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0.xml" ContentType="application/vnd.openxmlformats-officedocument.drawingml.chart+xml"/>
  <Override PartName="/xl/theme/themeOverride3.xml" ContentType="application/vnd.openxmlformats-officedocument.themeOverride+xml"/>
  <Override PartName="/xl/drawings/drawing27.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30.xml" ContentType="application/vnd.openxmlformats-officedocument.drawing+xml"/>
  <Override PartName="/xl/charts/chart13.xml" ContentType="application/vnd.openxmlformats-officedocument.drawingml.chart+xml"/>
  <Override PartName="/xl/theme/themeOverride6.xml" ContentType="application/vnd.openxmlformats-officedocument.themeOverride+xml"/>
  <Override PartName="/xl/drawings/drawing31.xml" ContentType="application/vnd.openxmlformats-officedocument.drawing+xml"/>
  <Override PartName="/xl/charts/chart14.xml" ContentType="application/vnd.openxmlformats-officedocument.drawingml.chart+xml"/>
  <Override PartName="/xl/theme/themeOverride7.xml" ContentType="application/vnd.openxmlformats-officedocument.themeOverride+xml"/>
  <Override PartName="/xl/drawings/drawing32.xml" ContentType="application/vnd.openxmlformats-officedocument.drawing+xml"/>
  <Override PartName="/xl/charts/chart15.xml" ContentType="application/vnd.openxmlformats-officedocument.drawingml.chart+xml"/>
  <Override PartName="/xl/theme/themeOverride8.xml" ContentType="application/vnd.openxmlformats-officedocument.themeOverride+xml"/>
  <Override PartName="/xl/drawings/drawing33.xml" ContentType="application/vnd.openxmlformats-officedocument.drawing+xml"/>
  <Override PartName="/xl/charts/chart16.xml" ContentType="application/vnd.openxmlformats-officedocument.drawingml.chart+xml"/>
  <Override PartName="/xl/theme/themeOverride9.xml" ContentType="application/vnd.openxmlformats-officedocument.themeOverride+xml"/>
  <Override PartName="/xl/drawings/drawing34.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5.xml" ContentType="application/vnd.openxmlformats-officedocument.drawing+xml"/>
  <Override PartName="/xl/charts/chart18.xml" ContentType="application/vnd.openxmlformats-officedocument.drawingml.chart+xml"/>
  <Override PartName="/xl/theme/themeOverride10.xml" ContentType="application/vnd.openxmlformats-officedocument.themeOverride+xml"/>
  <Override PartName="/xl/drawings/drawing36.xml" ContentType="application/vnd.openxmlformats-officedocument.drawing+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drawings/drawing38.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2.xml" ContentType="application/vnd.openxmlformats-officedocument.themeOverride+xml"/>
  <Override PartName="/xl/drawings/drawing39.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3.xml" ContentType="application/vnd.openxmlformats-officedocument.themeOverride+xml"/>
  <Override PartName="/xl/drawings/drawing40.xml" ContentType="application/vnd.openxmlformats-officedocument.drawing+xml"/>
  <Override PartName="/xl/charts/chartEx1.xml" ContentType="application/vnd.ms-office.chartex+xml"/>
  <Override PartName="/xl/charts/style9.xml" ContentType="application/vnd.ms-office.chartstyle+xml"/>
  <Override PartName="/xl/charts/colors9.xml" ContentType="application/vnd.ms-office.chartcolorstyle+xml"/>
  <Override PartName="/xl/drawings/drawing41.xml" ContentType="application/vnd.openxmlformats-officedocument.drawing+xml"/>
  <Override PartName="/xl/charts/chart23.xml" ContentType="application/vnd.openxmlformats-officedocument.drawingml.chart+xml"/>
  <Override PartName="/xl/drawings/drawing42.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charts/chart25.xml" ContentType="application/vnd.openxmlformats-officedocument.drawingml.chart+xml"/>
  <Override PartName="/xl/theme/themeOverride14.xml" ContentType="application/vnd.openxmlformats-officedocument.themeOverride+xml"/>
  <Override PartName="/xl/drawings/drawing44.xml" ContentType="application/vnd.openxmlformats-officedocument.drawing+xml"/>
  <Override PartName="/xl/charts/chart26.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5.xml" ContentType="application/vnd.openxmlformats-officedocument.themeOverride+xml"/>
  <Override PartName="/xl/drawings/drawing45.xml" ContentType="application/vnd.openxmlformats-officedocument.drawing+xml"/>
  <Override PartName="/xl/charts/chart2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1.xml" ContentType="application/vnd.openxmlformats-officedocument.drawing+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2.xml" ContentType="application/vnd.openxmlformats-officedocument.drawing+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3.xml" ContentType="application/vnd.openxmlformats-officedocument.drawing+xml"/>
  <Override PartName="/xl/charts/chart34.xml" ContentType="application/vnd.openxmlformats-officedocument.drawingml.chart+xml"/>
  <Override PartName="/xl/theme/themeOverride16.xml" ContentType="application/vnd.openxmlformats-officedocument.themeOverride+xml"/>
  <Override PartName="/xl/drawings/drawing54.xml" ContentType="application/vnd.openxmlformats-officedocument.drawingml.chartshapes+xml"/>
  <Override PartName="/xl/drawings/drawing55.xml" ContentType="application/vnd.openxmlformats-officedocument.drawing+xml"/>
  <Override PartName="/xl/charts/chart35.xml" ContentType="application/vnd.openxmlformats-officedocument.drawingml.chart+xml"/>
  <Override PartName="/xl/drawings/drawing56.xml" ContentType="application/vnd.openxmlformats-officedocument.drawing+xml"/>
  <Override PartName="/xl/charts/chart36.xml" ContentType="application/vnd.openxmlformats-officedocument.drawingml.chart+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xml"/>
  <Override PartName="/xl/charts/chart3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drawings/drawing61.xml" ContentType="application/vnd.openxmlformats-officedocument.drawing+xml"/>
  <Override PartName="/xl/charts/chart40.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1.xml" ContentType="application/vnd.openxmlformats-officedocument.drawingml.chart+xml"/>
  <Override PartName="/xl/drawings/drawing64.xml" ContentType="application/vnd.openxmlformats-officedocument.drawing+xml"/>
  <Override PartName="/xl/charts/chart4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43.xml" ContentType="application/vnd.openxmlformats-officedocument.drawingml.chart+xml"/>
  <Override PartName="/xl/drawings/drawing67.xml" ContentType="application/vnd.openxmlformats-officedocument.drawing+xml"/>
  <Override PartName="/xl/charts/chart4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45.xml" ContentType="application/vnd.openxmlformats-officedocument.drawingml.chart+xml"/>
  <Override PartName="/xl/drawings/drawing70.xml" ContentType="application/vnd.openxmlformats-officedocument.drawing+xml"/>
  <Override PartName="/xl/charts/chart4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7.xml" ContentType="application/vnd.openxmlformats-officedocument.drawingml.chart+xml"/>
  <Override PartName="/xl/charts/style19.xml" ContentType="application/vnd.ms-office.chartstyle+xml"/>
  <Override PartName="/xl/charts/colors19.xml" ContentType="application/vnd.ms-office.chartcolorstyle+xml"/>
  <Override PartName="/xl/charts/chart48.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drawings/drawing73.xml" ContentType="application/vnd.openxmlformats-officedocument.drawing+xml"/>
  <Override PartName="/xl/charts/chart49.xml" ContentType="application/vnd.openxmlformats-officedocument.drawingml.chart+xml"/>
  <Override PartName="/xl/charts/style21.xml" ContentType="application/vnd.ms-office.chartstyle+xml"/>
  <Override PartName="/xl/charts/colors21.xml" ContentType="application/vnd.ms-office.chartcolorstyle+xml"/>
  <Override PartName="/xl/charts/chart5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4.xml" ContentType="application/vnd.openxmlformats-officedocument.drawing+xml"/>
  <Override PartName="/xl/charts/chart51.xml" ContentType="application/vnd.openxmlformats-officedocument.drawingml.chart+xml"/>
  <Override PartName="/xl/theme/themeOverride18.xml" ContentType="application/vnd.openxmlformats-officedocument.themeOverride+xml"/>
  <Override PartName="/xl/drawings/drawing75.xml" ContentType="application/vnd.openxmlformats-officedocument.drawing+xml"/>
  <Override PartName="/xl/charts/chart52.xml" ContentType="application/vnd.openxmlformats-officedocument.drawingml.chart+xml"/>
  <Override PartName="/xl/drawings/drawing76.xml" ContentType="application/vnd.openxmlformats-officedocument.drawing+xml"/>
  <Override PartName="/xl/charts/chart5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7.xml" ContentType="application/vnd.openxmlformats-officedocument.drawing+xml"/>
  <Override PartName="/xl/charts/chart5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8.xml" ContentType="application/vnd.openxmlformats-officedocument.drawing+xml"/>
  <Override PartName="/xl/charts/chart55.xml" ContentType="application/vnd.openxmlformats-officedocument.drawingml.chart+xml"/>
  <Override PartName="/xl/drawings/drawing79.xml" ContentType="application/vnd.openxmlformats-officedocument.drawing+xml"/>
  <Override PartName="/xl/charts/chart5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0.xml" ContentType="application/vnd.openxmlformats-officedocument.drawing+xml"/>
  <Override PartName="/xl/charts/chart5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1.xml" ContentType="application/vnd.openxmlformats-officedocument.drawing+xml"/>
  <Override PartName="/xl/charts/chart5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charts/chart5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xml"/>
  <Override PartName="/xl/charts/chart60.xml" ContentType="application/vnd.openxmlformats-officedocument.drawingml.chart+xml"/>
  <Override PartName="/xl/drawings/drawing84.xml" ContentType="application/vnd.openxmlformats-officedocument.drawing+xml"/>
  <Override PartName="/xl/charts/chart61.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2.xml" ContentType="application/vnd.openxmlformats-officedocument.drawingml.chart+xml"/>
  <Override PartName="/xl/drawings/drawing87.xml" ContentType="application/vnd.openxmlformats-officedocument.drawing+xml"/>
  <Override PartName="/xl/charts/chart63.xml" ContentType="application/vnd.openxmlformats-officedocument.drawingml.chart+xml"/>
  <Override PartName="/xl/drawings/drawing88.xml" ContentType="application/vnd.openxmlformats-officedocument.drawing+xml"/>
  <Override PartName="/xl/charts/chart64.xml" ContentType="application/vnd.openxmlformats-officedocument.drawingml.chart+xml"/>
  <Override PartName="/xl/drawings/drawing89.xml" ContentType="application/vnd.openxmlformats-officedocument.drawing+xml"/>
  <Override PartName="/xl/charts/chart65.xml" ContentType="application/vnd.openxmlformats-officedocument.drawingml.chart+xml"/>
  <Override PartName="/xl/drawings/drawing90.xml" ContentType="application/vnd.openxmlformats-officedocument.drawing+xml"/>
  <Override PartName="/xl/charts/chart66.xml" ContentType="application/vnd.openxmlformats-officedocument.drawingml.chart+xml"/>
  <Override PartName="/xl/drawings/drawing91.xml" ContentType="application/vnd.openxmlformats-officedocument.drawing+xml"/>
  <Override PartName="/xl/charts/chart67.xml" ContentType="application/vnd.openxmlformats-officedocument.drawingml.chart+xml"/>
  <Override PartName="/xl/drawings/drawing92.xml" ContentType="application/vnd.openxmlformats-officedocument.drawing+xml"/>
  <Override PartName="/xl/charts/chart6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93.xml" ContentType="application/vnd.openxmlformats-officedocument.drawing+xml"/>
  <Override PartName="/xl/charts/chart6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4.xml" ContentType="application/vnd.openxmlformats-officedocument.drawing+xml"/>
  <Override PartName="/xl/charts/chart7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7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7.xml" ContentType="application/vnd.openxmlformats-officedocument.drawing+xml"/>
  <Override PartName="/xl/charts/chart7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8.xml" ContentType="application/vnd.openxmlformats-officedocument.drawing+xml"/>
  <Override PartName="/xl/charts/chart7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charts/chart74.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1.xml" ContentType="application/vnd.openxmlformats-officedocument.drawing+xml"/>
  <Override PartName="/xl/comments1.xml" ContentType="application/vnd.openxmlformats-officedocument.spreadsheetml.comments+xml"/>
  <Override PartName="/xl/charts/chart7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02.xml" ContentType="application/vnd.openxmlformats-officedocument.drawing+xml"/>
  <Override PartName="/xl/charts/chart7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3.xml" ContentType="application/vnd.openxmlformats-officedocument.drawing+xml"/>
  <Override PartName="/xl/charts/chart7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7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6.xml" ContentType="application/vnd.openxmlformats-officedocument.drawing+xml"/>
  <Override PartName="/xl/charts/chart7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7.xml" ContentType="application/vnd.openxmlformats-officedocument.drawingml.chartshapes+xml"/>
  <Override PartName="/xl/drawings/drawing108.xml" ContentType="application/vnd.openxmlformats-officedocument.drawing+xml"/>
  <Override PartName="/xl/charts/chart80.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9.xml" ContentType="application/vnd.openxmlformats-officedocument.themeOverride+xml"/>
  <Override PartName="/xl/drawings/drawing109.xml" ContentType="application/vnd.openxmlformats-officedocument.drawingml.chartshapes+xml"/>
  <Override PartName="/xl/drawings/drawing110.xml" ContentType="application/vnd.openxmlformats-officedocument.drawing+xml"/>
  <Override PartName="/xl/charts/chart81.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xml"/>
  <Override PartName="/xl/charts/chart8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2.xml" ContentType="application/vnd.openxmlformats-officedocument.drawing+xml"/>
  <Override PartName="/xl/charts/chart8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3.xml" ContentType="application/vnd.openxmlformats-officedocument.drawing+xml"/>
  <Override PartName="/xl/charts/chart8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charts/chart85.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6.xml" ContentType="application/vnd.openxmlformats-officedocument.drawing+xml"/>
  <Override PartName="/xl/charts/chart86.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charts/chart87.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9.xml" ContentType="application/vnd.openxmlformats-officedocument.drawing+xml"/>
  <Override PartName="/xl/charts/chart8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0.xml" ContentType="application/vnd.openxmlformats-officedocument.drawing+xml"/>
  <Override PartName="/xl/charts/chart89.xml" ContentType="application/vnd.openxmlformats-officedocument.drawingml.chart+xml"/>
  <Override PartName="/xl/theme/themeOverride20.xml" ContentType="application/vnd.openxmlformats-officedocument.themeOverride+xml"/>
  <Override PartName="/xl/drawings/drawing121.xml" ContentType="application/vnd.openxmlformats-officedocument.drawingml.chartshapes+xml"/>
  <Override PartName="/xl/drawings/drawing122.xml" ContentType="application/vnd.openxmlformats-officedocument.drawing+xml"/>
  <Override PartName="/xl/charts/chart90.xml" ContentType="application/vnd.openxmlformats-officedocument.drawingml.chart+xml"/>
  <Override PartName="/xl/drawings/drawing1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codeName="ЦяКнига" autoCompressPictures="0"/>
  <mc:AlternateContent xmlns:mc="http://schemas.openxmlformats.org/markup-compatibility/2006">
    <mc:Choice Requires="x15">
      <x15ac:absPath xmlns:x15ac="http://schemas.microsoft.com/office/spreadsheetml/2010/11/ac" url="/Users/tetianayukhymenko/Downloads/"/>
    </mc:Choice>
  </mc:AlternateContent>
  <xr:revisionPtr revIDLastSave="0" documentId="13_ncr:1_{DC8F6A94-F9D3-A045-9A39-686B76E30662}" xr6:coauthVersionLast="47" xr6:coauthVersionMax="47" xr10:uidLastSave="{00000000-0000-0000-0000-000000000000}"/>
  <bookViews>
    <workbookView xWindow="0" yWindow="500" windowWidth="23260" windowHeight="12460" tabRatio="939" xr2:uid="{00000000-000D-0000-FFFF-FFFF00000000}"/>
  </bookViews>
  <sheets>
    <sheet name="Content" sheetId="1" r:id="rId1"/>
    <sheet name="0.1" sheetId="1347" r:id="rId2"/>
    <sheet name="0.2" sheetId="1286" r:id="rId3"/>
    <sheet name="1.1" sheetId="1287" r:id="rId4"/>
    <sheet name="1.2" sheetId="1288" r:id="rId5"/>
    <sheet name="1.3" sheetId="1289" r:id="rId6"/>
    <sheet name="1.4" sheetId="1290" r:id="rId7"/>
    <sheet name="1.5" sheetId="1291" r:id="rId8"/>
    <sheet name="1.6" sheetId="1292" r:id="rId9"/>
    <sheet name="1.7" sheetId="1293" r:id="rId10"/>
    <sheet name="1.8" sheetId="1294" r:id="rId11"/>
    <sheet name="1.9" sheetId="1295" r:id="rId12"/>
    <sheet name="1.10" sheetId="1296" r:id="rId13"/>
    <sheet name="1.11" sheetId="1297" r:id="rId14"/>
    <sheet name="1.12" sheetId="1298" r:id="rId15"/>
    <sheet name="B.1.1" sheetId="1299" r:id="rId16"/>
    <sheet name="B.1.2" sheetId="1300" r:id="rId17"/>
    <sheet name="B.1.3" sheetId="1301" r:id="rId18"/>
    <sheet name="B.1.4" sheetId="1302" r:id="rId19"/>
    <sheet name="B.1.5" sheetId="1303" r:id="rId20"/>
    <sheet name="B.1.6" sheetId="1304" r:id="rId21"/>
    <sheet name="B.1.7" sheetId="1305" r:id="rId22"/>
    <sheet name="2.1.1" sheetId="1306" r:id="rId23"/>
    <sheet name="2.1.2" sheetId="1307" r:id="rId24"/>
    <sheet name="2.1.3" sheetId="1308" r:id="rId25"/>
    <sheet name="2.1.4" sheetId="1309" r:id="rId26"/>
    <sheet name="2.1.5" sheetId="1310" r:id="rId27"/>
    <sheet name="2.1.6" sheetId="1311" r:id="rId28"/>
    <sheet name="2.1.7" sheetId="1312" r:id="rId29"/>
    <sheet name="2.1.8" sheetId="1313" r:id="rId30"/>
    <sheet name="2.1.9" sheetId="1314" r:id="rId31"/>
    <sheet name="2.1.10" sheetId="1315" r:id="rId32"/>
    <sheet name="2.1.11" sheetId="1316" r:id="rId33"/>
    <sheet name="B.2.1" sheetId="1317" r:id="rId34"/>
    <sheet name="B.2.2" sheetId="1318" r:id="rId35"/>
    <sheet name="B.2.3" sheetId="1319" r:id="rId36"/>
    <sheet name="2.2.1" sheetId="1320" r:id="rId37"/>
    <sheet name="2.2.2" sheetId="1321" r:id="rId38"/>
    <sheet name="2.2.3" sheetId="1322" r:id="rId39"/>
    <sheet name="2.2.4" sheetId="1323" r:id="rId40"/>
    <sheet name="2.2.5" sheetId="1324" r:id="rId41"/>
    <sheet name="2.2.6" sheetId="1325" r:id="rId42"/>
    <sheet name="2.2.7" sheetId="1326" r:id="rId43"/>
    <sheet name="2.2.8" sheetId="1327" r:id="rId44"/>
    <sheet name="2.2.9" sheetId="1328" r:id="rId45"/>
    <sheet name="2.2.10" sheetId="1329" r:id="rId46"/>
    <sheet name="2.2.11" sheetId="1330" r:id="rId47"/>
    <sheet name="2.2.12" sheetId="1331" r:id="rId48"/>
    <sheet name="2.2.13" sheetId="1332" r:id="rId49"/>
    <sheet name="2.2.14" sheetId="1333" r:id="rId50"/>
    <sheet name="B.3.1 " sheetId="1334" r:id="rId51"/>
    <sheet name="В.3.2" sheetId="1280" r:id="rId52"/>
    <sheet name="В.3.3" sheetId="1281" r:id="rId53"/>
    <sheet name="B.3.4" sheetId="1337" r:id="rId54"/>
    <sheet name="В.3.5" sheetId="1282" r:id="rId55"/>
    <sheet name="B.3.6" sheetId="1339" r:id="rId56"/>
    <sheet name="B.3.7" sheetId="1283" r:id="rId57"/>
    <sheet name="B.3.8" sheetId="1341" r:id="rId58"/>
    <sheet name="B.3.9" sheetId="1284" r:id="rId59"/>
    <sheet name="B.3.10" sheetId="1343" r:id="rId60"/>
    <sheet name="2.3.1" sheetId="1258" r:id="rId61"/>
    <sheet name="2.3.2" sheetId="1344" r:id="rId62"/>
    <sheet name="2.3.3" sheetId="1261" r:id="rId63"/>
    <sheet name="2.3.4" sheetId="1192" r:id="rId64"/>
    <sheet name="2.3.5" sheetId="1262" r:id="rId65"/>
    <sheet name="2.3.6" sheetId="1346" r:id="rId66"/>
    <sheet name="2.3.7" sheetId="1193" r:id="rId67"/>
    <sheet name="B.4.1" sheetId="1263" r:id="rId68"/>
    <sheet name="B.4.2" sheetId="1264" r:id="rId69"/>
    <sheet name="B.4.3" sheetId="1279" r:id="rId70"/>
    <sheet name="B.4.4" sheetId="1266" r:id="rId71"/>
    <sheet name="B.4.T.1" sheetId="1267" r:id="rId72"/>
    <sheet name="2.4.1 " sheetId="1150" r:id="rId73"/>
    <sheet name="2.4.2" sheetId="1194" r:id="rId74"/>
    <sheet name="2.4.3" sheetId="1152" r:id="rId75"/>
    <sheet name="2.4.4" sheetId="1154" r:id="rId76"/>
    <sheet name="2.4.5" sheetId="1155" r:id="rId77"/>
    <sheet name="2.4.6" sheetId="1156" r:id="rId78"/>
    <sheet name="2.4.7" sheetId="1157" r:id="rId79"/>
    <sheet name="2.4.8" sheetId="1195" r:id="rId80"/>
    <sheet name="2.5.1" sheetId="1222" r:id="rId81"/>
    <sheet name="2.5.2" sheetId="1207" r:id="rId82"/>
    <sheet name="2.5.3" sheetId="1211" r:id="rId83"/>
    <sheet name="2.5.4" sheetId="1208" r:id="rId84"/>
    <sheet name="2.5.5" sheetId="1223" r:id="rId85"/>
    <sheet name="2.5.6" sheetId="1166" r:id="rId86"/>
    <sheet name="2.5.7" sheetId="1224" r:id="rId87"/>
    <sheet name="2.5.8" sheetId="1165" r:id="rId88"/>
    <sheet name="2.5.9" sheetId="1170" r:id="rId89"/>
    <sheet name="В.5.1" sheetId="1209" r:id="rId90"/>
    <sheet name="В.5.2" sheetId="1210" r:id="rId91"/>
    <sheet name="2.6.1" sheetId="1239" r:id="rId92"/>
    <sheet name="2.6.2" sheetId="1240" r:id="rId93"/>
    <sheet name="2.6.3" sheetId="1241" r:id="rId94"/>
    <sheet name="2.6.4" sheetId="1242" r:id="rId95"/>
    <sheet name="2.6.5" sheetId="1243" r:id="rId96"/>
    <sheet name="2.6.6" sheetId="1244" r:id="rId97"/>
    <sheet name="2.6.7" sheetId="1245" r:id="rId98"/>
    <sheet name="2.6.8" sheetId="1246" r:id="rId99"/>
    <sheet name="2.6.9" sheetId="1247" r:id="rId100"/>
    <sheet name="2.6.10" sheetId="1278" r:id="rId101"/>
    <sheet name="3.1" sheetId="1196" r:id="rId102"/>
    <sheet name="3.2" sheetId="1197"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____________________t06" localSheetId="1" hidden="1">{#N/A,#N/A,FALSE,"т04"}</definedName>
    <definedName name="____________________t06" localSheetId="100" hidden="1">{#N/A,#N/A,FALSE,"т04"}</definedName>
    <definedName name="____________________t06" localSheetId="53" hidden="1">{#N/A,#N/A,FALSE,"т04"}</definedName>
    <definedName name="____________________t06" localSheetId="69" hidden="1">{#N/A,#N/A,FALSE,"т04"}</definedName>
    <definedName name="____________________t06" hidden="1">{#N/A,#N/A,FALSE,"т04"}</definedName>
    <definedName name="___________________t04" localSheetId="1" hidden="1">{#N/A,#N/A,FALSE,"т04"}</definedName>
    <definedName name="___________________t04" localSheetId="100" hidden="1">{#N/A,#N/A,FALSE,"т04"}</definedName>
    <definedName name="___________________t04" localSheetId="53" hidden="1">{#N/A,#N/A,FALSE,"т04"}</definedName>
    <definedName name="___________________t04" localSheetId="69" hidden="1">{#N/A,#N/A,FALSE,"т04"}</definedName>
    <definedName name="___________________t04" hidden="1">{#N/A,#N/A,FALSE,"т04"}</definedName>
    <definedName name="___________________t06" localSheetId="1" hidden="1">{#N/A,#N/A,FALSE,"т04"}</definedName>
    <definedName name="___________________t06" localSheetId="100" hidden="1">{#N/A,#N/A,FALSE,"т04"}</definedName>
    <definedName name="___________________t06" localSheetId="53" hidden="1">{#N/A,#N/A,FALSE,"т04"}</definedName>
    <definedName name="___________________t06" localSheetId="69" hidden="1">{#N/A,#N/A,FALSE,"т04"}</definedName>
    <definedName name="___________________t06" hidden="1">{#N/A,#N/A,FALSE,"т04"}</definedName>
    <definedName name="__________________t04" localSheetId="1" hidden="1">{#N/A,#N/A,FALSE,"т04"}</definedName>
    <definedName name="__________________t04" localSheetId="100" hidden="1">{#N/A,#N/A,FALSE,"т04"}</definedName>
    <definedName name="__________________t04" localSheetId="53" hidden="1">{#N/A,#N/A,FALSE,"т04"}</definedName>
    <definedName name="__________________t04" localSheetId="69" hidden="1">{#N/A,#N/A,FALSE,"т04"}</definedName>
    <definedName name="__________________t04" hidden="1">{#N/A,#N/A,FALSE,"т04"}</definedName>
    <definedName name="__________________t06" localSheetId="1" hidden="1">{#N/A,#N/A,FALSE,"т04"}</definedName>
    <definedName name="__________________t06" localSheetId="100" hidden="1">{#N/A,#N/A,FALSE,"т04"}</definedName>
    <definedName name="__________________t06" localSheetId="53" hidden="1">{#N/A,#N/A,FALSE,"т04"}</definedName>
    <definedName name="__________________t06" localSheetId="69" hidden="1">{#N/A,#N/A,FALSE,"т04"}</definedName>
    <definedName name="__________________t06" hidden="1">{#N/A,#N/A,FALSE,"т04"}</definedName>
    <definedName name="_________________t04" localSheetId="1" hidden="1">{#N/A,#N/A,FALSE,"т04"}</definedName>
    <definedName name="_________________t04" localSheetId="100" hidden="1">{#N/A,#N/A,FALSE,"т04"}</definedName>
    <definedName name="_________________t04" localSheetId="53" hidden="1">{#N/A,#N/A,FALSE,"т04"}</definedName>
    <definedName name="_________________t04" localSheetId="69" hidden="1">{#N/A,#N/A,FALSE,"т04"}</definedName>
    <definedName name="_________________t04" hidden="1">{#N/A,#N/A,FALSE,"т04"}</definedName>
    <definedName name="_________________t06" localSheetId="1" hidden="1">{#N/A,#N/A,FALSE,"т04"}</definedName>
    <definedName name="_________________t06" localSheetId="100" hidden="1">{#N/A,#N/A,FALSE,"т04"}</definedName>
    <definedName name="_________________t06" localSheetId="53" hidden="1">{#N/A,#N/A,FALSE,"т04"}</definedName>
    <definedName name="_________________t06" localSheetId="69" hidden="1">{#N/A,#N/A,FALSE,"т04"}</definedName>
    <definedName name="_________________t06" hidden="1">{#N/A,#N/A,FALSE,"т04"}</definedName>
    <definedName name="________________t04" localSheetId="1" hidden="1">{#N/A,#N/A,FALSE,"т04"}</definedName>
    <definedName name="________________t04" localSheetId="100" hidden="1">{#N/A,#N/A,FALSE,"т04"}</definedName>
    <definedName name="________________t04" localSheetId="53" hidden="1">{#N/A,#N/A,FALSE,"т04"}</definedName>
    <definedName name="________________t04" localSheetId="69" hidden="1">{#N/A,#N/A,FALSE,"т04"}</definedName>
    <definedName name="________________t04" hidden="1">{#N/A,#N/A,FALSE,"т04"}</definedName>
    <definedName name="________________t06" localSheetId="1" hidden="1">{#N/A,#N/A,FALSE,"т04"}</definedName>
    <definedName name="________________t06" localSheetId="100" hidden="1">{#N/A,#N/A,FALSE,"т04"}</definedName>
    <definedName name="________________t06" localSheetId="53" hidden="1">{#N/A,#N/A,FALSE,"т04"}</definedName>
    <definedName name="________________t06" localSheetId="69" hidden="1">{#N/A,#N/A,FALSE,"т04"}</definedName>
    <definedName name="________________t06" hidden="1">{#N/A,#N/A,FALSE,"т04"}</definedName>
    <definedName name="_______________t04" localSheetId="1" hidden="1">{#N/A,#N/A,FALSE,"т04"}</definedName>
    <definedName name="_______________t04" localSheetId="100" hidden="1">{#N/A,#N/A,FALSE,"т04"}</definedName>
    <definedName name="_______________t04" localSheetId="53" hidden="1">{#N/A,#N/A,FALSE,"т04"}</definedName>
    <definedName name="_______________t04" localSheetId="69" hidden="1">{#N/A,#N/A,FALSE,"т04"}</definedName>
    <definedName name="_______________t04" hidden="1">{#N/A,#N/A,FALSE,"т04"}</definedName>
    <definedName name="_______________t06" localSheetId="1" hidden="1">{#N/A,#N/A,FALSE,"т04"}</definedName>
    <definedName name="_______________t06" localSheetId="100" hidden="1">{#N/A,#N/A,FALSE,"т04"}</definedName>
    <definedName name="_______________t06" localSheetId="53" hidden="1">{#N/A,#N/A,FALSE,"т04"}</definedName>
    <definedName name="_______________t06" localSheetId="69" hidden="1">{#N/A,#N/A,FALSE,"т04"}</definedName>
    <definedName name="_______________t06" hidden="1">{#N/A,#N/A,FALSE,"т04"}</definedName>
    <definedName name="______________t04" localSheetId="1" hidden="1">{#N/A,#N/A,FALSE,"т04"}</definedName>
    <definedName name="______________t04" localSheetId="100" hidden="1">{#N/A,#N/A,FALSE,"т04"}</definedName>
    <definedName name="______________t04" localSheetId="53" hidden="1">{#N/A,#N/A,FALSE,"т04"}</definedName>
    <definedName name="______________t04" localSheetId="69" hidden="1">{#N/A,#N/A,FALSE,"т04"}</definedName>
    <definedName name="______________t04" hidden="1">{#N/A,#N/A,FALSE,"т04"}</definedName>
    <definedName name="______________t06" localSheetId="1" hidden="1">{#N/A,#N/A,FALSE,"т04"}</definedName>
    <definedName name="______________t06" localSheetId="100" hidden="1">{#N/A,#N/A,FALSE,"т04"}</definedName>
    <definedName name="______________t06" localSheetId="53" hidden="1">{#N/A,#N/A,FALSE,"т04"}</definedName>
    <definedName name="______________t06" localSheetId="69" hidden="1">{#N/A,#N/A,FALSE,"т04"}</definedName>
    <definedName name="______________t06" hidden="1">{#N/A,#N/A,FALSE,"т04"}</definedName>
    <definedName name="_____________t04" localSheetId="1" hidden="1">{#N/A,#N/A,FALSE,"т04"}</definedName>
    <definedName name="_____________t04" localSheetId="100" hidden="1">{#N/A,#N/A,FALSE,"т04"}</definedName>
    <definedName name="_____________t04" localSheetId="53" hidden="1">{#N/A,#N/A,FALSE,"т04"}</definedName>
    <definedName name="_____________t04" localSheetId="69" hidden="1">{#N/A,#N/A,FALSE,"т04"}</definedName>
    <definedName name="_____________t04" hidden="1">{#N/A,#N/A,FALSE,"т04"}</definedName>
    <definedName name="_____________t06" localSheetId="1" hidden="1">{#N/A,#N/A,FALSE,"т04"}</definedName>
    <definedName name="_____________t06" localSheetId="100" hidden="1">{#N/A,#N/A,FALSE,"т04"}</definedName>
    <definedName name="_____________t06" localSheetId="53" hidden="1">{#N/A,#N/A,FALSE,"т04"}</definedName>
    <definedName name="_____________t06" localSheetId="69" hidden="1">{#N/A,#N/A,FALSE,"т04"}</definedName>
    <definedName name="_____________t06" hidden="1">{#N/A,#N/A,FALSE,"т04"}</definedName>
    <definedName name="____________t04" localSheetId="1" hidden="1">{#N/A,#N/A,FALSE,"т04"}</definedName>
    <definedName name="____________t04" localSheetId="100" hidden="1">{#N/A,#N/A,FALSE,"т04"}</definedName>
    <definedName name="____________t04" localSheetId="53" hidden="1">{#N/A,#N/A,FALSE,"т04"}</definedName>
    <definedName name="____________t04" localSheetId="69" hidden="1">{#N/A,#N/A,FALSE,"т04"}</definedName>
    <definedName name="____________t04" hidden="1">{#N/A,#N/A,FALSE,"т04"}</definedName>
    <definedName name="___________t04" localSheetId="1" hidden="1">{#N/A,#N/A,FALSE,"т04"}</definedName>
    <definedName name="___________t04" localSheetId="100" hidden="1">{#N/A,#N/A,FALSE,"т04"}</definedName>
    <definedName name="___________t04" localSheetId="53" hidden="1">{#N/A,#N/A,FALSE,"т04"}</definedName>
    <definedName name="___________t04" localSheetId="69" hidden="1">{#N/A,#N/A,FALSE,"т04"}</definedName>
    <definedName name="___________t04" hidden="1">{#N/A,#N/A,FALSE,"т04"}</definedName>
    <definedName name="___________t06" localSheetId="1" hidden="1">{#N/A,#N/A,FALSE,"т04"}</definedName>
    <definedName name="___________t06" localSheetId="100" hidden="1">{#N/A,#N/A,FALSE,"т04"}</definedName>
    <definedName name="___________t06" localSheetId="53" hidden="1">{#N/A,#N/A,FALSE,"т04"}</definedName>
    <definedName name="___________t06" localSheetId="69" hidden="1">{#N/A,#N/A,FALSE,"т04"}</definedName>
    <definedName name="___________t06" hidden="1">{#N/A,#N/A,FALSE,"т04"}</definedName>
    <definedName name="___________tab06" localSheetId="12">#REF!</definedName>
    <definedName name="___________tab06" localSheetId="13">#REF!</definedName>
    <definedName name="___________tab06" localSheetId="14">#REF!</definedName>
    <definedName name="___________tab06" localSheetId="4">#REF!</definedName>
    <definedName name="___________tab06" localSheetId="8">#REF!</definedName>
    <definedName name="___________tab06" localSheetId="9">#REF!</definedName>
    <definedName name="___________tab06" localSheetId="11">#REF!</definedName>
    <definedName name="___________tab06" localSheetId="22">#REF!</definedName>
    <definedName name="___________tab06" localSheetId="28">#REF!</definedName>
    <definedName name="___________tab06" localSheetId="63">#REF!</definedName>
    <definedName name="___________tab06" localSheetId="73">#REF!</definedName>
    <definedName name="___________tab06" localSheetId="77">#REF!</definedName>
    <definedName name="___________tab06" localSheetId="78">#REF!</definedName>
    <definedName name="___________tab06" localSheetId="79">#REF!</definedName>
    <definedName name="___________tab06" localSheetId="81">#REF!</definedName>
    <definedName name="___________tab06" localSheetId="82">#REF!</definedName>
    <definedName name="___________tab06" localSheetId="83">#REF!</definedName>
    <definedName name="___________tab06" localSheetId="85">#REF!</definedName>
    <definedName name="___________tab06" localSheetId="87">#REF!</definedName>
    <definedName name="___________tab06" localSheetId="88">#REF!</definedName>
    <definedName name="___________tab06" localSheetId="91">#REF!</definedName>
    <definedName name="___________tab06" localSheetId="100">#REF!</definedName>
    <definedName name="___________tab06" localSheetId="92">#REF!</definedName>
    <definedName name="___________tab06" localSheetId="93">#REF!</definedName>
    <definedName name="___________tab06" localSheetId="94">#REF!</definedName>
    <definedName name="___________tab06" localSheetId="95">#REF!</definedName>
    <definedName name="___________tab06" localSheetId="96">#REF!</definedName>
    <definedName name="___________tab06" localSheetId="99">#REF!</definedName>
    <definedName name="___________tab06" localSheetId="15">#REF!</definedName>
    <definedName name="___________tab06" localSheetId="16">#REF!</definedName>
    <definedName name="___________tab06" localSheetId="17">#REF!</definedName>
    <definedName name="___________tab06" localSheetId="18">#REF!</definedName>
    <definedName name="___________tab06" localSheetId="69">#REF!</definedName>
    <definedName name="___________tab06">#REF!</definedName>
    <definedName name="___________tab07" localSheetId="12">#REF!</definedName>
    <definedName name="___________tab07" localSheetId="13">#REF!</definedName>
    <definedName name="___________tab07" localSheetId="14">#REF!</definedName>
    <definedName name="___________tab07" localSheetId="4">#REF!</definedName>
    <definedName name="___________tab07" localSheetId="8">#REF!</definedName>
    <definedName name="___________tab07" localSheetId="9">#REF!</definedName>
    <definedName name="___________tab07" localSheetId="11">#REF!</definedName>
    <definedName name="___________tab07" localSheetId="22">#REF!</definedName>
    <definedName name="___________tab07" localSheetId="28">#REF!</definedName>
    <definedName name="___________tab07" localSheetId="63">#REF!</definedName>
    <definedName name="___________tab07" localSheetId="73">#REF!</definedName>
    <definedName name="___________tab07" localSheetId="77">#REF!</definedName>
    <definedName name="___________tab07" localSheetId="78">#REF!</definedName>
    <definedName name="___________tab07" localSheetId="79">#REF!</definedName>
    <definedName name="___________tab07" localSheetId="81">#REF!</definedName>
    <definedName name="___________tab07" localSheetId="82">#REF!</definedName>
    <definedName name="___________tab07" localSheetId="83">#REF!</definedName>
    <definedName name="___________tab07" localSheetId="85">#REF!</definedName>
    <definedName name="___________tab07" localSheetId="87">#REF!</definedName>
    <definedName name="___________tab07" localSheetId="88">#REF!</definedName>
    <definedName name="___________tab07" localSheetId="91">#REF!</definedName>
    <definedName name="___________tab07" localSheetId="100">#REF!</definedName>
    <definedName name="___________tab07" localSheetId="92">#REF!</definedName>
    <definedName name="___________tab07" localSheetId="93">#REF!</definedName>
    <definedName name="___________tab07" localSheetId="94">#REF!</definedName>
    <definedName name="___________tab07" localSheetId="95">#REF!</definedName>
    <definedName name="___________tab07" localSheetId="96">#REF!</definedName>
    <definedName name="___________tab07" localSheetId="99">#REF!</definedName>
    <definedName name="___________tab07" localSheetId="15">#REF!</definedName>
    <definedName name="___________tab07" localSheetId="16">#REF!</definedName>
    <definedName name="___________tab07" localSheetId="17">#REF!</definedName>
    <definedName name="___________tab07" localSheetId="18">#REF!</definedName>
    <definedName name="___________tab07" localSheetId="69">#REF!</definedName>
    <definedName name="___________tab07">#REF!</definedName>
    <definedName name="___________Tab1" localSheetId="12">#REF!</definedName>
    <definedName name="___________Tab1" localSheetId="13">#REF!</definedName>
    <definedName name="___________Tab1" localSheetId="14">#REF!</definedName>
    <definedName name="___________Tab1" localSheetId="4">#REF!</definedName>
    <definedName name="___________Tab1" localSheetId="8">#REF!</definedName>
    <definedName name="___________Tab1" localSheetId="9">#REF!</definedName>
    <definedName name="___________Tab1" localSheetId="11">#REF!</definedName>
    <definedName name="___________Tab1" localSheetId="22">#REF!</definedName>
    <definedName name="___________Tab1" localSheetId="28">#REF!</definedName>
    <definedName name="___________Tab1" localSheetId="63">#REF!</definedName>
    <definedName name="___________Tab1" localSheetId="73">#REF!</definedName>
    <definedName name="___________Tab1" localSheetId="77">#REF!</definedName>
    <definedName name="___________Tab1" localSheetId="78">#REF!</definedName>
    <definedName name="___________Tab1" localSheetId="79">#REF!</definedName>
    <definedName name="___________Tab1" localSheetId="81">#REF!</definedName>
    <definedName name="___________Tab1" localSheetId="82">#REF!</definedName>
    <definedName name="___________Tab1" localSheetId="83">#REF!</definedName>
    <definedName name="___________Tab1" localSheetId="85">#REF!</definedName>
    <definedName name="___________Tab1" localSheetId="87">#REF!</definedName>
    <definedName name="___________Tab1" localSheetId="88">#REF!</definedName>
    <definedName name="___________Tab1" localSheetId="91">#REF!</definedName>
    <definedName name="___________Tab1" localSheetId="100">#REF!</definedName>
    <definedName name="___________Tab1" localSheetId="92">#REF!</definedName>
    <definedName name="___________Tab1" localSheetId="93">#REF!</definedName>
    <definedName name="___________Tab1" localSheetId="94">#REF!</definedName>
    <definedName name="___________Tab1" localSheetId="95">#REF!</definedName>
    <definedName name="___________Tab1" localSheetId="96">#REF!</definedName>
    <definedName name="___________Tab1" localSheetId="99">#REF!</definedName>
    <definedName name="___________Tab1" localSheetId="15">#REF!</definedName>
    <definedName name="___________Tab1" localSheetId="16">#REF!</definedName>
    <definedName name="___________Tab1" localSheetId="17">#REF!</definedName>
    <definedName name="___________Tab1" localSheetId="18">#REF!</definedName>
    <definedName name="___________Tab1" localSheetId="69">#REF!</definedName>
    <definedName name="___________Tab1">#REF!</definedName>
    <definedName name="___________UKR1" localSheetId="12">#REF!</definedName>
    <definedName name="___________UKR1" localSheetId="13">#REF!</definedName>
    <definedName name="___________UKR1" localSheetId="14">#REF!</definedName>
    <definedName name="___________UKR1" localSheetId="4">#REF!</definedName>
    <definedName name="___________UKR1" localSheetId="8">#REF!</definedName>
    <definedName name="___________UKR1" localSheetId="9">#REF!</definedName>
    <definedName name="___________UKR1" localSheetId="11">#REF!</definedName>
    <definedName name="___________UKR1" localSheetId="22">#REF!</definedName>
    <definedName name="___________UKR1" localSheetId="28">#REF!</definedName>
    <definedName name="___________UKR1" localSheetId="78">#REF!</definedName>
    <definedName name="___________UKR1" localSheetId="81">#REF!</definedName>
    <definedName name="___________UKR1" localSheetId="82">#REF!</definedName>
    <definedName name="___________UKR1" localSheetId="83">#REF!</definedName>
    <definedName name="___________UKR1" localSheetId="85">#REF!</definedName>
    <definedName name="___________UKR1" localSheetId="87">#REF!</definedName>
    <definedName name="___________UKR1" localSheetId="88">#REF!</definedName>
    <definedName name="___________UKR1" localSheetId="92">#REF!</definedName>
    <definedName name="___________UKR1" localSheetId="93">#REF!</definedName>
    <definedName name="___________UKR1" localSheetId="94">#REF!</definedName>
    <definedName name="___________UKR1" localSheetId="95">#REF!</definedName>
    <definedName name="___________UKR1" localSheetId="96">#REF!</definedName>
    <definedName name="___________UKR1" localSheetId="99">#REF!</definedName>
    <definedName name="___________UKR1" localSheetId="15">#REF!</definedName>
    <definedName name="___________UKR1" localSheetId="16">#REF!</definedName>
    <definedName name="___________UKR1" localSheetId="17">#REF!</definedName>
    <definedName name="___________UKR1" localSheetId="18">#REF!</definedName>
    <definedName name="___________UKR1">#REF!</definedName>
    <definedName name="___________UKR2" localSheetId="12">#REF!</definedName>
    <definedName name="___________UKR2" localSheetId="13">#REF!</definedName>
    <definedName name="___________UKR2" localSheetId="14">#REF!</definedName>
    <definedName name="___________UKR2" localSheetId="4">#REF!</definedName>
    <definedName name="___________UKR2" localSheetId="8">#REF!</definedName>
    <definedName name="___________UKR2" localSheetId="9">#REF!</definedName>
    <definedName name="___________UKR2" localSheetId="11">#REF!</definedName>
    <definedName name="___________UKR2" localSheetId="22">#REF!</definedName>
    <definedName name="___________UKR2" localSheetId="28">#REF!</definedName>
    <definedName name="___________UKR2" localSheetId="78">#REF!</definedName>
    <definedName name="___________UKR2" localSheetId="81">#REF!</definedName>
    <definedName name="___________UKR2" localSheetId="82">#REF!</definedName>
    <definedName name="___________UKR2" localSheetId="83">#REF!</definedName>
    <definedName name="___________UKR2" localSheetId="85">#REF!</definedName>
    <definedName name="___________UKR2" localSheetId="87">#REF!</definedName>
    <definedName name="___________UKR2" localSheetId="88">#REF!</definedName>
    <definedName name="___________UKR2" localSheetId="92">#REF!</definedName>
    <definedName name="___________UKR2" localSheetId="93">#REF!</definedName>
    <definedName name="___________UKR2" localSheetId="94">#REF!</definedName>
    <definedName name="___________UKR2" localSheetId="95">#REF!</definedName>
    <definedName name="___________UKR2" localSheetId="96">#REF!</definedName>
    <definedName name="___________UKR2" localSheetId="99">#REF!</definedName>
    <definedName name="___________UKR2" localSheetId="15">#REF!</definedName>
    <definedName name="___________UKR2" localSheetId="16">#REF!</definedName>
    <definedName name="___________UKR2" localSheetId="17">#REF!</definedName>
    <definedName name="___________UKR2" localSheetId="18">#REF!</definedName>
    <definedName name="___________UKR2">#REF!</definedName>
    <definedName name="___________UKR3" localSheetId="12">#REF!</definedName>
    <definedName name="___________UKR3" localSheetId="13">#REF!</definedName>
    <definedName name="___________UKR3" localSheetId="14">#REF!</definedName>
    <definedName name="___________UKR3" localSheetId="4">#REF!</definedName>
    <definedName name="___________UKR3" localSheetId="8">#REF!</definedName>
    <definedName name="___________UKR3" localSheetId="9">#REF!</definedName>
    <definedName name="___________UKR3" localSheetId="11">#REF!</definedName>
    <definedName name="___________UKR3" localSheetId="22">#REF!</definedName>
    <definedName name="___________UKR3" localSheetId="28">#REF!</definedName>
    <definedName name="___________UKR3" localSheetId="78">#REF!</definedName>
    <definedName name="___________UKR3" localSheetId="81">#REF!</definedName>
    <definedName name="___________UKR3" localSheetId="82">#REF!</definedName>
    <definedName name="___________UKR3" localSheetId="83">#REF!</definedName>
    <definedName name="___________UKR3" localSheetId="85">#REF!</definedName>
    <definedName name="___________UKR3" localSheetId="87">#REF!</definedName>
    <definedName name="___________UKR3" localSheetId="88">#REF!</definedName>
    <definedName name="___________UKR3" localSheetId="92">#REF!</definedName>
    <definedName name="___________UKR3" localSheetId="93">#REF!</definedName>
    <definedName name="___________UKR3" localSheetId="94">#REF!</definedName>
    <definedName name="___________UKR3" localSheetId="95">#REF!</definedName>
    <definedName name="___________UKR3" localSheetId="96">#REF!</definedName>
    <definedName name="___________UKR3" localSheetId="99">#REF!</definedName>
    <definedName name="___________UKR3" localSheetId="15">#REF!</definedName>
    <definedName name="___________UKR3" localSheetId="16">#REF!</definedName>
    <definedName name="___________UKR3" localSheetId="17">#REF!</definedName>
    <definedName name="___________UKR3" localSheetId="18">#REF!</definedName>
    <definedName name="___________UKR3">#REF!</definedName>
    <definedName name="__________t04" localSheetId="1" hidden="1">{#N/A,#N/A,FALSE,"т04"}</definedName>
    <definedName name="__________t04" localSheetId="100" hidden="1">{#N/A,#N/A,FALSE,"т04"}</definedName>
    <definedName name="__________t04" localSheetId="53" hidden="1">{#N/A,#N/A,FALSE,"т04"}</definedName>
    <definedName name="__________t04" localSheetId="69" hidden="1">{#N/A,#N/A,FALSE,"т04"}</definedName>
    <definedName name="__________t04" hidden="1">{#N/A,#N/A,FALSE,"т04"}</definedName>
    <definedName name="__________t06" localSheetId="1" hidden="1">{#N/A,#N/A,FALSE,"т04"}</definedName>
    <definedName name="__________t06" localSheetId="100" hidden="1">{#N/A,#N/A,FALSE,"т04"}</definedName>
    <definedName name="__________t06" localSheetId="53" hidden="1">{#N/A,#N/A,FALSE,"т04"}</definedName>
    <definedName name="__________t06" localSheetId="69" hidden="1">{#N/A,#N/A,FALSE,"т04"}</definedName>
    <definedName name="__________t06" hidden="1">{#N/A,#N/A,FALSE,"т04"}</definedName>
    <definedName name="__________tab06" localSheetId="12">#REF!</definedName>
    <definedName name="__________tab06" localSheetId="13">#REF!</definedName>
    <definedName name="__________tab06" localSheetId="14">#REF!</definedName>
    <definedName name="__________tab06" localSheetId="4">#REF!</definedName>
    <definedName name="__________tab06" localSheetId="8">#REF!</definedName>
    <definedName name="__________tab06" localSheetId="9">#REF!</definedName>
    <definedName name="__________tab06" localSheetId="11">#REF!</definedName>
    <definedName name="__________tab06" localSheetId="22">#REF!</definedName>
    <definedName name="__________tab06" localSheetId="28">#REF!</definedName>
    <definedName name="__________tab06" localSheetId="63">#REF!</definedName>
    <definedName name="__________tab06" localSheetId="73">#REF!</definedName>
    <definedName name="__________tab06" localSheetId="77">#REF!</definedName>
    <definedName name="__________tab06" localSheetId="78">#REF!</definedName>
    <definedName name="__________tab06" localSheetId="79">#REF!</definedName>
    <definedName name="__________tab06" localSheetId="81">#REF!</definedName>
    <definedName name="__________tab06" localSheetId="82">#REF!</definedName>
    <definedName name="__________tab06" localSheetId="83">#REF!</definedName>
    <definedName name="__________tab06" localSheetId="85">#REF!</definedName>
    <definedName name="__________tab06" localSheetId="87">#REF!</definedName>
    <definedName name="__________tab06" localSheetId="88">#REF!</definedName>
    <definedName name="__________tab06" localSheetId="91">#REF!</definedName>
    <definedName name="__________tab06" localSheetId="100">#REF!</definedName>
    <definedName name="__________tab06" localSheetId="92">#REF!</definedName>
    <definedName name="__________tab06" localSheetId="93">#REF!</definedName>
    <definedName name="__________tab06" localSheetId="94">#REF!</definedName>
    <definedName name="__________tab06" localSheetId="95">#REF!</definedName>
    <definedName name="__________tab06" localSheetId="96">#REF!</definedName>
    <definedName name="__________tab06" localSheetId="99">#REF!</definedName>
    <definedName name="__________tab06" localSheetId="15">#REF!</definedName>
    <definedName name="__________tab06" localSheetId="16">#REF!</definedName>
    <definedName name="__________tab06" localSheetId="17">#REF!</definedName>
    <definedName name="__________tab06" localSheetId="18">#REF!</definedName>
    <definedName name="__________tab06" localSheetId="69">#REF!</definedName>
    <definedName name="__________tab06">#REF!</definedName>
    <definedName name="__________tab07" localSheetId="12">#REF!</definedName>
    <definedName name="__________tab07" localSheetId="13">#REF!</definedName>
    <definedName name="__________tab07" localSheetId="14">#REF!</definedName>
    <definedName name="__________tab07" localSheetId="4">#REF!</definedName>
    <definedName name="__________tab07" localSheetId="8">#REF!</definedName>
    <definedName name="__________tab07" localSheetId="9">#REF!</definedName>
    <definedName name="__________tab07" localSheetId="11">#REF!</definedName>
    <definedName name="__________tab07" localSheetId="22">#REF!</definedName>
    <definedName name="__________tab07" localSheetId="28">#REF!</definedName>
    <definedName name="__________tab07" localSheetId="63">#REF!</definedName>
    <definedName name="__________tab07" localSheetId="73">#REF!</definedName>
    <definedName name="__________tab07" localSheetId="77">#REF!</definedName>
    <definedName name="__________tab07" localSheetId="78">#REF!</definedName>
    <definedName name="__________tab07" localSheetId="79">#REF!</definedName>
    <definedName name="__________tab07" localSheetId="81">#REF!</definedName>
    <definedName name="__________tab07" localSheetId="82">#REF!</definedName>
    <definedName name="__________tab07" localSheetId="83">#REF!</definedName>
    <definedName name="__________tab07" localSheetId="85">#REF!</definedName>
    <definedName name="__________tab07" localSheetId="87">#REF!</definedName>
    <definedName name="__________tab07" localSheetId="88">#REF!</definedName>
    <definedName name="__________tab07" localSheetId="91">#REF!</definedName>
    <definedName name="__________tab07" localSheetId="100">#REF!</definedName>
    <definedName name="__________tab07" localSheetId="92">#REF!</definedName>
    <definedName name="__________tab07" localSheetId="93">#REF!</definedName>
    <definedName name="__________tab07" localSheetId="94">#REF!</definedName>
    <definedName name="__________tab07" localSheetId="95">#REF!</definedName>
    <definedName name="__________tab07" localSheetId="96">#REF!</definedName>
    <definedName name="__________tab07" localSheetId="99">#REF!</definedName>
    <definedName name="__________tab07" localSheetId="15">#REF!</definedName>
    <definedName name="__________tab07" localSheetId="16">#REF!</definedName>
    <definedName name="__________tab07" localSheetId="17">#REF!</definedName>
    <definedName name="__________tab07" localSheetId="18">#REF!</definedName>
    <definedName name="__________tab07" localSheetId="69">#REF!</definedName>
    <definedName name="__________tab07">#REF!</definedName>
    <definedName name="__________Tab1" localSheetId="12">#REF!</definedName>
    <definedName name="__________Tab1" localSheetId="13">#REF!</definedName>
    <definedName name="__________Tab1" localSheetId="14">#REF!</definedName>
    <definedName name="__________Tab1" localSheetId="4">#REF!</definedName>
    <definedName name="__________Tab1" localSheetId="8">#REF!</definedName>
    <definedName name="__________Tab1" localSheetId="9">#REF!</definedName>
    <definedName name="__________Tab1" localSheetId="11">#REF!</definedName>
    <definedName name="__________Tab1" localSheetId="22">#REF!</definedName>
    <definedName name="__________Tab1" localSheetId="28">#REF!</definedName>
    <definedName name="__________Tab1" localSheetId="63">#REF!</definedName>
    <definedName name="__________Tab1" localSheetId="73">#REF!</definedName>
    <definedName name="__________Tab1" localSheetId="77">#REF!</definedName>
    <definedName name="__________Tab1" localSheetId="78">#REF!</definedName>
    <definedName name="__________Tab1" localSheetId="79">#REF!</definedName>
    <definedName name="__________Tab1" localSheetId="81">#REF!</definedName>
    <definedName name="__________Tab1" localSheetId="82">#REF!</definedName>
    <definedName name="__________Tab1" localSheetId="83">#REF!</definedName>
    <definedName name="__________Tab1" localSheetId="85">#REF!</definedName>
    <definedName name="__________Tab1" localSheetId="87">#REF!</definedName>
    <definedName name="__________Tab1" localSheetId="88">#REF!</definedName>
    <definedName name="__________Tab1" localSheetId="91">#REF!</definedName>
    <definedName name="__________Tab1" localSheetId="100">#REF!</definedName>
    <definedName name="__________Tab1" localSheetId="92">#REF!</definedName>
    <definedName name="__________Tab1" localSheetId="93">#REF!</definedName>
    <definedName name="__________Tab1" localSheetId="94">#REF!</definedName>
    <definedName name="__________Tab1" localSheetId="95">#REF!</definedName>
    <definedName name="__________Tab1" localSheetId="96">#REF!</definedName>
    <definedName name="__________Tab1" localSheetId="99">#REF!</definedName>
    <definedName name="__________Tab1" localSheetId="15">#REF!</definedName>
    <definedName name="__________Tab1" localSheetId="16">#REF!</definedName>
    <definedName name="__________Tab1" localSheetId="17">#REF!</definedName>
    <definedName name="__________Tab1" localSheetId="18">#REF!</definedName>
    <definedName name="__________Tab1" localSheetId="69">#REF!</definedName>
    <definedName name="__________Tab1">#REF!</definedName>
    <definedName name="__________UKR1" localSheetId="12">#REF!</definedName>
    <definedName name="__________UKR1" localSheetId="13">#REF!</definedName>
    <definedName name="__________UKR1" localSheetId="14">#REF!</definedName>
    <definedName name="__________UKR1" localSheetId="4">#REF!</definedName>
    <definedName name="__________UKR1" localSheetId="8">#REF!</definedName>
    <definedName name="__________UKR1" localSheetId="9">#REF!</definedName>
    <definedName name="__________UKR1" localSheetId="11">#REF!</definedName>
    <definedName name="__________UKR1" localSheetId="22">#REF!</definedName>
    <definedName name="__________UKR1" localSheetId="28">#REF!</definedName>
    <definedName name="__________UKR1" localSheetId="78">#REF!</definedName>
    <definedName name="__________UKR1" localSheetId="81">#REF!</definedName>
    <definedName name="__________UKR1" localSheetId="82">#REF!</definedName>
    <definedName name="__________UKR1" localSheetId="83">#REF!</definedName>
    <definedName name="__________UKR1" localSheetId="85">#REF!</definedName>
    <definedName name="__________UKR1" localSheetId="87">#REF!</definedName>
    <definedName name="__________UKR1" localSheetId="88">#REF!</definedName>
    <definedName name="__________UKR1" localSheetId="92">#REF!</definedName>
    <definedName name="__________UKR1" localSheetId="93">#REF!</definedName>
    <definedName name="__________UKR1" localSheetId="94">#REF!</definedName>
    <definedName name="__________UKR1" localSheetId="95">#REF!</definedName>
    <definedName name="__________UKR1" localSheetId="96">#REF!</definedName>
    <definedName name="__________UKR1" localSheetId="99">#REF!</definedName>
    <definedName name="__________UKR1" localSheetId="15">#REF!</definedName>
    <definedName name="__________UKR1" localSheetId="16">#REF!</definedName>
    <definedName name="__________UKR1" localSheetId="17">#REF!</definedName>
    <definedName name="__________UKR1" localSheetId="18">#REF!</definedName>
    <definedName name="__________UKR1">#REF!</definedName>
    <definedName name="__________UKR2" localSheetId="12">#REF!</definedName>
    <definedName name="__________UKR2" localSheetId="13">#REF!</definedName>
    <definedName name="__________UKR2" localSheetId="14">#REF!</definedName>
    <definedName name="__________UKR2" localSheetId="4">#REF!</definedName>
    <definedName name="__________UKR2" localSheetId="8">#REF!</definedName>
    <definedName name="__________UKR2" localSheetId="9">#REF!</definedName>
    <definedName name="__________UKR2" localSheetId="11">#REF!</definedName>
    <definedName name="__________UKR2" localSheetId="22">#REF!</definedName>
    <definedName name="__________UKR2" localSheetId="28">#REF!</definedName>
    <definedName name="__________UKR2" localSheetId="78">#REF!</definedName>
    <definedName name="__________UKR2" localSheetId="81">#REF!</definedName>
    <definedName name="__________UKR2" localSheetId="82">#REF!</definedName>
    <definedName name="__________UKR2" localSheetId="83">#REF!</definedName>
    <definedName name="__________UKR2" localSheetId="85">#REF!</definedName>
    <definedName name="__________UKR2" localSheetId="87">#REF!</definedName>
    <definedName name="__________UKR2" localSheetId="88">#REF!</definedName>
    <definedName name="__________UKR2" localSheetId="92">#REF!</definedName>
    <definedName name="__________UKR2" localSheetId="93">#REF!</definedName>
    <definedName name="__________UKR2" localSheetId="94">#REF!</definedName>
    <definedName name="__________UKR2" localSheetId="95">#REF!</definedName>
    <definedName name="__________UKR2" localSheetId="96">#REF!</definedName>
    <definedName name="__________UKR2" localSheetId="99">#REF!</definedName>
    <definedName name="__________UKR2" localSheetId="15">#REF!</definedName>
    <definedName name="__________UKR2" localSheetId="16">#REF!</definedName>
    <definedName name="__________UKR2" localSheetId="17">#REF!</definedName>
    <definedName name="__________UKR2" localSheetId="18">#REF!</definedName>
    <definedName name="__________UKR2">#REF!</definedName>
    <definedName name="__________UKR3" localSheetId="12">#REF!</definedName>
    <definedName name="__________UKR3" localSheetId="13">#REF!</definedName>
    <definedName name="__________UKR3" localSheetId="14">#REF!</definedName>
    <definedName name="__________UKR3" localSheetId="4">#REF!</definedName>
    <definedName name="__________UKR3" localSheetId="8">#REF!</definedName>
    <definedName name="__________UKR3" localSheetId="9">#REF!</definedName>
    <definedName name="__________UKR3" localSheetId="11">#REF!</definedName>
    <definedName name="__________UKR3" localSheetId="22">#REF!</definedName>
    <definedName name="__________UKR3" localSheetId="28">#REF!</definedName>
    <definedName name="__________UKR3" localSheetId="78">#REF!</definedName>
    <definedName name="__________UKR3" localSheetId="81">#REF!</definedName>
    <definedName name="__________UKR3" localSheetId="82">#REF!</definedName>
    <definedName name="__________UKR3" localSheetId="83">#REF!</definedName>
    <definedName name="__________UKR3" localSheetId="85">#REF!</definedName>
    <definedName name="__________UKR3" localSheetId="87">#REF!</definedName>
    <definedName name="__________UKR3" localSheetId="88">#REF!</definedName>
    <definedName name="__________UKR3" localSheetId="92">#REF!</definedName>
    <definedName name="__________UKR3" localSheetId="93">#REF!</definedName>
    <definedName name="__________UKR3" localSheetId="94">#REF!</definedName>
    <definedName name="__________UKR3" localSheetId="95">#REF!</definedName>
    <definedName name="__________UKR3" localSheetId="96">#REF!</definedName>
    <definedName name="__________UKR3" localSheetId="99">#REF!</definedName>
    <definedName name="__________UKR3" localSheetId="15">#REF!</definedName>
    <definedName name="__________UKR3" localSheetId="16">#REF!</definedName>
    <definedName name="__________UKR3" localSheetId="17">#REF!</definedName>
    <definedName name="__________UKR3" localSheetId="18">#REF!</definedName>
    <definedName name="__________UKR3">#REF!</definedName>
    <definedName name="_________t04" localSheetId="1" hidden="1">{#N/A,#N/A,FALSE,"т04"}</definedName>
    <definedName name="_________t04" localSheetId="100" hidden="1">{#N/A,#N/A,FALSE,"т04"}</definedName>
    <definedName name="_________t04" localSheetId="53" hidden="1">{#N/A,#N/A,FALSE,"т04"}</definedName>
    <definedName name="_________t04" localSheetId="69" hidden="1">{#N/A,#N/A,FALSE,"т04"}</definedName>
    <definedName name="_________t04" hidden="1">{#N/A,#N/A,FALSE,"т04"}</definedName>
    <definedName name="_________t06" localSheetId="1" hidden="1">{#N/A,#N/A,FALSE,"т04"}</definedName>
    <definedName name="_________t06" localSheetId="100" hidden="1">{#N/A,#N/A,FALSE,"т04"}</definedName>
    <definedName name="_________t06" localSheetId="53" hidden="1">{#N/A,#N/A,FALSE,"т04"}</definedName>
    <definedName name="_________t06" localSheetId="69" hidden="1">{#N/A,#N/A,FALSE,"т04"}</definedName>
    <definedName name="_________t06" hidden="1">{#N/A,#N/A,FALSE,"т04"}</definedName>
    <definedName name="_________tab06" localSheetId="12">#REF!</definedName>
    <definedName name="_________tab06" localSheetId="13">#REF!</definedName>
    <definedName name="_________tab06" localSheetId="14">#REF!</definedName>
    <definedName name="_________tab06" localSheetId="4">#REF!</definedName>
    <definedName name="_________tab06" localSheetId="8">#REF!</definedName>
    <definedName name="_________tab06" localSheetId="9">#REF!</definedName>
    <definedName name="_________tab06" localSheetId="11">#REF!</definedName>
    <definedName name="_________tab06" localSheetId="22">#REF!</definedName>
    <definedName name="_________tab06" localSheetId="28">#REF!</definedName>
    <definedName name="_________tab06" localSheetId="63">#REF!</definedName>
    <definedName name="_________tab06" localSheetId="73">#REF!</definedName>
    <definedName name="_________tab06" localSheetId="77">#REF!</definedName>
    <definedName name="_________tab06" localSheetId="78">#REF!</definedName>
    <definedName name="_________tab06" localSheetId="79">#REF!</definedName>
    <definedName name="_________tab06" localSheetId="81">#REF!</definedName>
    <definedName name="_________tab06" localSheetId="82">#REF!</definedName>
    <definedName name="_________tab06" localSheetId="83">#REF!</definedName>
    <definedName name="_________tab06" localSheetId="85">#REF!</definedName>
    <definedName name="_________tab06" localSheetId="88">#REF!</definedName>
    <definedName name="_________tab06" localSheetId="91">#REF!</definedName>
    <definedName name="_________tab06" localSheetId="100">#REF!</definedName>
    <definedName name="_________tab06" localSheetId="92">#REF!</definedName>
    <definedName name="_________tab06" localSheetId="93">#REF!</definedName>
    <definedName name="_________tab06" localSheetId="94">#REF!</definedName>
    <definedName name="_________tab06" localSheetId="95">#REF!</definedName>
    <definedName name="_________tab06" localSheetId="96">#REF!</definedName>
    <definedName name="_________tab06" localSheetId="99">#REF!</definedName>
    <definedName name="_________tab06" localSheetId="15">#REF!</definedName>
    <definedName name="_________tab06" localSheetId="16">#REF!</definedName>
    <definedName name="_________tab06" localSheetId="17">#REF!</definedName>
    <definedName name="_________tab06" localSheetId="18">#REF!</definedName>
    <definedName name="_________tab06" localSheetId="69">#REF!</definedName>
    <definedName name="_________tab06">#REF!</definedName>
    <definedName name="_________tab07" localSheetId="12">#REF!</definedName>
    <definedName name="_________tab07" localSheetId="13">#REF!</definedName>
    <definedName name="_________tab07" localSheetId="14">#REF!</definedName>
    <definedName name="_________tab07" localSheetId="4">#REF!</definedName>
    <definedName name="_________tab07" localSheetId="8">#REF!</definedName>
    <definedName name="_________tab07" localSheetId="9">#REF!</definedName>
    <definedName name="_________tab07" localSheetId="11">#REF!</definedName>
    <definedName name="_________tab07" localSheetId="22">#REF!</definedName>
    <definedName name="_________tab07" localSheetId="28">#REF!</definedName>
    <definedName name="_________tab07" localSheetId="63">#REF!</definedName>
    <definedName name="_________tab07" localSheetId="73">#REF!</definedName>
    <definedName name="_________tab07" localSheetId="77">#REF!</definedName>
    <definedName name="_________tab07" localSheetId="78">#REF!</definedName>
    <definedName name="_________tab07" localSheetId="79">#REF!</definedName>
    <definedName name="_________tab07" localSheetId="81">#REF!</definedName>
    <definedName name="_________tab07" localSheetId="82">#REF!</definedName>
    <definedName name="_________tab07" localSheetId="83">#REF!</definedName>
    <definedName name="_________tab07" localSheetId="85">#REF!</definedName>
    <definedName name="_________tab07" localSheetId="88">#REF!</definedName>
    <definedName name="_________tab07" localSheetId="91">#REF!</definedName>
    <definedName name="_________tab07" localSheetId="100">#REF!</definedName>
    <definedName name="_________tab07" localSheetId="92">#REF!</definedName>
    <definedName name="_________tab07" localSheetId="93">#REF!</definedName>
    <definedName name="_________tab07" localSheetId="94">#REF!</definedName>
    <definedName name="_________tab07" localSheetId="95">#REF!</definedName>
    <definedName name="_________tab07" localSheetId="96">#REF!</definedName>
    <definedName name="_________tab07" localSheetId="99">#REF!</definedName>
    <definedName name="_________tab07" localSheetId="15">#REF!</definedName>
    <definedName name="_________tab07" localSheetId="16">#REF!</definedName>
    <definedName name="_________tab07" localSheetId="17">#REF!</definedName>
    <definedName name="_________tab07" localSheetId="18">#REF!</definedName>
    <definedName name="_________tab07" localSheetId="69">#REF!</definedName>
    <definedName name="_________tab07">#REF!</definedName>
    <definedName name="_________Tab1" localSheetId="12">#REF!</definedName>
    <definedName name="_________Tab1" localSheetId="13">#REF!</definedName>
    <definedName name="_________Tab1" localSheetId="14">#REF!</definedName>
    <definedName name="_________Tab1" localSheetId="4">#REF!</definedName>
    <definedName name="_________Tab1" localSheetId="8">#REF!</definedName>
    <definedName name="_________Tab1" localSheetId="9">#REF!</definedName>
    <definedName name="_________Tab1" localSheetId="11">#REF!</definedName>
    <definedName name="_________Tab1" localSheetId="22">#REF!</definedName>
    <definedName name="_________Tab1" localSheetId="28">#REF!</definedName>
    <definedName name="_________Tab1" localSheetId="63">#REF!</definedName>
    <definedName name="_________Tab1" localSheetId="73">#REF!</definedName>
    <definedName name="_________Tab1" localSheetId="77">#REF!</definedName>
    <definedName name="_________Tab1" localSheetId="78">#REF!</definedName>
    <definedName name="_________Tab1" localSheetId="79">#REF!</definedName>
    <definedName name="_________Tab1" localSheetId="81">#REF!</definedName>
    <definedName name="_________Tab1" localSheetId="82">#REF!</definedName>
    <definedName name="_________Tab1" localSheetId="83">#REF!</definedName>
    <definedName name="_________Tab1" localSheetId="85">#REF!</definedName>
    <definedName name="_________Tab1" localSheetId="88">#REF!</definedName>
    <definedName name="_________Tab1" localSheetId="91">#REF!</definedName>
    <definedName name="_________Tab1" localSheetId="100">#REF!</definedName>
    <definedName name="_________Tab1" localSheetId="92">#REF!</definedName>
    <definedName name="_________Tab1" localSheetId="93">#REF!</definedName>
    <definedName name="_________Tab1" localSheetId="94">#REF!</definedName>
    <definedName name="_________Tab1" localSheetId="95">#REF!</definedName>
    <definedName name="_________Tab1" localSheetId="96">#REF!</definedName>
    <definedName name="_________Tab1" localSheetId="99">#REF!</definedName>
    <definedName name="_________Tab1" localSheetId="15">#REF!</definedName>
    <definedName name="_________Tab1" localSheetId="16">#REF!</definedName>
    <definedName name="_________Tab1" localSheetId="17">#REF!</definedName>
    <definedName name="_________Tab1" localSheetId="18">#REF!</definedName>
    <definedName name="_________Tab1" localSheetId="69">#REF!</definedName>
    <definedName name="_________Tab1">#REF!</definedName>
    <definedName name="_________UKR1" localSheetId="12">#REF!</definedName>
    <definedName name="_________UKR1" localSheetId="13">#REF!</definedName>
    <definedName name="_________UKR1" localSheetId="14">#REF!</definedName>
    <definedName name="_________UKR1" localSheetId="4">#REF!</definedName>
    <definedName name="_________UKR1" localSheetId="8">#REF!</definedName>
    <definedName name="_________UKR1" localSheetId="9">#REF!</definedName>
    <definedName name="_________UKR1" localSheetId="11">#REF!</definedName>
    <definedName name="_________UKR1" localSheetId="22">#REF!</definedName>
    <definedName name="_________UKR1" localSheetId="28">#REF!</definedName>
    <definedName name="_________UKR1" localSheetId="78">#REF!</definedName>
    <definedName name="_________UKR1" localSheetId="81">#REF!</definedName>
    <definedName name="_________UKR1" localSheetId="82">#REF!</definedName>
    <definedName name="_________UKR1" localSheetId="83">#REF!</definedName>
    <definedName name="_________UKR1" localSheetId="85">#REF!</definedName>
    <definedName name="_________UKR1" localSheetId="88">#REF!</definedName>
    <definedName name="_________UKR1" localSheetId="92">#REF!</definedName>
    <definedName name="_________UKR1" localSheetId="93">#REF!</definedName>
    <definedName name="_________UKR1" localSheetId="94">#REF!</definedName>
    <definedName name="_________UKR1" localSheetId="95">#REF!</definedName>
    <definedName name="_________UKR1" localSheetId="96">#REF!</definedName>
    <definedName name="_________UKR1" localSheetId="99">#REF!</definedName>
    <definedName name="_________UKR1" localSheetId="15">#REF!</definedName>
    <definedName name="_________UKR1" localSheetId="16">#REF!</definedName>
    <definedName name="_________UKR1" localSheetId="17">#REF!</definedName>
    <definedName name="_________UKR1" localSheetId="18">#REF!</definedName>
    <definedName name="_________UKR1">#REF!</definedName>
    <definedName name="_________UKR2" localSheetId="12">#REF!</definedName>
    <definedName name="_________UKR2" localSheetId="13">#REF!</definedName>
    <definedName name="_________UKR2" localSheetId="14">#REF!</definedName>
    <definedName name="_________UKR2" localSheetId="4">#REF!</definedName>
    <definedName name="_________UKR2" localSheetId="8">#REF!</definedName>
    <definedName name="_________UKR2" localSheetId="9">#REF!</definedName>
    <definedName name="_________UKR2" localSheetId="11">#REF!</definedName>
    <definedName name="_________UKR2" localSheetId="22">#REF!</definedName>
    <definedName name="_________UKR2" localSheetId="28">#REF!</definedName>
    <definedName name="_________UKR2" localSheetId="78">#REF!</definedName>
    <definedName name="_________UKR2" localSheetId="81">#REF!</definedName>
    <definedName name="_________UKR2" localSheetId="82">#REF!</definedName>
    <definedName name="_________UKR2" localSheetId="83">#REF!</definedName>
    <definedName name="_________UKR2" localSheetId="85">#REF!</definedName>
    <definedName name="_________UKR2" localSheetId="88">#REF!</definedName>
    <definedName name="_________UKR2" localSheetId="92">#REF!</definedName>
    <definedName name="_________UKR2" localSheetId="93">#REF!</definedName>
    <definedName name="_________UKR2" localSheetId="94">#REF!</definedName>
    <definedName name="_________UKR2" localSheetId="95">#REF!</definedName>
    <definedName name="_________UKR2" localSheetId="96">#REF!</definedName>
    <definedName name="_________UKR2" localSheetId="99">#REF!</definedName>
    <definedName name="_________UKR2" localSheetId="15">#REF!</definedName>
    <definedName name="_________UKR2" localSheetId="16">#REF!</definedName>
    <definedName name="_________UKR2" localSheetId="17">#REF!</definedName>
    <definedName name="_________UKR2" localSheetId="18">#REF!</definedName>
    <definedName name="_________UKR2">#REF!</definedName>
    <definedName name="_________UKR3" localSheetId="12">#REF!</definedName>
    <definedName name="_________UKR3" localSheetId="13">#REF!</definedName>
    <definedName name="_________UKR3" localSheetId="14">#REF!</definedName>
    <definedName name="_________UKR3" localSheetId="4">#REF!</definedName>
    <definedName name="_________UKR3" localSheetId="8">#REF!</definedName>
    <definedName name="_________UKR3" localSheetId="9">#REF!</definedName>
    <definedName name="_________UKR3" localSheetId="11">#REF!</definedName>
    <definedName name="_________UKR3" localSheetId="22">#REF!</definedName>
    <definedName name="_________UKR3" localSheetId="28">#REF!</definedName>
    <definedName name="_________UKR3" localSheetId="78">#REF!</definedName>
    <definedName name="_________UKR3" localSheetId="81">#REF!</definedName>
    <definedName name="_________UKR3" localSheetId="82">#REF!</definedName>
    <definedName name="_________UKR3" localSheetId="83">#REF!</definedName>
    <definedName name="_________UKR3" localSheetId="85">#REF!</definedName>
    <definedName name="_________UKR3" localSheetId="88">#REF!</definedName>
    <definedName name="_________UKR3" localSheetId="92">#REF!</definedName>
    <definedName name="_________UKR3" localSheetId="93">#REF!</definedName>
    <definedName name="_________UKR3" localSheetId="94">#REF!</definedName>
    <definedName name="_________UKR3" localSheetId="95">#REF!</definedName>
    <definedName name="_________UKR3" localSheetId="96">#REF!</definedName>
    <definedName name="_________UKR3" localSheetId="99">#REF!</definedName>
    <definedName name="_________UKR3" localSheetId="15">#REF!</definedName>
    <definedName name="_________UKR3" localSheetId="16">#REF!</definedName>
    <definedName name="_________UKR3" localSheetId="17">#REF!</definedName>
    <definedName name="_________UKR3" localSheetId="18">#REF!</definedName>
    <definedName name="_________UKR3">#REF!</definedName>
    <definedName name="________t04" localSheetId="1" hidden="1">{#N/A,#N/A,FALSE,"т04"}</definedName>
    <definedName name="________t04" localSheetId="100" hidden="1">{#N/A,#N/A,FALSE,"т04"}</definedName>
    <definedName name="________t04" localSheetId="53" hidden="1">{#N/A,#N/A,FALSE,"т04"}</definedName>
    <definedName name="________t04" localSheetId="69" hidden="1">{#N/A,#N/A,FALSE,"т04"}</definedName>
    <definedName name="________t04" hidden="1">{#N/A,#N/A,FALSE,"т04"}</definedName>
    <definedName name="________t06" localSheetId="1" hidden="1">{#N/A,#N/A,FALSE,"т04"}</definedName>
    <definedName name="________t06" localSheetId="100" hidden="1">{#N/A,#N/A,FALSE,"т04"}</definedName>
    <definedName name="________t06" localSheetId="53" hidden="1">{#N/A,#N/A,FALSE,"т04"}</definedName>
    <definedName name="________t06" localSheetId="69" hidden="1">{#N/A,#N/A,FALSE,"т04"}</definedName>
    <definedName name="________t06" hidden="1">{#N/A,#N/A,FALSE,"т04"}</definedName>
    <definedName name="________tab06" localSheetId="12">#REF!</definedName>
    <definedName name="________tab06" localSheetId="13">#REF!</definedName>
    <definedName name="________tab06" localSheetId="14">#REF!</definedName>
    <definedName name="________tab06" localSheetId="4">#REF!</definedName>
    <definedName name="________tab06" localSheetId="8">#REF!</definedName>
    <definedName name="________tab06" localSheetId="9">#REF!</definedName>
    <definedName name="________tab06" localSheetId="11">#REF!</definedName>
    <definedName name="________tab06" localSheetId="22">#REF!</definedName>
    <definedName name="________tab06" localSheetId="28">#REF!</definedName>
    <definedName name="________tab06" localSheetId="63">#REF!</definedName>
    <definedName name="________tab06" localSheetId="73">#REF!</definedName>
    <definedName name="________tab06" localSheetId="77">#REF!</definedName>
    <definedName name="________tab06" localSheetId="78">#REF!</definedName>
    <definedName name="________tab06" localSheetId="79">#REF!</definedName>
    <definedName name="________tab06" localSheetId="81">#REF!</definedName>
    <definedName name="________tab06" localSheetId="82">#REF!</definedName>
    <definedName name="________tab06" localSheetId="83">#REF!</definedName>
    <definedName name="________tab06" localSheetId="85">#REF!</definedName>
    <definedName name="________tab06" localSheetId="88">#REF!</definedName>
    <definedName name="________tab06" localSheetId="91">#REF!</definedName>
    <definedName name="________tab06" localSheetId="100">#REF!</definedName>
    <definedName name="________tab06" localSheetId="92">#REF!</definedName>
    <definedName name="________tab06" localSheetId="93">#REF!</definedName>
    <definedName name="________tab06" localSheetId="94">#REF!</definedName>
    <definedName name="________tab06" localSheetId="95">#REF!</definedName>
    <definedName name="________tab06" localSheetId="96">#REF!</definedName>
    <definedName name="________tab06" localSheetId="99">#REF!</definedName>
    <definedName name="________tab06" localSheetId="15">#REF!</definedName>
    <definedName name="________tab06" localSheetId="16">#REF!</definedName>
    <definedName name="________tab06" localSheetId="17">#REF!</definedName>
    <definedName name="________tab06" localSheetId="18">#REF!</definedName>
    <definedName name="________tab06" localSheetId="69">#REF!</definedName>
    <definedName name="________tab06">#REF!</definedName>
    <definedName name="________tab07" localSheetId="12">#REF!</definedName>
    <definedName name="________tab07" localSheetId="13">#REF!</definedName>
    <definedName name="________tab07" localSheetId="14">#REF!</definedName>
    <definedName name="________tab07" localSheetId="4">#REF!</definedName>
    <definedName name="________tab07" localSheetId="8">#REF!</definedName>
    <definedName name="________tab07" localSheetId="9">#REF!</definedName>
    <definedName name="________tab07" localSheetId="11">#REF!</definedName>
    <definedName name="________tab07" localSheetId="22">#REF!</definedName>
    <definedName name="________tab07" localSheetId="28">#REF!</definedName>
    <definedName name="________tab07" localSheetId="63">#REF!</definedName>
    <definedName name="________tab07" localSheetId="73">#REF!</definedName>
    <definedName name="________tab07" localSheetId="77">#REF!</definedName>
    <definedName name="________tab07" localSheetId="78">#REF!</definedName>
    <definedName name="________tab07" localSheetId="79">#REF!</definedName>
    <definedName name="________tab07" localSheetId="81">#REF!</definedName>
    <definedName name="________tab07" localSheetId="82">#REF!</definedName>
    <definedName name="________tab07" localSheetId="83">#REF!</definedName>
    <definedName name="________tab07" localSheetId="85">#REF!</definedName>
    <definedName name="________tab07" localSheetId="88">#REF!</definedName>
    <definedName name="________tab07" localSheetId="91">#REF!</definedName>
    <definedName name="________tab07" localSheetId="100">#REF!</definedName>
    <definedName name="________tab07" localSheetId="92">#REF!</definedName>
    <definedName name="________tab07" localSheetId="93">#REF!</definedName>
    <definedName name="________tab07" localSheetId="94">#REF!</definedName>
    <definedName name="________tab07" localSheetId="95">#REF!</definedName>
    <definedName name="________tab07" localSheetId="96">#REF!</definedName>
    <definedName name="________tab07" localSheetId="99">#REF!</definedName>
    <definedName name="________tab07" localSheetId="15">#REF!</definedName>
    <definedName name="________tab07" localSheetId="16">#REF!</definedName>
    <definedName name="________tab07" localSheetId="17">#REF!</definedName>
    <definedName name="________tab07" localSheetId="18">#REF!</definedName>
    <definedName name="________tab07" localSheetId="69">#REF!</definedName>
    <definedName name="________tab07">#REF!</definedName>
    <definedName name="________Tab1" localSheetId="12">#REF!</definedName>
    <definedName name="________Tab1" localSheetId="13">#REF!</definedName>
    <definedName name="________Tab1" localSheetId="14">#REF!</definedName>
    <definedName name="________Tab1" localSheetId="4">#REF!</definedName>
    <definedName name="________Tab1" localSheetId="8">#REF!</definedName>
    <definedName name="________Tab1" localSheetId="9">#REF!</definedName>
    <definedName name="________Tab1" localSheetId="11">#REF!</definedName>
    <definedName name="________Tab1" localSheetId="22">#REF!</definedName>
    <definedName name="________Tab1" localSheetId="28">#REF!</definedName>
    <definedName name="________Tab1" localSheetId="63">#REF!</definedName>
    <definedName name="________Tab1" localSheetId="73">#REF!</definedName>
    <definedName name="________Tab1" localSheetId="77">#REF!</definedName>
    <definedName name="________Tab1" localSheetId="78">#REF!</definedName>
    <definedName name="________Tab1" localSheetId="79">#REF!</definedName>
    <definedName name="________Tab1" localSheetId="81">#REF!</definedName>
    <definedName name="________Tab1" localSheetId="82">#REF!</definedName>
    <definedName name="________Tab1" localSheetId="83">#REF!</definedName>
    <definedName name="________Tab1" localSheetId="85">#REF!</definedName>
    <definedName name="________Tab1" localSheetId="88">#REF!</definedName>
    <definedName name="________Tab1" localSheetId="91">#REF!</definedName>
    <definedName name="________Tab1" localSheetId="100">#REF!</definedName>
    <definedName name="________Tab1" localSheetId="92">#REF!</definedName>
    <definedName name="________Tab1" localSheetId="93">#REF!</definedName>
    <definedName name="________Tab1" localSheetId="94">#REF!</definedName>
    <definedName name="________Tab1" localSheetId="95">#REF!</definedName>
    <definedName name="________Tab1" localSheetId="96">#REF!</definedName>
    <definedName name="________Tab1" localSheetId="99">#REF!</definedName>
    <definedName name="________Tab1" localSheetId="15">#REF!</definedName>
    <definedName name="________Tab1" localSheetId="16">#REF!</definedName>
    <definedName name="________Tab1" localSheetId="17">#REF!</definedName>
    <definedName name="________Tab1" localSheetId="18">#REF!</definedName>
    <definedName name="________Tab1" localSheetId="69">#REF!</definedName>
    <definedName name="________Tab1">#REF!</definedName>
    <definedName name="________UKR1" localSheetId="13">#REF!</definedName>
    <definedName name="________UKR1" localSheetId="14">#REF!</definedName>
    <definedName name="________UKR1" localSheetId="4">#REF!</definedName>
    <definedName name="________UKR1" localSheetId="8">#REF!</definedName>
    <definedName name="________UKR1" localSheetId="9">#REF!</definedName>
    <definedName name="________UKR1" localSheetId="11">#REF!</definedName>
    <definedName name="________UKR1" localSheetId="22">#REF!</definedName>
    <definedName name="________UKR1" localSheetId="28">#REF!</definedName>
    <definedName name="________UKR1" localSheetId="78">#REF!</definedName>
    <definedName name="________UKR1" localSheetId="81">#REF!</definedName>
    <definedName name="________UKR1" localSheetId="82">#REF!</definedName>
    <definedName name="________UKR1" localSheetId="83">#REF!</definedName>
    <definedName name="________UKR1" localSheetId="85">#REF!</definedName>
    <definedName name="________UKR1" localSheetId="88">#REF!</definedName>
    <definedName name="________UKR1" localSheetId="92">#REF!</definedName>
    <definedName name="________UKR1" localSheetId="93">#REF!</definedName>
    <definedName name="________UKR1" localSheetId="94">#REF!</definedName>
    <definedName name="________UKR1" localSheetId="95">#REF!</definedName>
    <definedName name="________UKR1" localSheetId="96">#REF!</definedName>
    <definedName name="________UKR1" localSheetId="99">#REF!</definedName>
    <definedName name="________UKR1" localSheetId="15">#REF!</definedName>
    <definedName name="________UKR1" localSheetId="16">#REF!</definedName>
    <definedName name="________UKR1" localSheetId="17">#REF!</definedName>
    <definedName name="________UKR1" localSheetId="18">#REF!</definedName>
    <definedName name="________UKR1">#REF!</definedName>
    <definedName name="________UKR2" localSheetId="12">#REF!</definedName>
    <definedName name="________UKR2" localSheetId="13">#REF!</definedName>
    <definedName name="________UKR2" localSheetId="14">#REF!</definedName>
    <definedName name="________UKR2" localSheetId="4">#REF!</definedName>
    <definedName name="________UKR2" localSheetId="8">#REF!</definedName>
    <definedName name="________UKR2" localSheetId="9">#REF!</definedName>
    <definedName name="________UKR2" localSheetId="11">#REF!</definedName>
    <definedName name="________UKR2" localSheetId="22">#REF!</definedName>
    <definedName name="________UKR2" localSheetId="28">#REF!</definedName>
    <definedName name="________UKR2" localSheetId="78">#REF!</definedName>
    <definedName name="________UKR2" localSheetId="81">#REF!</definedName>
    <definedName name="________UKR2" localSheetId="82">#REF!</definedName>
    <definedName name="________UKR2" localSheetId="83">#REF!</definedName>
    <definedName name="________UKR2" localSheetId="85">#REF!</definedName>
    <definedName name="________UKR2" localSheetId="88">#REF!</definedName>
    <definedName name="________UKR2" localSheetId="92">#REF!</definedName>
    <definedName name="________UKR2" localSheetId="93">#REF!</definedName>
    <definedName name="________UKR2" localSheetId="94">#REF!</definedName>
    <definedName name="________UKR2" localSheetId="95">#REF!</definedName>
    <definedName name="________UKR2" localSheetId="96">#REF!</definedName>
    <definedName name="________UKR2" localSheetId="99">#REF!</definedName>
    <definedName name="________UKR2" localSheetId="15">#REF!</definedName>
    <definedName name="________UKR2" localSheetId="16">#REF!</definedName>
    <definedName name="________UKR2" localSheetId="17">#REF!</definedName>
    <definedName name="________UKR2" localSheetId="18">#REF!</definedName>
    <definedName name="________UKR2">#REF!</definedName>
    <definedName name="________UKR3" localSheetId="12">#REF!</definedName>
    <definedName name="________UKR3" localSheetId="13">#REF!</definedName>
    <definedName name="________UKR3" localSheetId="14">#REF!</definedName>
    <definedName name="________UKR3" localSheetId="4">#REF!</definedName>
    <definedName name="________UKR3" localSheetId="8">#REF!</definedName>
    <definedName name="________UKR3" localSheetId="9">#REF!</definedName>
    <definedName name="________UKR3" localSheetId="11">#REF!</definedName>
    <definedName name="________UKR3" localSheetId="22">#REF!</definedName>
    <definedName name="________UKR3" localSheetId="28">#REF!</definedName>
    <definedName name="________UKR3" localSheetId="78">#REF!</definedName>
    <definedName name="________UKR3" localSheetId="81">#REF!</definedName>
    <definedName name="________UKR3" localSheetId="82">#REF!</definedName>
    <definedName name="________UKR3" localSheetId="83">#REF!</definedName>
    <definedName name="________UKR3" localSheetId="85">#REF!</definedName>
    <definedName name="________UKR3" localSheetId="88">#REF!</definedName>
    <definedName name="________UKR3" localSheetId="92">#REF!</definedName>
    <definedName name="________UKR3" localSheetId="93">#REF!</definedName>
    <definedName name="________UKR3" localSheetId="94">#REF!</definedName>
    <definedName name="________UKR3" localSheetId="95">#REF!</definedName>
    <definedName name="________UKR3" localSheetId="96">#REF!</definedName>
    <definedName name="________UKR3" localSheetId="99">#REF!</definedName>
    <definedName name="________UKR3" localSheetId="15">#REF!</definedName>
    <definedName name="________UKR3" localSheetId="16">#REF!</definedName>
    <definedName name="________UKR3" localSheetId="17">#REF!</definedName>
    <definedName name="________UKR3" localSheetId="18">#REF!</definedName>
    <definedName name="________UKR3">#REF!</definedName>
    <definedName name="_______t04" localSheetId="1" hidden="1">{#N/A,#N/A,FALSE,"т04"}</definedName>
    <definedName name="_______t04" localSheetId="100" hidden="1">{#N/A,#N/A,FALSE,"т04"}</definedName>
    <definedName name="_______t04" localSheetId="53" hidden="1">{#N/A,#N/A,FALSE,"т04"}</definedName>
    <definedName name="_______t04" localSheetId="69" hidden="1">{#N/A,#N/A,FALSE,"т04"}</definedName>
    <definedName name="_______t04" hidden="1">{#N/A,#N/A,FALSE,"т04"}</definedName>
    <definedName name="_______t06" localSheetId="1" hidden="1">{#N/A,#N/A,FALSE,"т04"}</definedName>
    <definedName name="_______t06" localSheetId="100" hidden="1">{#N/A,#N/A,FALSE,"т04"}</definedName>
    <definedName name="_______t06" localSheetId="53" hidden="1">{#N/A,#N/A,FALSE,"т04"}</definedName>
    <definedName name="_______t06" localSheetId="69" hidden="1">{#N/A,#N/A,FALSE,"т04"}</definedName>
    <definedName name="_______t06" hidden="1">{#N/A,#N/A,FALSE,"т04"}</definedName>
    <definedName name="_______tab06" localSheetId="12">#REF!</definedName>
    <definedName name="_______tab06" localSheetId="13">#REF!</definedName>
    <definedName name="_______tab06" localSheetId="14">#REF!</definedName>
    <definedName name="_______tab06" localSheetId="4">#REF!</definedName>
    <definedName name="_______tab06" localSheetId="8">#REF!</definedName>
    <definedName name="_______tab06" localSheetId="9">#REF!</definedName>
    <definedName name="_______tab06" localSheetId="11">#REF!</definedName>
    <definedName name="_______tab06" localSheetId="22">#REF!</definedName>
    <definedName name="_______tab06" localSheetId="28">#REF!</definedName>
    <definedName name="_______tab06" localSheetId="63">#REF!</definedName>
    <definedName name="_______tab06" localSheetId="73">#REF!</definedName>
    <definedName name="_______tab06" localSheetId="77">#REF!</definedName>
    <definedName name="_______tab06" localSheetId="78">#REF!</definedName>
    <definedName name="_______tab06" localSheetId="79">#REF!</definedName>
    <definedName name="_______tab06" localSheetId="81">#REF!</definedName>
    <definedName name="_______tab06" localSheetId="82">#REF!</definedName>
    <definedName name="_______tab06" localSheetId="83">#REF!</definedName>
    <definedName name="_______tab06" localSheetId="85">#REF!</definedName>
    <definedName name="_______tab06" localSheetId="88">#REF!</definedName>
    <definedName name="_______tab06" localSheetId="91">#REF!</definedName>
    <definedName name="_______tab06" localSheetId="100">#REF!</definedName>
    <definedName name="_______tab06" localSheetId="92">#REF!</definedName>
    <definedName name="_______tab06" localSheetId="93">#REF!</definedName>
    <definedName name="_______tab06" localSheetId="94">#REF!</definedName>
    <definedName name="_______tab06" localSheetId="95">#REF!</definedName>
    <definedName name="_______tab06" localSheetId="96">#REF!</definedName>
    <definedName name="_______tab06" localSheetId="99">#REF!</definedName>
    <definedName name="_______tab06" localSheetId="15">#REF!</definedName>
    <definedName name="_______tab06" localSheetId="16">#REF!</definedName>
    <definedName name="_______tab06" localSheetId="17">#REF!</definedName>
    <definedName name="_______tab06" localSheetId="18">#REF!</definedName>
    <definedName name="_______tab06" localSheetId="69">#REF!</definedName>
    <definedName name="_______tab06">#REF!</definedName>
    <definedName name="_______tab07" localSheetId="12">#REF!</definedName>
    <definedName name="_______tab07" localSheetId="13">#REF!</definedName>
    <definedName name="_______tab07" localSheetId="14">#REF!</definedName>
    <definedName name="_______tab07" localSheetId="4">#REF!</definedName>
    <definedName name="_______tab07" localSheetId="8">#REF!</definedName>
    <definedName name="_______tab07" localSheetId="9">#REF!</definedName>
    <definedName name="_______tab07" localSheetId="11">#REF!</definedName>
    <definedName name="_______tab07" localSheetId="22">#REF!</definedName>
    <definedName name="_______tab07" localSheetId="28">#REF!</definedName>
    <definedName name="_______tab07" localSheetId="63">#REF!</definedName>
    <definedName name="_______tab07" localSheetId="73">#REF!</definedName>
    <definedName name="_______tab07" localSheetId="77">#REF!</definedName>
    <definedName name="_______tab07" localSheetId="78">#REF!</definedName>
    <definedName name="_______tab07" localSheetId="79">#REF!</definedName>
    <definedName name="_______tab07" localSheetId="81">#REF!</definedName>
    <definedName name="_______tab07" localSheetId="82">#REF!</definedName>
    <definedName name="_______tab07" localSheetId="83">#REF!</definedName>
    <definedName name="_______tab07" localSheetId="85">#REF!</definedName>
    <definedName name="_______tab07" localSheetId="88">#REF!</definedName>
    <definedName name="_______tab07" localSheetId="91">#REF!</definedName>
    <definedName name="_______tab07" localSheetId="100">#REF!</definedName>
    <definedName name="_______tab07" localSheetId="92">#REF!</definedName>
    <definedName name="_______tab07" localSheetId="93">#REF!</definedName>
    <definedName name="_______tab07" localSheetId="94">#REF!</definedName>
    <definedName name="_______tab07" localSheetId="95">#REF!</definedName>
    <definedName name="_______tab07" localSheetId="96">#REF!</definedName>
    <definedName name="_______tab07" localSheetId="99">#REF!</definedName>
    <definedName name="_______tab07" localSheetId="15">#REF!</definedName>
    <definedName name="_______tab07" localSheetId="16">#REF!</definedName>
    <definedName name="_______tab07" localSheetId="17">#REF!</definedName>
    <definedName name="_______tab07" localSheetId="18">#REF!</definedName>
    <definedName name="_______tab07" localSheetId="69">#REF!</definedName>
    <definedName name="_______tab07">#REF!</definedName>
    <definedName name="_______Tab1" localSheetId="12">#REF!</definedName>
    <definedName name="_______Tab1" localSheetId="13">#REF!</definedName>
    <definedName name="_______Tab1" localSheetId="14">#REF!</definedName>
    <definedName name="_______Tab1" localSheetId="4">#REF!</definedName>
    <definedName name="_______Tab1" localSheetId="8">#REF!</definedName>
    <definedName name="_______Tab1" localSheetId="9">#REF!</definedName>
    <definedName name="_______Tab1" localSheetId="11">#REF!</definedName>
    <definedName name="_______Tab1" localSheetId="22">#REF!</definedName>
    <definedName name="_______Tab1" localSheetId="28">#REF!</definedName>
    <definedName name="_______Tab1" localSheetId="63">#REF!</definedName>
    <definedName name="_______Tab1" localSheetId="73">#REF!</definedName>
    <definedName name="_______Tab1" localSheetId="77">#REF!</definedName>
    <definedName name="_______Tab1" localSheetId="78">#REF!</definedName>
    <definedName name="_______Tab1" localSheetId="79">#REF!</definedName>
    <definedName name="_______Tab1" localSheetId="81">#REF!</definedName>
    <definedName name="_______Tab1" localSheetId="82">#REF!</definedName>
    <definedName name="_______Tab1" localSheetId="83">#REF!</definedName>
    <definedName name="_______Tab1" localSheetId="85">#REF!</definedName>
    <definedName name="_______Tab1" localSheetId="88">#REF!</definedName>
    <definedName name="_______Tab1" localSheetId="91">#REF!</definedName>
    <definedName name="_______Tab1" localSheetId="100">#REF!</definedName>
    <definedName name="_______Tab1" localSheetId="92">#REF!</definedName>
    <definedName name="_______Tab1" localSheetId="93">#REF!</definedName>
    <definedName name="_______Tab1" localSheetId="94">#REF!</definedName>
    <definedName name="_______Tab1" localSheetId="95">#REF!</definedName>
    <definedName name="_______Tab1" localSheetId="96">#REF!</definedName>
    <definedName name="_______Tab1" localSheetId="99">#REF!</definedName>
    <definedName name="_______Tab1" localSheetId="15">#REF!</definedName>
    <definedName name="_______Tab1" localSheetId="16">#REF!</definedName>
    <definedName name="_______Tab1" localSheetId="17">#REF!</definedName>
    <definedName name="_______Tab1" localSheetId="18">#REF!</definedName>
    <definedName name="_______Tab1" localSheetId="69">#REF!</definedName>
    <definedName name="_______Tab1">#REF!</definedName>
    <definedName name="_______UKR1" localSheetId="12">#REF!</definedName>
    <definedName name="_______UKR1" localSheetId="13">#REF!</definedName>
    <definedName name="_______UKR1" localSheetId="14">#REF!</definedName>
    <definedName name="_______UKR1" localSheetId="4">#REF!</definedName>
    <definedName name="_______UKR1" localSheetId="8">#REF!</definedName>
    <definedName name="_______UKR1" localSheetId="9">#REF!</definedName>
    <definedName name="_______UKR1" localSheetId="11">#REF!</definedName>
    <definedName name="_______UKR1" localSheetId="22">#REF!</definedName>
    <definedName name="_______UKR1" localSheetId="28">#REF!</definedName>
    <definedName name="_______UKR1" localSheetId="78">#REF!</definedName>
    <definedName name="_______UKR1" localSheetId="81">#REF!</definedName>
    <definedName name="_______UKR1" localSheetId="82">#REF!</definedName>
    <definedName name="_______UKR1" localSheetId="83">#REF!</definedName>
    <definedName name="_______UKR1" localSheetId="85">#REF!</definedName>
    <definedName name="_______UKR1" localSheetId="88">#REF!</definedName>
    <definedName name="_______UKR1" localSheetId="92">#REF!</definedName>
    <definedName name="_______UKR1" localSheetId="93">#REF!</definedName>
    <definedName name="_______UKR1" localSheetId="94">#REF!</definedName>
    <definedName name="_______UKR1" localSheetId="95">#REF!</definedName>
    <definedName name="_______UKR1" localSheetId="96">#REF!</definedName>
    <definedName name="_______UKR1" localSheetId="99">#REF!</definedName>
    <definedName name="_______UKR1" localSheetId="15">#REF!</definedName>
    <definedName name="_______UKR1" localSheetId="16">#REF!</definedName>
    <definedName name="_______UKR1" localSheetId="17">#REF!</definedName>
    <definedName name="_______UKR1" localSheetId="18">#REF!</definedName>
    <definedName name="_______UKR1">#REF!</definedName>
    <definedName name="_______UKR2" localSheetId="12">#REF!</definedName>
    <definedName name="_______UKR2" localSheetId="13">#REF!</definedName>
    <definedName name="_______UKR2" localSheetId="14">#REF!</definedName>
    <definedName name="_______UKR2" localSheetId="4">#REF!</definedName>
    <definedName name="_______UKR2" localSheetId="8">#REF!</definedName>
    <definedName name="_______UKR2" localSheetId="9">#REF!</definedName>
    <definedName name="_______UKR2" localSheetId="11">#REF!</definedName>
    <definedName name="_______UKR2" localSheetId="22">#REF!</definedName>
    <definedName name="_______UKR2" localSheetId="28">#REF!</definedName>
    <definedName name="_______UKR2" localSheetId="78">#REF!</definedName>
    <definedName name="_______UKR2" localSheetId="81">#REF!</definedName>
    <definedName name="_______UKR2" localSheetId="82">#REF!</definedName>
    <definedName name="_______UKR2" localSheetId="83">#REF!</definedName>
    <definedName name="_______UKR2" localSheetId="85">#REF!</definedName>
    <definedName name="_______UKR2" localSheetId="88">#REF!</definedName>
    <definedName name="_______UKR2" localSheetId="92">#REF!</definedName>
    <definedName name="_______UKR2" localSheetId="93">#REF!</definedName>
    <definedName name="_______UKR2" localSheetId="94">#REF!</definedName>
    <definedName name="_______UKR2" localSheetId="95">#REF!</definedName>
    <definedName name="_______UKR2" localSheetId="96">#REF!</definedName>
    <definedName name="_______UKR2" localSheetId="99">#REF!</definedName>
    <definedName name="_______UKR2" localSheetId="15">#REF!</definedName>
    <definedName name="_______UKR2" localSheetId="16">#REF!</definedName>
    <definedName name="_______UKR2" localSheetId="17">#REF!</definedName>
    <definedName name="_______UKR2" localSheetId="18">#REF!</definedName>
    <definedName name="_______UKR2">#REF!</definedName>
    <definedName name="_______UKR3" localSheetId="12">#REF!</definedName>
    <definedName name="_______UKR3" localSheetId="13">#REF!</definedName>
    <definedName name="_______UKR3" localSheetId="14">#REF!</definedName>
    <definedName name="_______UKR3" localSheetId="4">#REF!</definedName>
    <definedName name="_______UKR3" localSheetId="8">#REF!</definedName>
    <definedName name="_______UKR3" localSheetId="9">#REF!</definedName>
    <definedName name="_______UKR3" localSheetId="11">#REF!</definedName>
    <definedName name="_______UKR3" localSheetId="22">#REF!</definedName>
    <definedName name="_______UKR3" localSheetId="28">#REF!</definedName>
    <definedName name="_______UKR3" localSheetId="78">#REF!</definedName>
    <definedName name="_______UKR3" localSheetId="81">#REF!</definedName>
    <definedName name="_______UKR3" localSheetId="82">#REF!</definedName>
    <definedName name="_______UKR3" localSheetId="83">#REF!</definedName>
    <definedName name="_______UKR3" localSheetId="85">#REF!</definedName>
    <definedName name="_______UKR3" localSheetId="88">#REF!</definedName>
    <definedName name="_______UKR3" localSheetId="92">#REF!</definedName>
    <definedName name="_______UKR3" localSheetId="93">#REF!</definedName>
    <definedName name="_______UKR3" localSheetId="94">#REF!</definedName>
    <definedName name="_______UKR3" localSheetId="95">#REF!</definedName>
    <definedName name="_______UKR3" localSheetId="96">#REF!</definedName>
    <definedName name="_______UKR3" localSheetId="99">#REF!</definedName>
    <definedName name="_______UKR3" localSheetId="15">#REF!</definedName>
    <definedName name="_______UKR3" localSheetId="16">#REF!</definedName>
    <definedName name="_______UKR3" localSheetId="17">#REF!</definedName>
    <definedName name="_______UKR3" localSheetId="18">#REF!</definedName>
    <definedName name="_______UKR3">#REF!</definedName>
    <definedName name="______t04" localSheetId="1" hidden="1">{#N/A,#N/A,FALSE,"т04"}</definedName>
    <definedName name="______t04" localSheetId="100" hidden="1">{#N/A,#N/A,FALSE,"т04"}</definedName>
    <definedName name="______t04" localSheetId="53" hidden="1">{#N/A,#N/A,FALSE,"т04"}</definedName>
    <definedName name="______t04" localSheetId="69" hidden="1">{#N/A,#N/A,FALSE,"т04"}</definedName>
    <definedName name="______t04" hidden="1">{#N/A,#N/A,FALSE,"т04"}</definedName>
    <definedName name="______t06" localSheetId="1" hidden="1">{#N/A,#N/A,FALSE,"т04"}</definedName>
    <definedName name="______t06" localSheetId="100" hidden="1">{#N/A,#N/A,FALSE,"т04"}</definedName>
    <definedName name="______t06" localSheetId="53" hidden="1">{#N/A,#N/A,FALSE,"т04"}</definedName>
    <definedName name="______t06" localSheetId="69" hidden="1">{#N/A,#N/A,FALSE,"т04"}</definedName>
    <definedName name="______t06" hidden="1">{#N/A,#N/A,FALSE,"т04"}</definedName>
    <definedName name="______tab06" localSheetId="12">#REF!</definedName>
    <definedName name="______tab06" localSheetId="13">#REF!</definedName>
    <definedName name="______tab06" localSheetId="14">#REF!</definedName>
    <definedName name="______tab06" localSheetId="4">#REF!</definedName>
    <definedName name="______tab06" localSheetId="8">#REF!</definedName>
    <definedName name="______tab06" localSheetId="9">#REF!</definedName>
    <definedName name="______tab06" localSheetId="11">#REF!</definedName>
    <definedName name="______tab06" localSheetId="22">#REF!</definedName>
    <definedName name="______tab06" localSheetId="28">#REF!</definedName>
    <definedName name="______tab06" localSheetId="63">#REF!</definedName>
    <definedName name="______tab06" localSheetId="73">#REF!</definedName>
    <definedName name="______tab06" localSheetId="77">#REF!</definedName>
    <definedName name="______tab06" localSheetId="78">#REF!</definedName>
    <definedName name="______tab06" localSheetId="79">#REF!</definedName>
    <definedName name="______tab06" localSheetId="81">#REF!</definedName>
    <definedName name="______tab06" localSheetId="82">#REF!</definedName>
    <definedName name="______tab06" localSheetId="83">#REF!</definedName>
    <definedName name="______tab06" localSheetId="85">#REF!</definedName>
    <definedName name="______tab06" localSheetId="88">#REF!</definedName>
    <definedName name="______tab06" localSheetId="91">#REF!</definedName>
    <definedName name="______tab06" localSheetId="100">#REF!</definedName>
    <definedName name="______tab06" localSheetId="92">#REF!</definedName>
    <definedName name="______tab06" localSheetId="93">#REF!</definedName>
    <definedName name="______tab06" localSheetId="94">#REF!</definedName>
    <definedName name="______tab06" localSheetId="95">#REF!</definedName>
    <definedName name="______tab06" localSheetId="96">#REF!</definedName>
    <definedName name="______tab06" localSheetId="99">#REF!</definedName>
    <definedName name="______tab06" localSheetId="15">#REF!</definedName>
    <definedName name="______tab06" localSheetId="16">#REF!</definedName>
    <definedName name="______tab06" localSheetId="17">#REF!</definedName>
    <definedName name="______tab06" localSheetId="18">#REF!</definedName>
    <definedName name="______tab06" localSheetId="69">#REF!</definedName>
    <definedName name="______tab06">#REF!</definedName>
    <definedName name="______tab07" localSheetId="13">#REF!</definedName>
    <definedName name="______tab07" localSheetId="14">#REF!</definedName>
    <definedName name="______tab07" localSheetId="4">#REF!</definedName>
    <definedName name="______tab07" localSheetId="8">#REF!</definedName>
    <definedName name="______tab07" localSheetId="9">#REF!</definedName>
    <definedName name="______tab07" localSheetId="11">#REF!</definedName>
    <definedName name="______tab07" localSheetId="22">#REF!</definedName>
    <definedName name="______tab07" localSheetId="28">#REF!</definedName>
    <definedName name="______tab07" localSheetId="63">#REF!</definedName>
    <definedName name="______tab07" localSheetId="73">#REF!</definedName>
    <definedName name="______tab07" localSheetId="77">#REF!</definedName>
    <definedName name="______tab07" localSheetId="78">#REF!</definedName>
    <definedName name="______tab07" localSheetId="79">#REF!</definedName>
    <definedName name="______tab07" localSheetId="81">#REF!</definedName>
    <definedName name="______tab07" localSheetId="82">#REF!</definedName>
    <definedName name="______tab07" localSheetId="83">#REF!</definedName>
    <definedName name="______tab07" localSheetId="85">#REF!</definedName>
    <definedName name="______tab07" localSheetId="88">#REF!</definedName>
    <definedName name="______tab07" localSheetId="91">#REF!</definedName>
    <definedName name="______tab07" localSheetId="100">#REF!</definedName>
    <definedName name="______tab07" localSheetId="92">#REF!</definedName>
    <definedName name="______tab07" localSheetId="93">#REF!</definedName>
    <definedName name="______tab07" localSheetId="94">#REF!</definedName>
    <definedName name="______tab07" localSheetId="95">#REF!</definedName>
    <definedName name="______tab07" localSheetId="96">#REF!</definedName>
    <definedName name="______tab07" localSheetId="99">#REF!</definedName>
    <definedName name="______tab07" localSheetId="15">#REF!</definedName>
    <definedName name="______tab07" localSheetId="16">#REF!</definedName>
    <definedName name="______tab07" localSheetId="17">#REF!</definedName>
    <definedName name="______tab07" localSheetId="18">#REF!</definedName>
    <definedName name="______tab07" localSheetId="69">#REF!</definedName>
    <definedName name="______tab07">#REF!</definedName>
    <definedName name="______Tab1" localSheetId="13">#REF!</definedName>
    <definedName name="______Tab1" localSheetId="14">#REF!</definedName>
    <definedName name="______Tab1" localSheetId="4">#REF!</definedName>
    <definedName name="______Tab1" localSheetId="8">#REF!</definedName>
    <definedName name="______Tab1" localSheetId="9">#REF!</definedName>
    <definedName name="______Tab1" localSheetId="11">#REF!</definedName>
    <definedName name="______Tab1" localSheetId="22">#REF!</definedName>
    <definedName name="______Tab1" localSheetId="28">#REF!</definedName>
    <definedName name="______Tab1" localSheetId="63">#REF!</definedName>
    <definedName name="______Tab1" localSheetId="73">#REF!</definedName>
    <definedName name="______Tab1" localSheetId="77">#REF!</definedName>
    <definedName name="______Tab1" localSheetId="78">#REF!</definedName>
    <definedName name="______Tab1" localSheetId="79">#REF!</definedName>
    <definedName name="______Tab1" localSheetId="81">#REF!</definedName>
    <definedName name="______Tab1" localSheetId="82">#REF!</definedName>
    <definedName name="______Tab1" localSheetId="83">#REF!</definedName>
    <definedName name="______Tab1" localSheetId="85">#REF!</definedName>
    <definedName name="______Tab1" localSheetId="88">#REF!</definedName>
    <definedName name="______Tab1" localSheetId="91">#REF!</definedName>
    <definedName name="______Tab1" localSheetId="100">#REF!</definedName>
    <definedName name="______Tab1" localSheetId="92">#REF!</definedName>
    <definedName name="______Tab1" localSheetId="93">#REF!</definedName>
    <definedName name="______Tab1" localSheetId="94">#REF!</definedName>
    <definedName name="______Tab1" localSheetId="95">#REF!</definedName>
    <definedName name="______Tab1" localSheetId="96">#REF!</definedName>
    <definedName name="______Tab1" localSheetId="99">#REF!</definedName>
    <definedName name="______Tab1" localSheetId="15">#REF!</definedName>
    <definedName name="______Tab1" localSheetId="16">#REF!</definedName>
    <definedName name="______Tab1" localSheetId="17">#REF!</definedName>
    <definedName name="______Tab1" localSheetId="18">#REF!</definedName>
    <definedName name="______Tab1" localSheetId="69">#REF!</definedName>
    <definedName name="______Tab1">#REF!</definedName>
    <definedName name="______UKR1" localSheetId="12">#REF!</definedName>
    <definedName name="______UKR1" localSheetId="13">#REF!</definedName>
    <definedName name="______UKR1" localSheetId="14">#REF!</definedName>
    <definedName name="______UKR1" localSheetId="4">#REF!</definedName>
    <definedName name="______UKR1" localSheetId="8">#REF!</definedName>
    <definedName name="______UKR1" localSheetId="9">#REF!</definedName>
    <definedName name="______UKR1" localSheetId="11">#REF!</definedName>
    <definedName name="______UKR1" localSheetId="22">#REF!</definedName>
    <definedName name="______UKR1" localSheetId="28">#REF!</definedName>
    <definedName name="______UKR1" localSheetId="78">#REF!</definedName>
    <definedName name="______UKR1" localSheetId="81">#REF!</definedName>
    <definedName name="______UKR1" localSheetId="82">#REF!</definedName>
    <definedName name="______UKR1" localSheetId="83">#REF!</definedName>
    <definedName name="______UKR1" localSheetId="85">#REF!</definedName>
    <definedName name="______UKR1" localSheetId="88">#REF!</definedName>
    <definedName name="______UKR1" localSheetId="92">#REF!</definedName>
    <definedName name="______UKR1" localSheetId="93">#REF!</definedName>
    <definedName name="______UKR1" localSheetId="94">#REF!</definedName>
    <definedName name="______UKR1" localSheetId="95">#REF!</definedName>
    <definedName name="______UKR1" localSheetId="96">#REF!</definedName>
    <definedName name="______UKR1" localSheetId="99">#REF!</definedName>
    <definedName name="______UKR1" localSheetId="15">#REF!</definedName>
    <definedName name="______UKR1" localSheetId="16">#REF!</definedName>
    <definedName name="______UKR1" localSheetId="17">#REF!</definedName>
    <definedName name="______UKR1" localSheetId="18">#REF!</definedName>
    <definedName name="______UKR1">#REF!</definedName>
    <definedName name="______UKR2" localSheetId="12">#REF!</definedName>
    <definedName name="______UKR2" localSheetId="13">#REF!</definedName>
    <definedName name="______UKR2" localSheetId="14">#REF!</definedName>
    <definedName name="______UKR2" localSheetId="4">#REF!</definedName>
    <definedName name="______UKR2" localSheetId="8">#REF!</definedName>
    <definedName name="______UKR2" localSheetId="9">#REF!</definedName>
    <definedName name="______UKR2" localSheetId="11">#REF!</definedName>
    <definedName name="______UKR2" localSheetId="22">#REF!</definedName>
    <definedName name="______UKR2" localSheetId="28">#REF!</definedName>
    <definedName name="______UKR2" localSheetId="78">#REF!</definedName>
    <definedName name="______UKR2" localSheetId="81">#REF!</definedName>
    <definedName name="______UKR2" localSheetId="82">#REF!</definedName>
    <definedName name="______UKR2" localSheetId="83">#REF!</definedName>
    <definedName name="______UKR2" localSheetId="85">#REF!</definedName>
    <definedName name="______UKR2" localSheetId="88">#REF!</definedName>
    <definedName name="______UKR2" localSheetId="92">#REF!</definedName>
    <definedName name="______UKR2" localSheetId="93">#REF!</definedName>
    <definedName name="______UKR2" localSheetId="94">#REF!</definedName>
    <definedName name="______UKR2" localSheetId="95">#REF!</definedName>
    <definedName name="______UKR2" localSheetId="96">#REF!</definedName>
    <definedName name="______UKR2" localSheetId="99">#REF!</definedName>
    <definedName name="______UKR2" localSheetId="15">#REF!</definedName>
    <definedName name="______UKR2" localSheetId="16">#REF!</definedName>
    <definedName name="______UKR2" localSheetId="17">#REF!</definedName>
    <definedName name="______UKR2" localSheetId="18">#REF!</definedName>
    <definedName name="______UKR2">#REF!</definedName>
    <definedName name="______UKR3" localSheetId="13">#REF!</definedName>
    <definedName name="______UKR3" localSheetId="14">#REF!</definedName>
    <definedName name="______UKR3" localSheetId="4">#REF!</definedName>
    <definedName name="______UKR3" localSheetId="8">#REF!</definedName>
    <definedName name="______UKR3" localSheetId="9">#REF!</definedName>
    <definedName name="______UKR3" localSheetId="11">#REF!</definedName>
    <definedName name="______UKR3" localSheetId="22">#REF!</definedName>
    <definedName name="______UKR3" localSheetId="28">#REF!</definedName>
    <definedName name="______UKR3" localSheetId="78">#REF!</definedName>
    <definedName name="______UKR3" localSheetId="81">#REF!</definedName>
    <definedName name="______UKR3" localSheetId="82">#REF!</definedName>
    <definedName name="______UKR3" localSheetId="83">#REF!</definedName>
    <definedName name="______UKR3" localSheetId="85">#REF!</definedName>
    <definedName name="______UKR3" localSheetId="88">#REF!</definedName>
    <definedName name="______UKR3" localSheetId="92">#REF!</definedName>
    <definedName name="______UKR3" localSheetId="93">#REF!</definedName>
    <definedName name="______UKR3" localSheetId="94">#REF!</definedName>
    <definedName name="______UKR3" localSheetId="95">#REF!</definedName>
    <definedName name="______UKR3" localSheetId="96">#REF!</definedName>
    <definedName name="______UKR3" localSheetId="99">#REF!</definedName>
    <definedName name="______UKR3" localSheetId="15">#REF!</definedName>
    <definedName name="______UKR3" localSheetId="16">#REF!</definedName>
    <definedName name="______UKR3" localSheetId="17">#REF!</definedName>
    <definedName name="______UKR3" localSheetId="18">#REF!</definedName>
    <definedName name="______UKR3">#REF!</definedName>
    <definedName name="_____t04" localSheetId="1" hidden="1">{#N/A,#N/A,FALSE,"т04"}</definedName>
    <definedName name="_____t04" localSheetId="100" hidden="1">{#N/A,#N/A,FALSE,"т04"}</definedName>
    <definedName name="_____t04" localSheetId="53" hidden="1">{#N/A,#N/A,FALSE,"т04"}</definedName>
    <definedName name="_____t04" localSheetId="69" hidden="1">{#N/A,#N/A,FALSE,"т04"}</definedName>
    <definedName name="_____t04" hidden="1">{#N/A,#N/A,FALSE,"т04"}</definedName>
    <definedName name="_____t06" localSheetId="1" hidden="1">{#N/A,#N/A,FALSE,"т04"}</definedName>
    <definedName name="_____t06" localSheetId="100" hidden="1">{#N/A,#N/A,FALSE,"т04"}</definedName>
    <definedName name="_____t06" localSheetId="53" hidden="1">{#N/A,#N/A,FALSE,"т04"}</definedName>
    <definedName name="_____t06" localSheetId="69" hidden="1">{#N/A,#N/A,FALSE,"т04"}</definedName>
    <definedName name="_____t06" hidden="1">{#N/A,#N/A,FALSE,"т04"}</definedName>
    <definedName name="_____tab06" localSheetId="13">#REF!</definedName>
    <definedName name="_____tab06" localSheetId="14">#REF!</definedName>
    <definedName name="_____tab06" localSheetId="4">#REF!</definedName>
    <definedName name="_____tab06" localSheetId="8">#REF!</definedName>
    <definedName name="_____tab06" localSheetId="9">#REF!</definedName>
    <definedName name="_____tab06" localSheetId="11">#REF!</definedName>
    <definedName name="_____tab06" localSheetId="22">#REF!</definedName>
    <definedName name="_____tab06" localSheetId="28">#REF!</definedName>
    <definedName name="_____tab06" localSheetId="63">#REF!</definedName>
    <definedName name="_____tab06" localSheetId="73">#REF!</definedName>
    <definedName name="_____tab06" localSheetId="77">#REF!</definedName>
    <definedName name="_____tab06" localSheetId="78">#REF!</definedName>
    <definedName name="_____tab06" localSheetId="79">#REF!</definedName>
    <definedName name="_____tab06" localSheetId="81">#REF!</definedName>
    <definedName name="_____tab06" localSheetId="82">#REF!</definedName>
    <definedName name="_____tab06" localSheetId="83">#REF!</definedName>
    <definedName name="_____tab06" localSheetId="85">#REF!</definedName>
    <definedName name="_____tab06" localSheetId="88">#REF!</definedName>
    <definedName name="_____tab06" localSheetId="91">#REF!</definedName>
    <definedName name="_____tab06" localSheetId="100">#REF!</definedName>
    <definedName name="_____tab06" localSheetId="92">#REF!</definedName>
    <definedName name="_____tab06" localSheetId="93">#REF!</definedName>
    <definedName name="_____tab06" localSheetId="94">#REF!</definedName>
    <definedName name="_____tab06" localSheetId="95">#REF!</definedName>
    <definedName name="_____tab06" localSheetId="96">#REF!</definedName>
    <definedName name="_____tab06" localSheetId="99">#REF!</definedName>
    <definedName name="_____tab06" localSheetId="15">#REF!</definedName>
    <definedName name="_____tab06" localSheetId="16">#REF!</definedName>
    <definedName name="_____tab06" localSheetId="17">#REF!</definedName>
    <definedName name="_____tab06" localSheetId="18">#REF!</definedName>
    <definedName name="_____tab06" localSheetId="69">#REF!</definedName>
    <definedName name="_____tab06">#REF!</definedName>
    <definedName name="_____tab07" localSheetId="13">#REF!</definedName>
    <definedName name="_____tab07" localSheetId="14">#REF!</definedName>
    <definedName name="_____tab07" localSheetId="4">#REF!</definedName>
    <definedName name="_____tab07" localSheetId="8">#REF!</definedName>
    <definedName name="_____tab07" localSheetId="9">#REF!</definedName>
    <definedName name="_____tab07" localSheetId="11">#REF!</definedName>
    <definedName name="_____tab07" localSheetId="22">#REF!</definedName>
    <definedName name="_____tab07" localSheetId="28">#REF!</definedName>
    <definedName name="_____tab07" localSheetId="63">#REF!</definedName>
    <definedName name="_____tab07" localSheetId="73">#REF!</definedName>
    <definedName name="_____tab07" localSheetId="77">#REF!</definedName>
    <definedName name="_____tab07" localSheetId="78">#REF!</definedName>
    <definedName name="_____tab07" localSheetId="79">#REF!</definedName>
    <definedName name="_____tab07" localSheetId="81">#REF!</definedName>
    <definedName name="_____tab07" localSheetId="82">#REF!</definedName>
    <definedName name="_____tab07" localSheetId="83">#REF!</definedName>
    <definedName name="_____tab07" localSheetId="85">#REF!</definedName>
    <definedName name="_____tab07" localSheetId="88">#REF!</definedName>
    <definedName name="_____tab07" localSheetId="91">#REF!</definedName>
    <definedName name="_____tab07" localSheetId="100">#REF!</definedName>
    <definedName name="_____tab07" localSheetId="92">#REF!</definedName>
    <definedName name="_____tab07" localSheetId="93">#REF!</definedName>
    <definedName name="_____tab07" localSheetId="94">#REF!</definedName>
    <definedName name="_____tab07" localSheetId="95">#REF!</definedName>
    <definedName name="_____tab07" localSheetId="96">#REF!</definedName>
    <definedName name="_____tab07" localSheetId="99">#REF!</definedName>
    <definedName name="_____tab07" localSheetId="15">#REF!</definedName>
    <definedName name="_____tab07" localSheetId="16">#REF!</definedName>
    <definedName name="_____tab07" localSheetId="17">#REF!</definedName>
    <definedName name="_____tab07" localSheetId="18">#REF!</definedName>
    <definedName name="_____tab07" localSheetId="69">#REF!</definedName>
    <definedName name="_____tab07">#REF!</definedName>
    <definedName name="_____Tab1" localSheetId="13">#REF!</definedName>
    <definedName name="_____Tab1" localSheetId="14">#REF!</definedName>
    <definedName name="_____Tab1" localSheetId="4">#REF!</definedName>
    <definedName name="_____Tab1" localSheetId="8">#REF!</definedName>
    <definedName name="_____Tab1" localSheetId="9">#REF!</definedName>
    <definedName name="_____Tab1" localSheetId="11">#REF!</definedName>
    <definedName name="_____Tab1" localSheetId="22">#REF!</definedName>
    <definedName name="_____Tab1" localSheetId="28">#REF!</definedName>
    <definedName name="_____Tab1" localSheetId="63">#REF!</definedName>
    <definedName name="_____Tab1" localSheetId="73">#REF!</definedName>
    <definedName name="_____Tab1" localSheetId="77">#REF!</definedName>
    <definedName name="_____Tab1" localSheetId="78">#REF!</definedName>
    <definedName name="_____Tab1" localSheetId="79">#REF!</definedName>
    <definedName name="_____Tab1" localSheetId="81">#REF!</definedName>
    <definedName name="_____Tab1" localSheetId="82">#REF!</definedName>
    <definedName name="_____Tab1" localSheetId="83">#REF!</definedName>
    <definedName name="_____Tab1" localSheetId="85">#REF!</definedName>
    <definedName name="_____Tab1" localSheetId="88">#REF!</definedName>
    <definedName name="_____Tab1" localSheetId="91">#REF!</definedName>
    <definedName name="_____Tab1" localSheetId="100">#REF!</definedName>
    <definedName name="_____Tab1" localSheetId="92">#REF!</definedName>
    <definedName name="_____Tab1" localSheetId="93">#REF!</definedName>
    <definedName name="_____Tab1" localSheetId="94">#REF!</definedName>
    <definedName name="_____Tab1" localSheetId="95">#REF!</definedName>
    <definedName name="_____Tab1" localSheetId="96">#REF!</definedName>
    <definedName name="_____Tab1" localSheetId="99">#REF!</definedName>
    <definedName name="_____Tab1" localSheetId="15">#REF!</definedName>
    <definedName name="_____Tab1" localSheetId="16">#REF!</definedName>
    <definedName name="_____Tab1" localSheetId="17">#REF!</definedName>
    <definedName name="_____Tab1" localSheetId="18">#REF!</definedName>
    <definedName name="_____Tab1" localSheetId="69">#REF!</definedName>
    <definedName name="_____Tab1">#REF!</definedName>
    <definedName name="_____UKR1" localSheetId="13">#REF!</definedName>
    <definedName name="_____UKR1" localSheetId="14">#REF!</definedName>
    <definedName name="_____UKR1" localSheetId="4">#REF!</definedName>
    <definedName name="_____UKR1" localSheetId="8">#REF!</definedName>
    <definedName name="_____UKR1" localSheetId="9">#REF!</definedName>
    <definedName name="_____UKR1" localSheetId="11">#REF!</definedName>
    <definedName name="_____UKR1" localSheetId="22">#REF!</definedName>
    <definedName name="_____UKR1" localSheetId="28">#REF!</definedName>
    <definedName name="_____UKR1" localSheetId="78">#REF!</definedName>
    <definedName name="_____UKR1" localSheetId="81">#REF!</definedName>
    <definedName name="_____UKR1" localSheetId="82">#REF!</definedName>
    <definedName name="_____UKR1" localSheetId="83">#REF!</definedName>
    <definedName name="_____UKR1" localSheetId="85">#REF!</definedName>
    <definedName name="_____UKR1" localSheetId="88">#REF!</definedName>
    <definedName name="_____UKR1" localSheetId="92">#REF!</definedName>
    <definedName name="_____UKR1" localSheetId="93">#REF!</definedName>
    <definedName name="_____UKR1" localSheetId="94">#REF!</definedName>
    <definedName name="_____UKR1" localSheetId="95">#REF!</definedName>
    <definedName name="_____UKR1" localSheetId="96">#REF!</definedName>
    <definedName name="_____UKR1" localSheetId="99">#REF!</definedName>
    <definedName name="_____UKR1" localSheetId="15">#REF!</definedName>
    <definedName name="_____UKR1" localSheetId="16">#REF!</definedName>
    <definedName name="_____UKR1" localSheetId="17">#REF!</definedName>
    <definedName name="_____UKR1" localSheetId="18">#REF!</definedName>
    <definedName name="_____UKR1">#REF!</definedName>
    <definedName name="_____UKR2" localSheetId="13">#REF!</definedName>
    <definedName name="_____UKR2" localSheetId="14">#REF!</definedName>
    <definedName name="_____UKR2" localSheetId="4">#REF!</definedName>
    <definedName name="_____UKR2" localSheetId="8">#REF!</definedName>
    <definedName name="_____UKR2" localSheetId="9">#REF!</definedName>
    <definedName name="_____UKR2" localSheetId="11">#REF!</definedName>
    <definedName name="_____UKR2" localSheetId="22">#REF!</definedName>
    <definedName name="_____UKR2" localSheetId="28">#REF!</definedName>
    <definedName name="_____UKR2" localSheetId="78">#REF!</definedName>
    <definedName name="_____UKR2" localSheetId="81">#REF!</definedName>
    <definedName name="_____UKR2" localSheetId="82">#REF!</definedName>
    <definedName name="_____UKR2" localSheetId="83">#REF!</definedName>
    <definedName name="_____UKR2" localSheetId="85">#REF!</definedName>
    <definedName name="_____UKR2" localSheetId="88">#REF!</definedName>
    <definedName name="_____UKR2" localSheetId="92">#REF!</definedName>
    <definedName name="_____UKR2" localSheetId="93">#REF!</definedName>
    <definedName name="_____UKR2" localSheetId="94">#REF!</definedName>
    <definedName name="_____UKR2" localSheetId="95">#REF!</definedName>
    <definedName name="_____UKR2" localSheetId="96">#REF!</definedName>
    <definedName name="_____UKR2" localSheetId="99">#REF!</definedName>
    <definedName name="_____UKR2" localSheetId="15">#REF!</definedName>
    <definedName name="_____UKR2" localSheetId="16">#REF!</definedName>
    <definedName name="_____UKR2" localSheetId="17">#REF!</definedName>
    <definedName name="_____UKR2" localSheetId="18">#REF!</definedName>
    <definedName name="_____UKR2">#REF!</definedName>
    <definedName name="_____UKR3" localSheetId="13">#REF!</definedName>
    <definedName name="_____UKR3" localSheetId="14">#REF!</definedName>
    <definedName name="_____UKR3" localSheetId="4">#REF!</definedName>
    <definedName name="_____UKR3" localSheetId="8">#REF!</definedName>
    <definedName name="_____UKR3" localSheetId="9">#REF!</definedName>
    <definedName name="_____UKR3" localSheetId="11">#REF!</definedName>
    <definedName name="_____UKR3" localSheetId="22">#REF!</definedName>
    <definedName name="_____UKR3" localSheetId="28">#REF!</definedName>
    <definedName name="_____UKR3" localSheetId="78">#REF!</definedName>
    <definedName name="_____UKR3" localSheetId="81">#REF!</definedName>
    <definedName name="_____UKR3" localSheetId="82">#REF!</definedName>
    <definedName name="_____UKR3" localSheetId="83">#REF!</definedName>
    <definedName name="_____UKR3" localSheetId="85">#REF!</definedName>
    <definedName name="_____UKR3" localSheetId="88">#REF!</definedName>
    <definedName name="_____UKR3" localSheetId="92">#REF!</definedName>
    <definedName name="_____UKR3" localSheetId="93">#REF!</definedName>
    <definedName name="_____UKR3" localSheetId="94">#REF!</definedName>
    <definedName name="_____UKR3" localSheetId="95">#REF!</definedName>
    <definedName name="_____UKR3" localSheetId="96">#REF!</definedName>
    <definedName name="_____UKR3" localSheetId="99">#REF!</definedName>
    <definedName name="_____UKR3" localSheetId="15">#REF!</definedName>
    <definedName name="_____UKR3" localSheetId="16">#REF!</definedName>
    <definedName name="_____UKR3" localSheetId="17">#REF!</definedName>
    <definedName name="_____UKR3" localSheetId="18">#REF!</definedName>
    <definedName name="_____UKR3">#REF!</definedName>
    <definedName name="____Mn2" localSheetId="1" hidden="1">{#N/A,#N/A,FALSE,"т02бд"}</definedName>
    <definedName name="____Mn2" localSheetId="100" hidden="1">{#N/A,#N/A,FALSE,"т02бд"}</definedName>
    <definedName name="____Mn2" localSheetId="53" hidden="1">{#N/A,#N/A,FALSE,"т02бд"}</definedName>
    <definedName name="____Mn2" localSheetId="69" hidden="1">{#N/A,#N/A,FALSE,"т02бд"}</definedName>
    <definedName name="____Mn2" hidden="1">{#N/A,#N/A,FALSE,"т02бд"}</definedName>
    <definedName name="____t04" localSheetId="1" hidden="1">{#N/A,#N/A,FALSE,"т04"}</definedName>
    <definedName name="____t04" localSheetId="100" hidden="1">{#N/A,#N/A,FALSE,"т04"}</definedName>
    <definedName name="____t04" localSheetId="53" hidden="1">{#N/A,#N/A,FALSE,"т04"}</definedName>
    <definedName name="____t04" localSheetId="69" hidden="1">{#N/A,#N/A,FALSE,"т04"}</definedName>
    <definedName name="____t04" hidden="1">{#N/A,#N/A,FALSE,"т04"}</definedName>
    <definedName name="____t06" localSheetId="1" hidden="1">{#N/A,#N/A,FALSE,"т04"}</definedName>
    <definedName name="____t06" localSheetId="100" hidden="1">{#N/A,#N/A,FALSE,"т04"}</definedName>
    <definedName name="____t06" localSheetId="53" hidden="1">{#N/A,#N/A,FALSE,"т04"}</definedName>
    <definedName name="____t06" localSheetId="69" hidden="1">{#N/A,#N/A,FALSE,"т04"}</definedName>
    <definedName name="____t06" hidden="1">{#N/A,#N/A,FALSE,"т04"}</definedName>
    <definedName name="____tab06" localSheetId="12">#REF!</definedName>
    <definedName name="____tab06" localSheetId="13">#REF!</definedName>
    <definedName name="____tab06" localSheetId="14">#REF!</definedName>
    <definedName name="____tab06" localSheetId="4">#REF!</definedName>
    <definedName name="____tab06" localSheetId="8">#REF!</definedName>
    <definedName name="____tab06" localSheetId="9">#REF!</definedName>
    <definedName name="____tab06" localSheetId="11">#REF!</definedName>
    <definedName name="____tab06" localSheetId="22">#REF!</definedName>
    <definedName name="____tab06" localSheetId="28">#REF!</definedName>
    <definedName name="____tab06" localSheetId="63">#REF!</definedName>
    <definedName name="____tab06" localSheetId="73">#REF!</definedName>
    <definedName name="____tab06" localSheetId="77">#REF!</definedName>
    <definedName name="____tab06" localSheetId="78">#REF!</definedName>
    <definedName name="____tab06" localSheetId="79">#REF!</definedName>
    <definedName name="____tab06" localSheetId="81">#REF!</definedName>
    <definedName name="____tab06" localSheetId="82">#REF!</definedName>
    <definedName name="____tab06" localSheetId="83">#REF!</definedName>
    <definedName name="____tab06" localSheetId="85">#REF!</definedName>
    <definedName name="____tab06" localSheetId="88">#REF!</definedName>
    <definedName name="____tab06" localSheetId="91">#REF!</definedName>
    <definedName name="____tab06" localSheetId="100">#REF!</definedName>
    <definedName name="____tab06" localSheetId="92">#REF!</definedName>
    <definedName name="____tab06" localSheetId="93">#REF!</definedName>
    <definedName name="____tab06" localSheetId="94">#REF!</definedName>
    <definedName name="____tab06" localSheetId="95">#REF!</definedName>
    <definedName name="____tab06" localSheetId="96">#REF!</definedName>
    <definedName name="____tab06" localSheetId="99">#REF!</definedName>
    <definedName name="____tab06" localSheetId="15">#REF!</definedName>
    <definedName name="____tab06" localSheetId="16">#REF!</definedName>
    <definedName name="____tab06" localSheetId="17">#REF!</definedName>
    <definedName name="____tab06" localSheetId="18">#REF!</definedName>
    <definedName name="____tab06" localSheetId="69">#REF!</definedName>
    <definedName name="____tab06">#REF!</definedName>
    <definedName name="____tab07" localSheetId="12">#REF!</definedName>
    <definedName name="____tab07" localSheetId="13">#REF!</definedName>
    <definedName name="____tab07" localSheetId="14">#REF!</definedName>
    <definedName name="____tab07" localSheetId="4">#REF!</definedName>
    <definedName name="____tab07" localSheetId="8">#REF!</definedName>
    <definedName name="____tab07" localSheetId="9">#REF!</definedName>
    <definedName name="____tab07" localSheetId="11">#REF!</definedName>
    <definedName name="____tab07" localSheetId="22">#REF!</definedName>
    <definedName name="____tab07" localSheetId="28">#REF!</definedName>
    <definedName name="____tab07" localSheetId="63">#REF!</definedName>
    <definedName name="____tab07" localSheetId="73">#REF!</definedName>
    <definedName name="____tab07" localSheetId="77">#REF!</definedName>
    <definedName name="____tab07" localSheetId="78">#REF!</definedName>
    <definedName name="____tab07" localSheetId="79">#REF!</definedName>
    <definedName name="____tab07" localSheetId="81">#REF!</definedName>
    <definedName name="____tab07" localSheetId="82">#REF!</definedName>
    <definedName name="____tab07" localSheetId="83">#REF!</definedName>
    <definedName name="____tab07" localSheetId="85">#REF!</definedName>
    <definedName name="____tab07" localSheetId="88">#REF!</definedName>
    <definedName name="____tab07" localSheetId="91">#REF!</definedName>
    <definedName name="____tab07" localSheetId="100">#REF!</definedName>
    <definedName name="____tab07" localSheetId="92">#REF!</definedName>
    <definedName name="____tab07" localSheetId="93">#REF!</definedName>
    <definedName name="____tab07" localSheetId="94">#REF!</definedName>
    <definedName name="____tab07" localSheetId="95">#REF!</definedName>
    <definedName name="____tab07" localSheetId="96">#REF!</definedName>
    <definedName name="____tab07" localSheetId="99">#REF!</definedName>
    <definedName name="____tab07" localSheetId="15">#REF!</definedName>
    <definedName name="____tab07" localSheetId="16">#REF!</definedName>
    <definedName name="____tab07" localSheetId="17">#REF!</definedName>
    <definedName name="____tab07" localSheetId="18">#REF!</definedName>
    <definedName name="____tab07" localSheetId="69">#REF!</definedName>
    <definedName name="____tab07">#REF!</definedName>
    <definedName name="____Tab1" localSheetId="13">#REF!</definedName>
    <definedName name="____Tab1" localSheetId="14">#REF!</definedName>
    <definedName name="____Tab1" localSheetId="4">#REF!</definedName>
    <definedName name="____Tab1" localSheetId="8">#REF!</definedName>
    <definedName name="____Tab1" localSheetId="9">#REF!</definedName>
    <definedName name="____Tab1" localSheetId="11">#REF!</definedName>
    <definedName name="____Tab1" localSheetId="22">#REF!</definedName>
    <definedName name="____Tab1" localSheetId="28">#REF!</definedName>
    <definedName name="____Tab1" localSheetId="63">#REF!</definedName>
    <definedName name="____Tab1" localSheetId="73">#REF!</definedName>
    <definedName name="____Tab1" localSheetId="77">#REF!</definedName>
    <definedName name="____Tab1" localSheetId="78">#REF!</definedName>
    <definedName name="____Tab1" localSheetId="79">#REF!</definedName>
    <definedName name="____Tab1" localSheetId="81">#REF!</definedName>
    <definedName name="____Tab1" localSheetId="82">#REF!</definedName>
    <definedName name="____Tab1" localSheetId="83">#REF!</definedName>
    <definedName name="____Tab1" localSheetId="85">#REF!</definedName>
    <definedName name="____Tab1" localSheetId="88">#REF!</definedName>
    <definedName name="____Tab1" localSheetId="91">#REF!</definedName>
    <definedName name="____Tab1" localSheetId="100">#REF!</definedName>
    <definedName name="____Tab1" localSheetId="92">#REF!</definedName>
    <definedName name="____Tab1" localSheetId="93">#REF!</definedName>
    <definedName name="____Tab1" localSheetId="94">#REF!</definedName>
    <definedName name="____Tab1" localSheetId="95">#REF!</definedName>
    <definedName name="____Tab1" localSheetId="96">#REF!</definedName>
    <definedName name="____Tab1" localSheetId="99">#REF!</definedName>
    <definedName name="____Tab1" localSheetId="15">#REF!</definedName>
    <definedName name="____Tab1" localSheetId="16">#REF!</definedName>
    <definedName name="____Tab1" localSheetId="17">#REF!</definedName>
    <definedName name="____Tab1" localSheetId="18">#REF!</definedName>
    <definedName name="____Tab1" localSheetId="69">#REF!</definedName>
    <definedName name="____Tab1">#REF!</definedName>
    <definedName name="____UKR1" localSheetId="13">#REF!</definedName>
    <definedName name="____UKR1" localSheetId="14">#REF!</definedName>
    <definedName name="____UKR1" localSheetId="4">#REF!</definedName>
    <definedName name="____UKR1" localSheetId="8">#REF!</definedName>
    <definedName name="____UKR1" localSheetId="9">#REF!</definedName>
    <definedName name="____UKR1" localSheetId="11">#REF!</definedName>
    <definedName name="____UKR1" localSheetId="22">#REF!</definedName>
    <definedName name="____UKR1" localSheetId="28">#REF!</definedName>
    <definedName name="____UKR1" localSheetId="78">#REF!</definedName>
    <definedName name="____UKR1" localSheetId="81">#REF!</definedName>
    <definedName name="____UKR1" localSheetId="82">#REF!</definedName>
    <definedName name="____UKR1" localSheetId="83">#REF!</definedName>
    <definedName name="____UKR1" localSheetId="85">#REF!</definedName>
    <definedName name="____UKR1" localSheetId="88">#REF!</definedName>
    <definedName name="____UKR1" localSheetId="92">#REF!</definedName>
    <definedName name="____UKR1" localSheetId="93">#REF!</definedName>
    <definedName name="____UKR1" localSheetId="94">#REF!</definedName>
    <definedName name="____UKR1" localSheetId="95">#REF!</definedName>
    <definedName name="____UKR1" localSheetId="96">#REF!</definedName>
    <definedName name="____UKR1" localSheetId="99">#REF!</definedName>
    <definedName name="____UKR1" localSheetId="15">#REF!</definedName>
    <definedName name="____UKR1" localSheetId="16">#REF!</definedName>
    <definedName name="____UKR1" localSheetId="17">#REF!</definedName>
    <definedName name="____UKR1" localSheetId="18">#REF!</definedName>
    <definedName name="____UKR1">#REF!</definedName>
    <definedName name="____UKR2" localSheetId="13">#REF!</definedName>
    <definedName name="____UKR2" localSheetId="14">#REF!</definedName>
    <definedName name="____UKR2" localSheetId="4">#REF!</definedName>
    <definedName name="____UKR2" localSheetId="8">#REF!</definedName>
    <definedName name="____UKR2" localSheetId="9">#REF!</definedName>
    <definedName name="____UKR2" localSheetId="11">#REF!</definedName>
    <definedName name="____UKR2" localSheetId="22">#REF!</definedName>
    <definedName name="____UKR2" localSheetId="28">#REF!</definedName>
    <definedName name="____UKR2" localSheetId="78">#REF!</definedName>
    <definedName name="____UKR2" localSheetId="81">#REF!</definedName>
    <definedName name="____UKR2" localSheetId="82">#REF!</definedName>
    <definedName name="____UKR2" localSheetId="83">#REF!</definedName>
    <definedName name="____UKR2" localSheetId="85">#REF!</definedName>
    <definedName name="____UKR2" localSheetId="88">#REF!</definedName>
    <definedName name="____UKR2" localSheetId="92">#REF!</definedName>
    <definedName name="____UKR2" localSheetId="93">#REF!</definedName>
    <definedName name="____UKR2" localSheetId="94">#REF!</definedName>
    <definedName name="____UKR2" localSheetId="95">#REF!</definedName>
    <definedName name="____UKR2" localSheetId="96">#REF!</definedName>
    <definedName name="____UKR2" localSheetId="99">#REF!</definedName>
    <definedName name="____UKR2" localSheetId="15">#REF!</definedName>
    <definedName name="____UKR2" localSheetId="16">#REF!</definedName>
    <definedName name="____UKR2" localSheetId="17">#REF!</definedName>
    <definedName name="____UKR2" localSheetId="18">#REF!</definedName>
    <definedName name="____UKR2">#REF!</definedName>
    <definedName name="____UKR3" localSheetId="13">#REF!</definedName>
    <definedName name="____UKR3" localSheetId="14">#REF!</definedName>
    <definedName name="____UKR3" localSheetId="4">#REF!</definedName>
    <definedName name="____UKR3" localSheetId="8">#REF!</definedName>
    <definedName name="____UKR3" localSheetId="9">#REF!</definedName>
    <definedName name="____UKR3" localSheetId="11">#REF!</definedName>
    <definedName name="____UKR3" localSheetId="22">#REF!</definedName>
    <definedName name="____UKR3" localSheetId="28">#REF!</definedName>
    <definedName name="____UKR3" localSheetId="78">#REF!</definedName>
    <definedName name="____UKR3" localSheetId="81">#REF!</definedName>
    <definedName name="____UKR3" localSheetId="82">#REF!</definedName>
    <definedName name="____UKR3" localSheetId="83">#REF!</definedName>
    <definedName name="____UKR3" localSheetId="85">#REF!</definedName>
    <definedName name="____UKR3" localSheetId="88">#REF!</definedName>
    <definedName name="____UKR3" localSheetId="92">#REF!</definedName>
    <definedName name="____UKR3" localSheetId="93">#REF!</definedName>
    <definedName name="____UKR3" localSheetId="94">#REF!</definedName>
    <definedName name="____UKR3" localSheetId="95">#REF!</definedName>
    <definedName name="____UKR3" localSheetId="96">#REF!</definedName>
    <definedName name="____UKR3" localSheetId="99">#REF!</definedName>
    <definedName name="____UKR3" localSheetId="15">#REF!</definedName>
    <definedName name="____UKR3" localSheetId="16">#REF!</definedName>
    <definedName name="____UKR3" localSheetId="17">#REF!</definedName>
    <definedName name="____UKR3" localSheetId="18">#REF!</definedName>
    <definedName name="____UKR3">#REF!</definedName>
    <definedName name="___Mn2" localSheetId="1" hidden="1">{#N/A,#N/A,FALSE,"т02бд"}</definedName>
    <definedName name="___Mn2" localSheetId="100" hidden="1">{#N/A,#N/A,FALSE,"т02бд"}</definedName>
    <definedName name="___Mn2" localSheetId="53" hidden="1">{#N/A,#N/A,FALSE,"т02бд"}</definedName>
    <definedName name="___Mn2" localSheetId="69" hidden="1">{#N/A,#N/A,FALSE,"т02бд"}</definedName>
    <definedName name="___Mn2" hidden="1">{#N/A,#N/A,FALSE,"т02бд"}</definedName>
    <definedName name="___t04" localSheetId="1" hidden="1">{#N/A,#N/A,FALSE,"т04"}</definedName>
    <definedName name="___t04" localSheetId="100" hidden="1">{#N/A,#N/A,FALSE,"т04"}</definedName>
    <definedName name="___t04" localSheetId="53" hidden="1">{#N/A,#N/A,FALSE,"т04"}</definedName>
    <definedName name="___t04" localSheetId="69" hidden="1">{#N/A,#N/A,FALSE,"т04"}</definedName>
    <definedName name="___t04" hidden="1">{#N/A,#N/A,FALSE,"т04"}</definedName>
    <definedName name="___t06" localSheetId="1" hidden="1">{#N/A,#N/A,FALSE,"т04"}</definedName>
    <definedName name="___t06" localSheetId="100" hidden="1">{#N/A,#N/A,FALSE,"т04"}</definedName>
    <definedName name="___t06" localSheetId="53" hidden="1">{#N/A,#N/A,FALSE,"т04"}</definedName>
    <definedName name="___t06" localSheetId="69" hidden="1">{#N/A,#N/A,FALSE,"т04"}</definedName>
    <definedName name="___t06" hidden="1">{#N/A,#N/A,FALSE,"т04"}</definedName>
    <definedName name="___tab06" localSheetId="12">#REF!</definedName>
    <definedName name="___tab06" localSheetId="13">#REF!</definedName>
    <definedName name="___tab06" localSheetId="14">#REF!</definedName>
    <definedName name="___tab06" localSheetId="4">#REF!</definedName>
    <definedName name="___tab06" localSheetId="8">#REF!</definedName>
    <definedName name="___tab06" localSheetId="9">#REF!</definedName>
    <definedName name="___tab06" localSheetId="11">#REF!</definedName>
    <definedName name="___tab06" localSheetId="22">#REF!</definedName>
    <definedName name="___tab06" localSheetId="28">#REF!</definedName>
    <definedName name="___tab06" localSheetId="63">#REF!</definedName>
    <definedName name="___tab06" localSheetId="73">#REF!</definedName>
    <definedName name="___tab06" localSheetId="77">#REF!</definedName>
    <definedName name="___tab06" localSheetId="78">#REF!</definedName>
    <definedName name="___tab06" localSheetId="79">#REF!</definedName>
    <definedName name="___tab06" localSheetId="81">#REF!</definedName>
    <definedName name="___tab06" localSheetId="82">#REF!</definedName>
    <definedName name="___tab06" localSheetId="83">#REF!</definedName>
    <definedName name="___tab06" localSheetId="85">#REF!</definedName>
    <definedName name="___tab06" localSheetId="87">#REF!</definedName>
    <definedName name="___tab06" localSheetId="88">#REF!</definedName>
    <definedName name="___tab06" localSheetId="91">#REF!</definedName>
    <definedName name="___tab06" localSheetId="100">#REF!</definedName>
    <definedName name="___tab06" localSheetId="92">#REF!</definedName>
    <definedName name="___tab06" localSheetId="93">#REF!</definedName>
    <definedName name="___tab06" localSheetId="94">#REF!</definedName>
    <definedName name="___tab06" localSheetId="95">#REF!</definedName>
    <definedName name="___tab06" localSheetId="96">#REF!</definedName>
    <definedName name="___tab06" localSheetId="99">#REF!</definedName>
    <definedName name="___tab06" localSheetId="15">#REF!</definedName>
    <definedName name="___tab06" localSheetId="16">#REF!</definedName>
    <definedName name="___tab06" localSheetId="17">#REF!</definedName>
    <definedName name="___tab06" localSheetId="18">#REF!</definedName>
    <definedName name="___tab06" localSheetId="69">#REF!</definedName>
    <definedName name="___tab06">#REF!</definedName>
    <definedName name="___tab07" localSheetId="12">#REF!</definedName>
    <definedName name="___tab07" localSheetId="13">#REF!</definedName>
    <definedName name="___tab07" localSheetId="14">#REF!</definedName>
    <definedName name="___tab07" localSheetId="4">#REF!</definedName>
    <definedName name="___tab07" localSheetId="8">#REF!</definedName>
    <definedName name="___tab07" localSheetId="9">#REF!</definedName>
    <definedName name="___tab07" localSheetId="11">#REF!</definedName>
    <definedName name="___tab07" localSheetId="22">#REF!</definedName>
    <definedName name="___tab07" localSheetId="28">#REF!</definedName>
    <definedName name="___tab07" localSheetId="63">#REF!</definedName>
    <definedName name="___tab07" localSheetId="73">#REF!</definedName>
    <definedName name="___tab07" localSheetId="77">#REF!</definedName>
    <definedName name="___tab07" localSheetId="78">#REF!</definedName>
    <definedName name="___tab07" localSheetId="79">#REF!</definedName>
    <definedName name="___tab07" localSheetId="81">#REF!</definedName>
    <definedName name="___tab07" localSheetId="82">#REF!</definedName>
    <definedName name="___tab07" localSheetId="83">#REF!</definedName>
    <definedName name="___tab07" localSheetId="85">#REF!</definedName>
    <definedName name="___tab07" localSheetId="87">#REF!</definedName>
    <definedName name="___tab07" localSheetId="88">#REF!</definedName>
    <definedName name="___tab07" localSheetId="91">#REF!</definedName>
    <definedName name="___tab07" localSheetId="100">#REF!</definedName>
    <definedName name="___tab07" localSheetId="92">#REF!</definedName>
    <definedName name="___tab07" localSheetId="93">#REF!</definedName>
    <definedName name="___tab07" localSheetId="94">#REF!</definedName>
    <definedName name="___tab07" localSheetId="95">#REF!</definedName>
    <definedName name="___tab07" localSheetId="96">#REF!</definedName>
    <definedName name="___tab07" localSheetId="99">#REF!</definedName>
    <definedName name="___tab07" localSheetId="15">#REF!</definedName>
    <definedName name="___tab07" localSheetId="16">#REF!</definedName>
    <definedName name="___tab07" localSheetId="17">#REF!</definedName>
    <definedName name="___tab07" localSheetId="18">#REF!</definedName>
    <definedName name="___tab07" localSheetId="69">#REF!</definedName>
    <definedName name="___tab07">#REF!</definedName>
    <definedName name="___Tab1" localSheetId="13">#REF!</definedName>
    <definedName name="___Tab1" localSheetId="14">#REF!</definedName>
    <definedName name="___Tab1" localSheetId="4">#REF!</definedName>
    <definedName name="___Tab1" localSheetId="8">#REF!</definedName>
    <definedName name="___Tab1" localSheetId="9">#REF!</definedName>
    <definedName name="___Tab1" localSheetId="11">#REF!</definedName>
    <definedName name="___Tab1" localSheetId="22">#REF!</definedName>
    <definedName name="___Tab1" localSheetId="28">#REF!</definedName>
    <definedName name="___Tab1" localSheetId="63">#REF!</definedName>
    <definedName name="___Tab1" localSheetId="73">#REF!</definedName>
    <definedName name="___Tab1" localSheetId="77">#REF!</definedName>
    <definedName name="___Tab1" localSheetId="78">#REF!</definedName>
    <definedName name="___Tab1" localSheetId="79">#REF!</definedName>
    <definedName name="___Tab1" localSheetId="81">#REF!</definedName>
    <definedName name="___Tab1" localSheetId="82">#REF!</definedName>
    <definedName name="___Tab1" localSheetId="83">#REF!</definedName>
    <definedName name="___Tab1" localSheetId="85">#REF!</definedName>
    <definedName name="___Tab1" localSheetId="87">#REF!</definedName>
    <definedName name="___Tab1" localSheetId="88">#REF!</definedName>
    <definedName name="___Tab1" localSheetId="91">#REF!</definedName>
    <definedName name="___Tab1" localSheetId="100">#REF!</definedName>
    <definedName name="___Tab1" localSheetId="92">#REF!</definedName>
    <definedName name="___Tab1" localSheetId="93">#REF!</definedName>
    <definedName name="___Tab1" localSheetId="94">#REF!</definedName>
    <definedName name="___Tab1" localSheetId="95">#REF!</definedName>
    <definedName name="___Tab1" localSheetId="96">#REF!</definedName>
    <definedName name="___Tab1" localSheetId="99">#REF!</definedName>
    <definedName name="___Tab1" localSheetId="15">#REF!</definedName>
    <definedName name="___Tab1" localSheetId="16">#REF!</definedName>
    <definedName name="___Tab1" localSheetId="17">#REF!</definedName>
    <definedName name="___Tab1" localSheetId="18">#REF!</definedName>
    <definedName name="___Tab1" localSheetId="69">#REF!</definedName>
    <definedName name="___Tab1">#REF!</definedName>
    <definedName name="___to5" localSheetId="1" hidden="1">{#VALUE!,#N/A,FALSE,0}</definedName>
    <definedName name="___to5" localSheetId="100" hidden="1">{#VALUE!,#N/A,FALSE,0}</definedName>
    <definedName name="___to5" localSheetId="53" hidden="1">{#VALUE!,#N/A,FALSE,0}</definedName>
    <definedName name="___to5" localSheetId="69" hidden="1">{#VALUE!,#N/A,FALSE,0}</definedName>
    <definedName name="___to5" hidden="1">{#VALUE!,#N/A,FALSE,0}</definedName>
    <definedName name="___to9" localSheetId="1" hidden="1">{#VALUE!,#N/A,FALSE,0}</definedName>
    <definedName name="___to9" localSheetId="100" hidden="1">{#VALUE!,#N/A,FALSE,0}</definedName>
    <definedName name="___to9" localSheetId="53" hidden="1">{#VALUE!,#N/A,FALSE,0}</definedName>
    <definedName name="___to9" localSheetId="69" hidden="1">{#VALUE!,#N/A,FALSE,0}</definedName>
    <definedName name="___to9" hidden="1">{#VALUE!,#N/A,FALSE,0}</definedName>
    <definedName name="___UKR1" localSheetId="12">#REF!</definedName>
    <definedName name="___UKR1" localSheetId="13">#REF!</definedName>
    <definedName name="___UKR1" localSheetId="14">#REF!</definedName>
    <definedName name="___UKR1" localSheetId="4">#REF!</definedName>
    <definedName name="___UKR1" localSheetId="8">#REF!</definedName>
    <definedName name="___UKR1" localSheetId="9">#REF!</definedName>
    <definedName name="___UKR1" localSheetId="11">#REF!</definedName>
    <definedName name="___UKR1" localSheetId="22">#REF!</definedName>
    <definedName name="___UKR1" localSheetId="28">#REF!</definedName>
    <definedName name="___UKR1" localSheetId="63">#REF!</definedName>
    <definedName name="___UKR1" localSheetId="73">#REF!</definedName>
    <definedName name="___UKR1" localSheetId="77">#REF!</definedName>
    <definedName name="___UKR1" localSheetId="78">#REF!</definedName>
    <definedName name="___UKR1" localSheetId="79">#REF!</definedName>
    <definedName name="___UKR1" localSheetId="81">#REF!</definedName>
    <definedName name="___UKR1" localSheetId="82">#REF!</definedName>
    <definedName name="___UKR1" localSheetId="83">#REF!</definedName>
    <definedName name="___UKR1" localSheetId="85">#REF!</definedName>
    <definedName name="___UKR1" localSheetId="87">#REF!</definedName>
    <definedName name="___UKR1" localSheetId="88">#REF!</definedName>
    <definedName name="___UKR1" localSheetId="91">#REF!</definedName>
    <definedName name="___UKR1" localSheetId="100">#REF!</definedName>
    <definedName name="___UKR1" localSheetId="92">#REF!</definedName>
    <definedName name="___UKR1" localSheetId="93">#REF!</definedName>
    <definedName name="___UKR1" localSheetId="94">#REF!</definedName>
    <definedName name="___UKR1" localSheetId="95">#REF!</definedName>
    <definedName name="___UKR1" localSheetId="96">#REF!</definedName>
    <definedName name="___UKR1" localSheetId="99">#REF!</definedName>
    <definedName name="___UKR1" localSheetId="15">#REF!</definedName>
    <definedName name="___UKR1" localSheetId="16">#REF!</definedName>
    <definedName name="___UKR1" localSheetId="17">#REF!</definedName>
    <definedName name="___UKR1" localSheetId="18">#REF!</definedName>
    <definedName name="___UKR1" localSheetId="69">#REF!</definedName>
    <definedName name="___UKR1">#REF!</definedName>
    <definedName name="___UKR2" localSheetId="12">#REF!</definedName>
    <definedName name="___UKR2" localSheetId="13">#REF!</definedName>
    <definedName name="___UKR2" localSheetId="14">#REF!</definedName>
    <definedName name="___UKR2" localSheetId="4">#REF!</definedName>
    <definedName name="___UKR2" localSheetId="8">#REF!</definedName>
    <definedName name="___UKR2" localSheetId="9">#REF!</definedName>
    <definedName name="___UKR2" localSheetId="11">#REF!</definedName>
    <definedName name="___UKR2" localSheetId="22">#REF!</definedName>
    <definedName name="___UKR2" localSheetId="28">#REF!</definedName>
    <definedName name="___UKR2" localSheetId="63">#REF!</definedName>
    <definedName name="___UKR2" localSheetId="73">#REF!</definedName>
    <definedName name="___UKR2" localSheetId="77">#REF!</definedName>
    <definedName name="___UKR2" localSheetId="78">#REF!</definedName>
    <definedName name="___UKR2" localSheetId="79">#REF!</definedName>
    <definedName name="___UKR2" localSheetId="81">#REF!</definedName>
    <definedName name="___UKR2" localSheetId="82">#REF!</definedName>
    <definedName name="___UKR2" localSheetId="83">#REF!</definedName>
    <definedName name="___UKR2" localSheetId="85">#REF!</definedName>
    <definedName name="___UKR2" localSheetId="87">#REF!</definedName>
    <definedName name="___UKR2" localSheetId="88">#REF!</definedName>
    <definedName name="___UKR2" localSheetId="91">#REF!</definedName>
    <definedName name="___UKR2" localSheetId="100">#REF!</definedName>
    <definedName name="___UKR2" localSheetId="92">#REF!</definedName>
    <definedName name="___UKR2" localSheetId="93">#REF!</definedName>
    <definedName name="___UKR2" localSheetId="94">#REF!</definedName>
    <definedName name="___UKR2" localSheetId="95">#REF!</definedName>
    <definedName name="___UKR2" localSheetId="96">#REF!</definedName>
    <definedName name="___UKR2" localSheetId="99">#REF!</definedName>
    <definedName name="___UKR2" localSheetId="15">#REF!</definedName>
    <definedName name="___UKR2" localSheetId="16">#REF!</definedName>
    <definedName name="___UKR2" localSheetId="17">#REF!</definedName>
    <definedName name="___UKR2" localSheetId="18">#REF!</definedName>
    <definedName name="___UKR2" localSheetId="69">#REF!</definedName>
    <definedName name="___UKR2">#REF!</definedName>
    <definedName name="___UKR3" localSheetId="12">#REF!</definedName>
    <definedName name="___UKR3" localSheetId="13">#REF!</definedName>
    <definedName name="___UKR3" localSheetId="14">#REF!</definedName>
    <definedName name="___UKR3" localSheetId="4">#REF!</definedName>
    <definedName name="___UKR3" localSheetId="8">#REF!</definedName>
    <definedName name="___UKR3" localSheetId="9">#REF!</definedName>
    <definedName name="___UKR3" localSheetId="11">#REF!</definedName>
    <definedName name="___UKR3" localSheetId="22">#REF!</definedName>
    <definedName name="___UKR3" localSheetId="28">#REF!</definedName>
    <definedName name="___UKR3" localSheetId="63">#REF!</definedName>
    <definedName name="___UKR3" localSheetId="73">#REF!</definedName>
    <definedName name="___UKR3" localSheetId="77">#REF!</definedName>
    <definedName name="___UKR3" localSheetId="78">#REF!</definedName>
    <definedName name="___UKR3" localSheetId="79">#REF!</definedName>
    <definedName name="___UKR3" localSheetId="81">#REF!</definedName>
    <definedName name="___UKR3" localSheetId="82">#REF!</definedName>
    <definedName name="___UKR3" localSheetId="83">#REF!</definedName>
    <definedName name="___UKR3" localSheetId="85">#REF!</definedName>
    <definedName name="___UKR3" localSheetId="87">#REF!</definedName>
    <definedName name="___UKR3" localSheetId="88">#REF!</definedName>
    <definedName name="___UKR3" localSheetId="91">#REF!</definedName>
    <definedName name="___UKR3" localSheetId="100">#REF!</definedName>
    <definedName name="___UKR3" localSheetId="92">#REF!</definedName>
    <definedName name="___UKR3" localSheetId="93">#REF!</definedName>
    <definedName name="___UKR3" localSheetId="94">#REF!</definedName>
    <definedName name="___UKR3" localSheetId="95">#REF!</definedName>
    <definedName name="___UKR3" localSheetId="96">#REF!</definedName>
    <definedName name="___UKR3" localSheetId="99">#REF!</definedName>
    <definedName name="___UKR3" localSheetId="15">#REF!</definedName>
    <definedName name="___UKR3" localSheetId="16">#REF!</definedName>
    <definedName name="___UKR3" localSheetId="17">#REF!</definedName>
    <definedName name="___UKR3" localSheetId="18">#REF!</definedName>
    <definedName name="___UKR3" localSheetId="69">#REF!</definedName>
    <definedName name="___UKR3">#REF!</definedName>
    <definedName name="__123Graph_XGRAPH3" localSheetId="100" hidden="1">[1]GDP!#REF!</definedName>
    <definedName name="__123Graph_XGRAPH3" localSheetId="69" hidden="1">[1]GDP!#REF!</definedName>
    <definedName name="__123Graph_XGRAPH3" hidden="1">[1]GDP!#REF!</definedName>
    <definedName name="__DVM3">[2]Links!$V$6</definedName>
    <definedName name="__Mn2" localSheetId="1" hidden="1">{#N/A,#N/A,FALSE,"т02бд"}</definedName>
    <definedName name="__Mn2" localSheetId="100" hidden="1">{#N/A,#N/A,FALSE,"т02бд"}</definedName>
    <definedName name="__Mn2" localSheetId="53" hidden="1">{#N/A,#N/A,FALSE,"т02бд"}</definedName>
    <definedName name="__Mn2" localSheetId="69" hidden="1">{#N/A,#N/A,FALSE,"т02бд"}</definedName>
    <definedName name="__Mn2" hidden="1">{#N/A,#N/A,FALSE,"т02бд"}</definedName>
    <definedName name="__t04" localSheetId="1" hidden="1">{#N/A,#N/A,FALSE,"т04"}</definedName>
    <definedName name="__t04" localSheetId="100" hidden="1">{#N/A,#N/A,FALSE,"т04"}</definedName>
    <definedName name="__t04" localSheetId="53" hidden="1">{#N/A,#N/A,FALSE,"т04"}</definedName>
    <definedName name="__t04" localSheetId="69" hidden="1">{#N/A,#N/A,FALSE,"т04"}</definedName>
    <definedName name="__t04" hidden="1">{#N/A,#N/A,FALSE,"т04"}</definedName>
    <definedName name="__t06" localSheetId="1" hidden="1">{#N/A,#N/A,FALSE,"т04"}</definedName>
    <definedName name="__t06" localSheetId="100" hidden="1">{#N/A,#N/A,FALSE,"т04"}</definedName>
    <definedName name="__t06" localSheetId="53" hidden="1">{#N/A,#N/A,FALSE,"т04"}</definedName>
    <definedName name="__t06" localSheetId="69" hidden="1">{#N/A,#N/A,FALSE,"т04"}</definedName>
    <definedName name="__t06" hidden="1">{#N/A,#N/A,FALSE,"т04"}</definedName>
    <definedName name="__tab06" localSheetId="12">#REF!</definedName>
    <definedName name="__tab06" localSheetId="13">#REF!</definedName>
    <definedName name="__tab06" localSheetId="14">#REF!</definedName>
    <definedName name="__tab06" localSheetId="4">#REF!</definedName>
    <definedName name="__tab06" localSheetId="8">#REF!</definedName>
    <definedName name="__tab06" localSheetId="9">#REF!</definedName>
    <definedName name="__tab06" localSheetId="11">#REF!</definedName>
    <definedName name="__tab06" localSheetId="22">#REF!</definedName>
    <definedName name="__tab06" localSheetId="28">#REF!</definedName>
    <definedName name="__tab06" localSheetId="63">#REF!</definedName>
    <definedName name="__tab06" localSheetId="73">#REF!</definedName>
    <definedName name="__tab06" localSheetId="77">#REF!</definedName>
    <definedName name="__tab06" localSheetId="78">#REF!</definedName>
    <definedName name="__tab06" localSheetId="79">#REF!</definedName>
    <definedName name="__tab06" localSheetId="81">#REF!</definedName>
    <definedName name="__tab06" localSheetId="82">#REF!</definedName>
    <definedName name="__tab06" localSheetId="83">#REF!</definedName>
    <definedName name="__tab06" localSheetId="85">#REF!</definedName>
    <definedName name="__tab06" localSheetId="87">#REF!</definedName>
    <definedName name="__tab06" localSheetId="88">#REF!</definedName>
    <definedName name="__tab06" localSheetId="91">#REF!</definedName>
    <definedName name="__tab06" localSheetId="100">#REF!</definedName>
    <definedName name="__tab06" localSheetId="92">#REF!</definedName>
    <definedName name="__tab06" localSheetId="93">#REF!</definedName>
    <definedName name="__tab06" localSheetId="94">#REF!</definedName>
    <definedName name="__tab06" localSheetId="95">#REF!</definedName>
    <definedName name="__tab06" localSheetId="96">#REF!</definedName>
    <definedName name="__tab06" localSheetId="99">#REF!</definedName>
    <definedName name="__tab06" localSheetId="15">#REF!</definedName>
    <definedName name="__tab06" localSheetId="16">#REF!</definedName>
    <definedName name="__tab06" localSheetId="17">#REF!</definedName>
    <definedName name="__tab06" localSheetId="18">#REF!</definedName>
    <definedName name="__tab06" localSheetId="69">#REF!</definedName>
    <definedName name="__tab06">#REF!</definedName>
    <definedName name="__tab07" localSheetId="12">#REF!</definedName>
    <definedName name="__tab07" localSheetId="13">#REF!</definedName>
    <definedName name="__tab07" localSheetId="14">#REF!</definedName>
    <definedName name="__tab07" localSheetId="4">#REF!</definedName>
    <definedName name="__tab07" localSheetId="8">#REF!</definedName>
    <definedName name="__tab07" localSheetId="9">#REF!</definedName>
    <definedName name="__tab07" localSheetId="11">#REF!</definedName>
    <definedName name="__tab07" localSheetId="22">#REF!</definedName>
    <definedName name="__tab07" localSheetId="28">#REF!</definedName>
    <definedName name="__tab07" localSheetId="63">#REF!</definedName>
    <definedName name="__tab07" localSheetId="73">#REF!</definedName>
    <definedName name="__tab07" localSheetId="77">#REF!</definedName>
    <definedName name="__tab07" localSheetId="78">#REF!</definedName>
    <definedName name="__tab07" localSheetId="79">#REF!</definedName>
    <definedName name="__tab07" localSheetId="81">#REF!</definedName>
    <definedName name="__tab07" localSheetId="82">#REF!</definedName>
    <definedName name="__tab07" localSheetId="83">#REF!</definedName>
    <definedName name="__tab07" localSheetId="85">#REF!</definedName>
    <definedName name="__tab07" localSheetId="87">#REF!</definedName>
    <definedName name="__tab07" localSheetId="88">#REF!</definedName>
    <definedName name="__tab07" localSheetId="91">#REF!</definedName>
    <definedName name="__tab07" localSheetId="100">#REF!</definedName>
    <definedName name="__tab07" localSheetId="92">#REF!</definedName>
    <definedName name="__tab07" localSheetId="93">#REF!</definedName>
    <definedName name="__tab07" localSheetId="94">#REF!</definedName>
    <definedName name="__tab07" localSheetId="95">#REF!</definedName>
    <definedName name="__tab07" localSheetId="96">#REF!</definedName>
    <definedName name="__tab07" localSheetId="99">#REF!</definedName>
    <definedName name="__tab07" localSheetId="15">#REF!</definedName>
    <definedName name="__tab07" localSheetId="16">#REF!</definedName>
    <definedName name="__tab07" localSheetId="17">#REF!</definedName>
    <definedName name="__tab07" localSheetId="18">#REF!</definedName>
    <definedName name="__tab07" localSheetId="69">#REF!</definedName>
    <definedName name="__tab07">#REF!</definedName>
    <definedName name="__Tab1" localSheetId="12">#REF!</definedName>
    <definedName name="__Tab1" localSheetId="13">#REF!</definedName>
    <definedName name="__Tab1" localSheetId="14">#REF!</definedName>
    <definedName name="__Tab1" localSheetId="4">#REF!</definedName>
    <definedName name="__Tab1" localSheetId="8">#REF!</definedName>
    <definedName name="__Tab1" localSheetId="9">#REF!</definedName>
    <definedName name="__Tab1" localSheetId="11">#REF!</definedName>
    <definedName name="__Tab1" localSheetId="22">#REF!</definedName>
    <definedName name="__Tab1" localSheetId="28">#REF!</definedName>
    <definedName name="__Tab1" localSheetId="63">#REF!</definedName>
    <definedName name="__Tab1" localSheetId="73">#REF!</definedName>
    <definedName name="__Tab1" localSheetId="77">#REF!</definedName>
    <definedName name="__Tab1" localSheetId="78">#REF!</definedName>
    <definedName name="__Tab1" localSheetId="79">#REF!</definedName>
    <definedName name="__Tab1" localSheetId="81">#REF!</definedName>
    <definedName name="__Tab1" localSheetId="82">#REF!</definedName>
    <definedName name="__Tab1" localSheetId="83">#REF!</definedName>
    <definedName name="__Tab1" localSheetId="85">#REF!</definedName>
    <definedName name="__Tab1" localSheetId="87">#REF!</definedName>
    <definedName name="__Tab1" localSheetId="88">#REF!</definedName>
    <definedName name="__Tab1" localSheetId="91">#REF!</definedName>
    <definedName name="__Tab1" localSheetId="100">#REF!</definedName>
    <definedName name="__Tab1" localSheetId="92">#REF!</definedName>
    <definedName name="__Tab1" localSheetId="93">#REF!</definedName>
    <definedName name="__Tab1" localSheetId="94">#REF!</definedName>
    <definedName name="__Tab1" localSheetId="95">#REF!</definedName>
    <definedName name="__Tab1" localSheetId="96">#REF!</definedName>
    <definedName name="__Tab1" localSheetId="99">#REF!</definedName>
    <definedName name="__Tab1" localSheetId="15">#REF!</definedName>
    <definedName name="__Tab1" localSheetId="16">#REF!</definedName>
    <definedName name="__Tab1" localSheetId="17">#REF!</definedName>
    <definedName name="__Tab1" localSheetId="18">#REF!</definedName>
    <definedName name="__Tab1" localSheetId="69">#REF!</definedName>
    <definedName name="__Tab1">#REF!</definedName>
    <definedName name="__to5" localSheetId="1" hidden="1">{#VALUE!,#N/A,FALSE,0}</definedName>
    <definedName name="__to5" localSheetId="100" hidden="1">{#VALUE!,#N/A,FALSE,0}</definedName>
    <definedName name="__to5" localSheetId="53" hidden="1">{#VALUE!,#N/A,FALSE,0}</definedName>
    <definedName name="__to5" localSheetId="69" hidden="1">{#VALUE!,#N/A,FALSE,0}</definedName>
    <definedName name="__to5" hidden="1">{#VALUE!,#N/A,FALSE,0}</definedName>
    <definedName name="__to9" localSheetId="1" hidden="1">{#VALUE!,#N/A,FALSE,0}</definedName>
    <definedName name="__to9" localSheetId="100" hidden="1">{#VALUE!,#N/A,FALSE,0}</definedName>
    <definedName name="__to9" localSheetId="53" hidden="1">{#VALUE!,#N/A,FALSE,0}</definedName>
    <definedName name="__to9" localSheetId="69" hidden="1">{#VALUE!,#N/A,FALSE,0}</definedName>
    <definedName name="__to9" hidden="1">{#VALUE!,#N/A,FALSE,0}</definedName>
    <definedName name="__UKR1" localSheetId="12">#REF!</definedName>
    <definedName name="__UKR1" localSheetId="13">#REF!</definedName>
    <definedName name="__UKR1" localSheetId="14">#REF!</definedName>
    <definedName name="__UKR1" localSheetId="4">#REF!</definedName>
    <definedName name="__UKR1" localSheetId="8">#REF!</definedName>
    <definedName name="__UKR1" localSheetId="9">#REF!</definedName>
    <definedName name="__UKR1" localSheetId="11">#REF!</definedName>
    <definedName name="__UKR1" localSheetId="22">#REF!</definedName>
    <definedName name="__UKR1" localSheetId="28">#REF!</definedName>
    <definedName name="__UKR1" localSheetId="63">#REF!</definedName>
    <definedName name="__UKR1" localSheetId="73">#REF!</definedName>
    <definedName name="__UKR1" localSheetId="77">#REF!</definedName>
    <definedName name="__UKR1" localSheetId="78">#REF!</definedName>
    <definedName name="__UKR1" localSheetId="79">#REF!</definedName>
    <definedName name="__UKR1" localSheetId="81">#REF!</definedName>
    <definedName name="__UKR1" localSheetId="82">#REF!</definedName>
    <definedName name="__UKR1" localSheetId="83">#REF!</definedName>
    <definedName name="__UKR1" localSheetId="85">#REF!</definedName>
    <definedName name="__UKR1" localSheetId="87">#REF!</definedName>
    <definedName name="__UKR1" localSheetId="88">#REF!</definedName>
    <definedName name="__UKR1" localSheetId="91">#REF!</definedName>
    <definedName name="__UKR1" localSheetId="100">#REF!</definedName>
    <definedName name="__UKR1" localSheetId="92">#REF!</definedName>
    <definedName name="__UKR1" localSheetId="93">#REF!</definedName>
    <definedName name="__UKR1" localSheetId="94">#REF!</definedName>
    <definedName name="__UKR1" localSheetId="95">#REF!</definedName>
    <definedName name="__UKR1" localSheetId="96">#REF!</definedName>
    <definedName name="__UKR1" localSheetId="99">#REF!</definedName>
    <definedName name="__UKR1" localSheetId="15">#REF!</definedName>
    <definedName name="__UKR1" localSheetId="16">#REF!</definedName>
    <definedName name="__UKR1" localSheetId="17">#REF!</definedName>
    <definedName name="__UKR1" localSheetId="18">#REF!</definedName>
    <definedName name="__UKR1" localSheetId="69">#REF!</definedName>
    <definedName name="__UKR1">#REF!</definedName>
    <definedName name="__UKR2" localSheetId="12">#REF!</definedName>
    <definedName name="__UKR2" localSheetId="13">#REF!</definedName>
    <definedName name="__UKR2" localSheetId="14">#REF!</definedName>
    <definedName name="__UKR2" localSheetId="4">#REF!</definedName>
    <definedName name="__UKR2" localSheetId="8">#REF!</definedName>
    <definedName name="__UKR2" localSheetId="9">#REF!</definedName>
    <definedName name="__UKR2" localSheetId="11">#REF!</definedName>
    <definedName name="__UKR2" localSheetId="22">#REF!</definedName>
    <definedName name="__UKR2" localSheetId="28">#REF!</definedName>
    <definedName name="__UKR2" localSheetId="63">#REF!</definedName>
    <definedName name="__UKR2" localSheetId="73">#REF!</definedName>
    <definedName name="__UKR2" localSheetId="77">#REF!</definedName>
    <definedName name="__UKR2" localSheetId="78">#REF!</definedName>
    <definedName name="__UKR2" localSheetId="79">#REF!</definedName>
    <definedName name="__UKR2" localSheetId="81">#REF!</definedName>
    <definedName name="__UKR2" localSheetId="82">#REF!</definedName>
    <definedName name="__UKR2" localSheetId="83">#REF!</definedName>
    <definedName name="__UKR2" localSheetId="85">#REF!</definedName>
    <definedName name="__UKR2" localSheetId="87">#REF!</definedName>
    <definedName name="__UKR2" localSheetId="88">#REF!</definedName>
    <definedName name="__UKR2" localSheetId="91">#REF!</definedName>
    <definedName name="__UKR2" localSheetId="100">#REF!</definedName>
    <definedName name="__UKR2" localSheetId="92">#REF!</definedName>
    <definedName name="__UKR2" localSheetId="93">#REF!</definedName>
    <definedName name="__UKR2" localSheetId="94">#REF!</definedName>
    <definedName name="__UKR2" localSheetId="95">#REF!</definedName>
    <definedName name="__UKR2" localSheetId="96">#REF!</definedName>
    <definedName name="__UKR2" localSheetId="99">#REF!</definedName>
    <definedName name="__UKR2" localSheetId="15">#REF!</definedName>
    <definedName name="__UKR2" localSheetId="16">#REF!</definedName>
    <definedName name="__UKR2" localSheetId="17">#REF!</definedName>
    <definedName name="__UKR2" localSheetId="18">#REF!</definedName>
    <definedName name="__UKR2" localSheetId="69">#REF!</definedName>
    <definedName name="__UKR2">#REF!</definedName>
    <definedName name="__UKR3" localSheetId="12">#REF!</definedName>
    <definedName name="__UKR3" localSheetId="13">#REF!</definedName>
    <definedName name="__UKR3" localSheetId="14">#REF!</definedName>
    <definedName name="__UKR3" localSheetId="4">#REF!</definedName>
    <definedName name="__UKR3" localSheetId="8">#REF!</definedName>
    <definedName name="__UKR3" localSheetId="9">#REF!</definedName>
    <definedName name="__UKR3" localSheetId="11">#REF!</definedName>
    <definedName name="__UKR3" localSheetId="22">#REF!</definedName>
    <definedName name="__UKR3" localSheetId="28">#REF!</definedName>
    <definedName name="__UKR3" localSheetId="63">#REF!</definedName>
    <definedName name="__UKR3" localSheetId="73">#REF!</definedName>
    <definedName name="__UKR3" localSheetId="77">#REF!</definedName>
    <definedName name="__UKR3" localSheetId="78">#REF!</definedName>
    <definedName name="__UKR3" localSheetId="79">#REF!</definedName>
    <definedName name="__UKR3" localSheetId="81">#REF!</definedName>
    <definedName name="__UKR3" localSheetId="82">#REF!</definedName>
    <definedName name="__UKR3" localSheetId="83">#REF!</definedName>
    <definedName name="__UKR3" localSheetId="85">#REF!</definedName>
    <definedName name="__UKR3" localSheetId="87">#REF!</definedName>
    <definedName name="__UKR3" localSheetId="88">#REF!</definedName>
    <definedName name="__UKR3" localSheetId="91">#REF!</definedName>
    <definedName name="__UKR3" localSheetId="100">#REF!</definedName>
    <definedName name="__UKR3" localSheetId="92">#REF!</definedName>
    <definedName name="__UKR3" localSheetId="93">#REF!</definedName>
    <definedName name="__UKR3" localSheetId="94">#REF!</definedName>
    <definedName name="__UKR3" localSheetId="95">#REF!</definedName>
    <definedName name="__UKR3" localSheetId="96">#REF!</definedName>
    <definedName name="__UKR3" localSheetId="99">#REF!</definedName>
    <definedName name="__UKR3" localSheetId="15">#REF!</definedName>
    <definedName name="__UKR3" localSheetId="16">#REF!</definedName>
    <definedName name="__UKR3" localSheetId="17">#REF!</definedName>
    <definedName name="__UKR3" localSheetId="18">#REF!</definedName>
    <definedName name="__UKR3" localSheetId="69">#REF!</definedName>
    <definedName name="__UKR3">#REF!</definedName>
    <definedName name="__VM3">[2]Links!$V$4</definedName>
    <definedName name="_111" localSheetId="53" hidden="1">#REF!</definedName>
    <definedName name="_1SR" localSheetId="12">'[3]1S'!#REF!</definedName>
    <definedName name="_1SR" localSheetId="13">'[3]1S'!#REF!</definedName>
    <definedName name="_1SR" localSheetId="14">'[3]1S'!#REF!</definedName>
    <definedName name="_1SR" localSheetId="4">'[3]1S'!#REF!</definedName>
    <definedName name="_1SR" localSheetId="8">'[3]1S'!#REF!</definedName>
    <definedName name="_1SR" localSheetId="9">'[3]1S'!#REF!</definedName>
    <definedName name="_1SR" localSheetId="11">'[3]1S'!#REF!</definedName>
    <definedName name="_1SR" localSheetId="22">'[3]1S'!#REF!</definedName>
    <definedName name="_1SR" localSheetId="28">'[3]1S'!#REF!</definedName>
    <definedName name="_1SR" localSheetId="63">'[3]1S'!#REF!</definedName>
    <definedName name="_1SR" localSheetId="73">'[3]1S'!#REF!</definedName>
    <definedName name="_1SR" localSheetId="78">'[3]1S'!#REF!</definedName>
    <definedName name="_1SR" localSheetId="79">'[3]1S'!#REF!</definedName>
    <definedName name="_1SR" localSheetId="81">'[3]1S'!#REF!</definedName>
    <definedName name="_1SR" localSheetId="82">'[3]1S'!#REF!</definedName>
    <definedName name="_1SR" localSheetId="83">'[3]1S'!#REF!</definedName>
    <definedName name="_1SR" localSheetId="85">'[3]1S'!#REF!</definedName>
    <definedName name="_1SR" localSheetId="87">'[3]1S'!#REF!</definedName>
    <definedName name="_1SR" localSheetId="88">'[3]1S'!#REF!</definedName>
    <definedName name="_1SR" localSheetId="91">'[3]1S'!#REF!</definedName>
    <definedName name="_1SR" localSheetId="100">'[3]1S'!#REF!</definedName>
    <definedName name="_1SR" localSheetId="92">'[3]1S'!#REF!</definedName>
    <definedName name="_1SR" localSheetId="93">'[3]1S'!#REF!</definedName>
    <definedName name="_1SR" localSheetId="94">'[3]1S'!#REF!</definedName>
    <definedName name="_1SR" localSheetId="95">'[3]1S'!#REF!</definedName>
    <definedName name="_1SR" localSheetId="96">'[3]1S'!#REF!</definedName>
    <definedName name="_1SR" localSheetId="99">'[3]1S'!#REF!</definedName>
    <definedName name="_1SR" localSheetId="15">'[3]1S'!#REF!</definedName>
    <definedName name="_1SR" localSheetId="16">'[3]1S'!#REF!</definedName>
    <definedName name="_1SR" localSheetId="17">'[3]1S'!#REF!</definedName>
    <definedName name="_1SR" localSheetId="18">'[3]1S'!#REF!</definedName>
    <definedName name="_1SR" localSheetId="69">'[3]1S'!#REF!</definedName>
    <definedName name="_1SR">'[3]1S'!#REF!</definedName>
    <definedName name="_2Macros_Import_.qbop" localSheetId="2">[4]!'[Macros Import].qbop'</definedName>
    <definedName name="_2Macros_Import_.qbop" localSheetId="13">[4]!'[Macros Import].qbop'</definedName>
    <definedName name="_2Macros_Import_.qbop" localSheetId="4">[4]!'[Macros Import].qbop'</definedName>
    <definedName name="_2Macros_Import_.qbop" localSheetId="8">[4]!'[Macros Import].qbop'</definedName>
    <definedName name="_2Macros_Import_.qbop" localSheetId="9">[4]!'[Macros Import].qbop'</definedName>
    <definedName name="_2Macros_Import_.qbop" localSheetId="11">[4]!'[Macros Import].qbop'</definedName>
    <definedName name="_2Macros_Import_.qbop" localSheetId="31">[4]!'[Macros Import].qbop'</definedName>
    <definedName name="_2Macros_Import_.qbop" localSheetId="23">[4]!'[Macros Import].qbop'</definedName>
    <definedName name="_2Macros_Import_.qbop" localSheetId="25">[4]!'[Macros Import].qbop'</definedName>
    <definedName name="_2Macros_Import_.qbop" localSheetId="27">[4]!'[Macros Import].qbop'</definedName>
    <definedName name="_2Macros_Import_.qbop" localSheetId="49">[4]!'[Macros Import].qbop'</definedName>
    <definedName name="_2Macros_Import_.qbop" localSheetId="61">[4]!'[Macros Import].qbop'</definedName>
    <definedName name="_2Macros_Import_.qbop" localSheetId="66">[4]!'[Macros Import].qbop'</definedName>
    <definedName name="_2Macros_Import_.qbop" localSheetId="78">[4]!'[Macros Import].qbop'</definedName>
    <definedName name="_2Macros_Import_.qbop" localSheetId="82">[4]!'[Macros Import].qbop'</definedName>
    <definedName name="_2Macros_Import_.qbop" localSheetId="83">[4]!'[Macros Import].qbop'</definedName>
    <definedName name="_2Macros_Import_.qbop" localSheetId="88">[4]!'[Macros Import].qbop'</definedName>
    <definedName name="_2Macros_Import_.qbop" localSheetId="93">[4]!'[Macros Import].qbop'</definedName>
    <definedName name="_2Macros_Import_.qbop" localSheetId="94">[4]!'[Macros Import].qbop'</definedName>
    <definedName name="_2Macros_Import_.qbop" localSheetId="95">[4]!'[Macros Import].qbop'</definedName>
    <definedName name="_2Macros_Import_.qbop" localSheetId="96">[4]!'[Macros Import].qbop'</definedName>
    <definedName name="_2Macros_Import_.qbop" localSheetId="99">[4]!'[Macros Import].qbop'</definedName>
    <definedName name="_2Macros_Import_.qbop" localSheetId="15">[4]!'[Macros Import].qbop'</definedName>
    <definedName name="_2Macros_Import_.qbop" localSheetId="59">[4]!'[Macros Import].qbop'</definedName>
    <definedName name="_2Macros_Import_.qbop">[4]!'[Macros Import].qbop'</definedName>
    <definedName name="_2SR" localSheetId="12">'[3]2SR'!#REF!</definedName>
    <definedName name="_2SR" localSheetId="13">'[3]2SR'!#REF!</definedName>
    <definedName name="_2SR" localSheetId="14">'[3]2SR'!#REF!</definedName>
    <definedName name="_2SR" localSheetId="4">'[3]2SR'!#REF!</definedName>
    <definedName name="_2SR" localSheetId="8">'[3]2SR'!#REF!</definedName>
    <definedName name="_2SR" localSheetId="9">'[3]2SR'!#REF!</definedName>
    <definedName name="_2SR" localSheetId="11">'[3]2SR'!#REF!</definedName>
    <definedName name="_2SR" localSheetId="22">'[3]2SR'!#REF!</definedName>
    <definedName name="_2SR" localSheetId="28">'[3]2SR'!#REF!</definedName>
    <definedName name="_2SR" localSheetId="36">'[3]2SR'!#REF!</definedName>
    <definedName name="_2SR" localSheetId="63">'[3]2SR'!#REF!</definedName>
    <definedName name="_2SR" localSheetId="73">'[3]2SR'!#REF!</definedName>
    <definedName name="_2SR" localSheetId="78">'[3]2SR'!#REF!</definedName>
    <definedName name="_2SR" localSheetId="79">'[3]2SR'!#REF!</definedName>
    <definedName name="_2SR" localSheetId="81">'[3]2SR'!#REF!</definedName>
    <definedName name="_2SR" localSheetId="82">'[3]2SR'!#REF!</definedName>
    <definedName name="_2SR" localSheetId="83">'[3]2SR'!#REF!</definedName>
    <definedName name="_2SR" localSheetId="85">'[3]2SR'!#REF!</definedName>
    <definedName name="_2SR" localSheetId="87">'[3]2SR'!#REF!</definedName>
    <definedName name="_2SR" localSheetId="88">'[3]2SR'!#REF!</definedName>
    <definedName name="_2SR" localSheetId="91">'[3]2SR'!#REF!</definedName>
    <definedName name="_2SR" localSheetId="100">'[3]2SR'!#REF!</definedName>
    <definedName name="_2SR" localSheetId="92">'[3]2SR'!#REF!</definedName>
    <definedName name="_2SR" localSheetId="93">'[3]2SR'!#REF!</definedName>
    <definedName name="_2SR" localSheetId="94">'[3]2SR'!#REF!</definedName>
    <definedName name="_2SR" localSheetId="95">'[3]2SR'!#REF!</definedName>
    <definedName name="_2SR" localSheetId="96">'[3]2SR'!#REF!</definedName>
    <definedName name="_2SR" localSheetId="99">'[3]2SR'!#REF!</definedName>
    <definedName name="_2SR" localSheetId="15">'[3]2SR'!#REF!</definedName>
    <definedName name="_2SR" localSheetId="16">'[3]2SR'!#REF!</definedName>
    <definedName name="_2SR" localSheetId="17">'[3]2SR'!#REF!</definedName>
    <definedName name="_2SR" localSheetId="18">'[3]2SR'!#REF!</definedName>
    <definedName name="_2SR" localSheetId="69">'[3]2SR'!#REF!</definedName>
    <definedName name="_2SR">'[3]2SR'!#REF!</definedName>
    <definedName name="_5" hidden="1">"'fe529223-ccb6-4524-849c-d66f41dc525f'"</definedName>
    <definedName name="_AMO_RefreshMultipleList" hidden="1">"'&lt;Items /&gt;'"</definedName>
    <definedName name="_AMO_UniqueIdentifier" hidden="1">"'679eb493-a52f-4fb9-8105-78a9dcae96cb'"</definedName>
    <definedName name="_AMO_XmlVersion" hidden="1">"'1'"</definedName>
    <definedName name="_cpi2" localSheetId="12">#REF!</definedName>
    <definedName name="_cpi2" localSheetId="13">#REF!</definedName>
    <definedName name="_cpi2" localSheetId="14">#REF!</definedName>
    <definedName name="_cpi2" localSheetId="4">#REF!</definedName>
    <definedName name="_cpi2" localSheetId="8">#REF!</definedName>
    <definedName name="_cpi2" localSheetId="9">#REF!</definedName>
    <definedName name="_cpi2" localSheetId="11">#REF!</definedName>
    <definedName name="_cpi2" localSheetId="22">#REF!</definedName>
    <definedName name="_cpi2" localSheetId="28">#REF!</definedName>
    <definedName name="_cpi2" localSheetId="63">#REF!</definedName>
    <definedName name="_cpi2" localSheetId="73">#REF!</definedName>
    <definedName name="_cpi2" localSheetId="77">#REF!</definedName>
    <definedName name="_cpi2" localSheetId="78">#REF!</definedName>
    <definedName name="_cpi2" localSheetId="79">#REF!</definedName>
    <definedName name="_cpi2" localSheetId="81">#REF!</definedName>
    <definedName name="_cpi2" localSheetId="82">#REF!</definedName>
    <definedName name="_cpi2" localSheetId="83">#REF!</definedName>
    <definedName name="_cpi2" localSheetId="85">#REF!</definedName>
    <definedName name="_cpi2" localSheetId="88">#REF!</definedName>
    <definedName name="_cpi2" localSheetId="91">#REF!</definedName>
    <definedName name="_cpi2" localSheetId="100">#REF!</definedName>
    <definedName name="_cpi2" localSheetId="92">#REF!</definedName>
    <definedName name="_cpi2" localSheetId="93">#REF!</definedName>
    <definedName name="_cpi2" localSheetId="94">#REF!</definedName>
    <definedName name="_cpi2" localSheetId="95">#REF!</definedName>
    <definedName name="_cpi2" localSheetId="96">#REF!</definedName>
    <definedName name="_cpi2" localSheetId="99">#REF!</definedName>
    <definedName name="_cpi2" localSheetId="15">#REF!</definedName>
    <definedName name="_cpi2" localSheetId="16">#REF!</definedName>
    <definedName name="_cpi2" localSheetId="17">#REF!</definedName>
    <definedName name="_cpi2" localSheetId="18">#REF!</definedName>
    <definedName name="_cpi2" localSheetId="69">#REF!</definedName>
    <definedName name="_cpi2">#REF!</definedName>
    <definedName name="_DVM3" localSheetId="22">[2]Links!$V$6</definedName>
    <definedName name="_DVM3" localSheetId="28">[2]Links!$V$6</definedName>
    <definedName name="_DVM3" localSheetId="91">[2]Links!$V$6</definedName>
    <definedName name="_DVM3">[2]Links!$V$6</definedName>
    <definedName name="_Fill" localSheetId="1" hidden="1">#REF!</definedName>
    <definedName name="_Fill" localSheetId="100" hidden="1">#REF!</definedName>
    <definedName name="_Fill" localSheetId="53" hidden="1">#REF!</definedName>
    <definedName name="_Fill" localSheetId="69" hidden="1">#REF!</definedName>
    <definedName name="_Fill" hidden="1">#REF!</definedName>
    <definedName name="_xlnm._FilterDatabase" localSheetId="59" hidden="1">'B.3.10'!$A$4:$C$4</definedName>
    <definedName name="_xlnm._FilterDatabase" localSheetId="53" hidden="1">'B.3.4'!$A$4:$C$4</definedName>
    <definedName name="_xlnm._FilterDatabase" localSheetId="55" hidden="1">'B.3.6'!$A$4:$C$4</definedName>
    <definedName name="_xlnm._FilterDatabase" localSheetId="57" hidden="1">'B.3.8'!$A$4:$C$4</definedName>
    <definedName name="_xlnm._FilterDatabase" localSheetId="51" hidden="1">'В.3.2'!$D$1:$G$1</definedName>
    <definedName name="_g7.2" localSheetId="1" hidden="1">{#N/A,#N/A,FALSE,"т04"}</definedName>
    <definedName name="_g7.2" localSheetId="100" hidden="1">{#N/A,#N/A,FALSE,"т04"}</definedName>
    <definedName name="_g7.2" localSheetId="53" hidden="1">{#N/A,#N/A,FALSE,"т04"}</definedName>
    <definedName name="_g7.2" localSheetId="69" hidden="1">{#N/A,#N/A,FALSE,"т04"}</definedName>
    <definedName name="_g7.2" hidden="1">{#N/A,#N/A,FALSE,"т04"}</definedName>
    <definedName name="_M3" localSheetId="22">[2]Links!$F$3</definedName>
    <definedName name="_M3" localSheetId="28">[2]Links!$F$3</definedName>
    <definedName name="_M3" localSheetId="91">[2]Links!$F$3</definedName>
    <definedName name="_M3">[2]Links!$F$3</definedName>
    <definedName name="_Mn2" localSheetId="1" hidden="1">{#N/A,#N/A,FALSE,"т02бд"}</definedName>
    <definedName name="_Mn2" localSheetId="100" hidden="1">{#N/A,#N/A,FALSE,"т02бд"}</definedName>
    <definedName name="_Mn2" localSheetId="53" hidden="1">{#N/A,#N/A,FALSE,"т02бд"}</definedName>
    <definedName name="_Mn2" localSheetId="69" hidden="1">{#N/A,#N/A,FALSE,"т02бд"}</definedName>
    <definedName name="_Mn2" hidden="1">{#N/A,#N/A,FALSE,"т02бд"}</definedName>
    <definedName name="_Mn2_2" localSheetId="1" hidden="1">{#N/A,#N/A,FALSE,"т02бд"}</definedName>
    <definedName name="_Mn2_2" localSheetId="100" hidden="1">{#N/A,#N/A,FALSE,"т02бд"}</definedName>
    <definedName name="_Mn2_2" localSheetId="53" hidden="1">{#N/A,#N/A,FALSE,"т02бд"}</definedName>
    <definedName name="_Mn2_2" localSheetId="69" hidden="1">{#N/A,#N/A,FALSE,"т02бд"}</definedName>
    <definedName name="_Mn2_2" hidden="1">{#N/A,#N/A,FALSE,"т02бд"}</definedName>
    <definedName name="_Mn2_2_1" localSheetId="1" hidden="1">{#N/A,#N/A,FALSE,"т02бд"}</definedName>
    <definedName name="_Mn2_2_1" localSheetId="100" hidden="1">{#N/A,#N/A,FALSE,"т02бд"}</definedName>
    <definedName name="_Mn2_2_1" localSheetId="53" hidden="1">{#N/A,#N/A,FALSE,"т02бд"}</definedName>
    <definedName name="_Mn2_2_1" localSheetId="69" hidden="1">{#N/A,#N/A,FALSE,"т02бд"}</definedName>
    <definedName name="_Mn2_2_1" hidden="1">{#N/A,#N/A,FALSE,"т02бд"}</definedName>
    <definedName name="_t04" localSheetId="1" hidden="1">{#N/A,#N/A,FALSE,"т04"}</definedName>
    <definedName name="_t04" localSheetId="100" hidden="1">{#N/A,#N/A,FALSE,"т04"}</definedName>
    <definedName name="_t04" localSheetId="53" hidden="1">{#N/A,#N/A,FALSE,"т04"}</definedName>
    <definedName name="_t04" localSheetId="69" hidden="1">{#N/A,#N/A,FALSE,"т04"}</definedName>
    <definedName name="_t04" hidden="1">{#N/A,#N/A,FALSE,"т04"}</definedName>
    <definedName name="_t04_2" localSheetId="1" hidden="1">{#N/A,#N/A,FALSE,"т04"}</definedName>
    <definedName name="_t04_2" localSheetId="100" hidden="1">{#N/A,#N/A,FALSE,"т04"}</definedName>
    <definedName name="_t04_2" localSheetId="53" hidden="1">{#N/A,#N/A,FALSE,"т04"}</definedName>
    <definedName name="_t04_2" localSheetId="69" hidden="1">{#N/A,#N/A,FALSE,"т04"}</definedName>
    <definedName name="_t04_2" hidden="1">{#N/A,#N/A,FALSE,"т04"}</definedName>
    <definedName name="_t04_2_1" localSheetId="1" hidden="1">{#N/A,#N/A,FALSE,"т04"}</definedName>
    <definedName name="_t04_2_1" localSheetId="100" hidden="1">{#N/A,#N/A,FALSE,"т04"}</definedName>
    <definedName name="_t04_2_1" localSheetId="53" hidden="1">{#N/A,#N/A,FALSE,"т04"}</definedName>
    <definedName name="_t04_2_1" localSheetId="69" hidden="1">{#N/A,#N/A,FALSE,"т04"}</definedName>
    <definedName name="_t04_2_1" hidden="1">{#N/A,#N/A,FALSE,"т04"}</definedName>
    <definedName name="_t06" localSheetId="1" hidden="1">{#N/A,#N/A,FALSE,"т04"}</definedName>
    <definedName name="_t06" localSheetId="100" hidden="1">{#N/A,#N/A,FALSE,"т04"}</definedName>
    <definedName name="_t06" localSheetId="53" hidden="1">{#N/A,#N/A,FALSE,"т04"}</definedName>
    <definedName name="_t06" localSheetId="69" hidden="1">{#N/A,#N/A,FALSE,"т04"}</definedName>
    <definedName name="_t06" hidden="1">{#N/A,#N/A,FALSE,"т04"}</definedName>
    <definedName name="_t06_2" localSheetId="1" hidden="1">{#N/A,#N/A,FALSE,"т04"}</definedName>
    <definedName name="_t06_2" localSheetId="100" hidden="1">{#N/A,#N/A,FALSE,"т04"}</definedName>
    <definedName name="_t06_2" localSheetId="53" hidden="1">{#N/A,#N/A,FALSE,"т04"}</definedName>
    <definedName name="_t06_2" localSheetId="69" hidden="1">{#N/A,#N/A,FALSE,"т04"}</definedName>
    <definedName name="_t06_2" hidden="1">{#N/A,#N/A,FALSE,"т04"}</definedName>
    <definedName name="_t06_2_1" localSheetId="1" hidden="1">{#N/A,#N/A,FALSE,"т04"}</definedName>
    <definedName name="_t06_2_1" localSheetId="100" hidden="1">{#N/A,#N/A,FALSE,"т04"}</definedName>
    <definedName name="_t06_2_1" localSheetId="53" hidden="1">{#N/A,#N/A,FALSE,"т04"}</definedName>
    <definedName name="_t06_2_1" localSheetId="69" hidden="1">{#N/A,#N/A,FALSE,"т04"}</definedName>
    <definedName name="_t06_2_1" hidden="1">{#N/A,#N/A,FALSE,"т04"}</definedName>
    <definedName name="_tab06" localSheetId="12">#REF!</definedName>
    <definedName name="_tab06" localSheetId="13">#REF!</definedName>
    <definedName name="_tab06" localSheetId="14">#REF!</definedName>
    <definedName name="_tab06" localSheetId="4">#REF!</definedName>
    <definedName name="_tab06" localSheetId="8">#REF!</definedName>
    <definedName name="_tab06" localSheetId="9">#REF!</definedName>
    <definedName name="_tab06" localSheetId="11">#REF!</definedName>
    <definedName name="_tab06" localSheetId="22">#REF!</definedName>
    <definedName name="_tab06" localSheetId="28">#REF!</definedName>
    <definedName name="_tab06" localSheetId="63">#REF!</definedName>
    <definedName name="_tab06" localSheetId="73">#REF!</definedName>
    <definedName name="_tab06" localSheetId="77">#REF!</definedName>
    <definedName name="_tab06" localSheetId="78">#REF!</definedName>
    <definedName name="_tab06" localSheetId="79">#REF!</definedName>
    <definedName name="_tab06" localSheetId="81">#REF!</definedName>
    <definedName name="_tab06" localSheetId="82">#REF!</definedName>
    <definedName name="_tab06" localSheetId="83">#REF!</definedName>
    <definedName name="_tab06" localSheetId="85">#REF!</definedName>
    <definedName name="_tab06" localSheetId="88">#REF!</definedName>
    <definedName name="_tab06" localSheetId="91">#REF!</definedName>
    <definedName name="_tab06" localSheetId="100">#REF!</definedName>
    <definedName name="_tab06" localSheetId="92">#REF!</definedName>
    <definedName name="_tab06" localSheetId="93">#REF!</definedName>
    <definedName name="_tab06" localSheetId="94">#REF!</definedName>
    <definedName name="_tab06" localSheetId="95">#REF!</definedName>
    <definedName name="_tab06" localSheetId="96">#REF!</definedName>
    <definedName name="_tab06" localSheetId="99">#REF!</definedName>
    <definedName name="_tab06" localSheetId="15">#REF!</definedName>
    <definedName name="_tab06" localSheetId="16">#REF!</definedName>
    <definedName name="_tab06" localSheetId="17">#REF!</definedName>
    <definedName name="_tab06" localSheetId="18">#REF!</definedName>
    <definedName name="_tab06" localSheetId="69">#REF!</definedName>
    <definedName name="_tab06">#REF!</definedName>
    <definedName name="_tab07" localSheetId="12">#REF!</definedName>
    <definedName name="_tab07" localSheetId="13">#REF!</definedName>
    <definedName name="_tab07" localSheetId="14">#REF!</definedName>
    <definedName name="_tab07" localSheetId="4">#REF!</definedName>
    <definedName name="_tab07" localSheetId="8">#REF!</definedName>
    <definedName name="_tab07" localSheetId="9">#REF!</definedName>
    <definedName name="_tab07" localSheetId="11">#REF!</definedName>
    <definedName name="_tab07" localSheetId="22">#REF!</definedName>
    <definedName name="_tab07" localSheetId="28">#REF!</definedName>
    <definedName name="_tab07" localSheetId="63">#REF!</definedName>
    <definedName name="_tab07" localSheetId="73">#REF!</definedName>
    <definedName name="_tab07" localSheetId="77">#REF!</definedName>
    <definedName name="_tab07" localSheetId="78">#REF!</definedName>
    <definedName name="_tab07" localSheetId="79">#REF!</definedName>
    <definedName name="_tab07" localSheetId="81">#REF!</definedName>
    <definedName name="_tab07" localSheetId="82">#REF!</definedName>
    <definedName name="_tab07" localSheetId="83">#REF!</definedName>
    <definedName name="_tab07" localSheetId="85">#REF!</definedName>
    <definedName name="_tab07" localSheetId="88">#REF!</definedName>
    <definedName name="_tab07" localSheetId="91">#REF!</definedName>
    <definedName name="_tab07" localSheetId="100">#REF!</definedName>
    <definedName name="_tab07" localSheetId="92">#REF!</definedName>
    <definedName name="_tab07" localSheetId="93">#REF!</definedName>
    <definedName name="_tab07" localSheetId="94">#REF!</definedName>
    <definedName name="_tab07" localSheetId="95">#REF!</definedName>
    <definedName name="_tab07" localSheetId="96">#REF!</definedName>
    <definedName name="_tab07" localSheetId="99">#REF!</definedName>
    <definedName name="_tab07" localSheetId="15">#REF!</definedName>
    <definedName name="_tab07" localSheetId="16">#REF!</definedName>
    <definedName name="_tab07" localSheetId="17">#REF!</definedName>
    <definedName name="_tab07" localSheetId="18">#REF!</definedName>
    <definedName name="_tab07" localSheetId="69">#REF!</definedName>
    <definedName name="_tab07">#REF!</definedName>
    <definedName name="_Tab1" localSheetId="12">#REF!</definedName>
    <definedName name="_Tab1" localSheetId="13">#REF!</definedName>
    <definedName name="_Tab1" localSheetId="14">#REF!</definedName>
    <definedName name="_Tab1" localSheetId="4">#REF!</definedName>
    <definedName name="_Tab1" localSheetId="8">#REF!</definedName>
    <definedName name="_Tab1" localSheetId="9">#REF!</definedName>
    <definedName name="_Tab1" localSheetId="11">#REF!</definedName>
    <definedName name="_Tab1" localSheetId="22">#REF!</definedName>
    <definedName name="_Tab1" localSheetId="28">#REF!</definedName>
    <definedName name="_Tab1" localSheetId="63">#REF!</definedName>
    <definedName name="_Tab1" localSheetId="73">#REF!</definedName>
    <definedName name="_Tab1" localSheetId="77">#REF!</definedName>
    <definedName name="_Tab1" localSheetId="78">#REF!</definedName>
    <definedName name="_Tab1" localSheetId="79">#REF!</definedName>
    <definedName name="_Tab1" localSheetId="81">#REF!</definedName>
    <definedName name="_Tab1" localSheetId="82">#REF!</definedName>
    <definedName name="_Tab1" localSheetId="83">#REF!</definedName>
    <definedName name="_Tab1" localSheetId="85">#REF!</definedName>
    <definedName name="_Tab1" localSheetId="88">#REF!</definedName>
    <definedName name="_Tab1" localSheetId="91">#REF!</definedName>
    <definedName name="_Tab1" localSheetId="100">#REF!</definedName>
    <definedName name="_Tab1" localSheetId="92">#REF!</definedName>
    <definedName name="_Tab1" localSheetId="93">#REF!</definedName>
    <definedName name="_Tab1" localSheetId="94">#REF!</definedName>
    <definedName name="_Tab1" localSheetId="95">#REF!</definedName>
    <definedName name="_Tab1" localSheetId="96">#REF!</definedName>
    <definedName name="_Tab1" localSheetId="99">#REF!</definedName>
    <definedName name="_Tab1" localSheetId="15">#REF!</definedName>
    <definedName name="_Tab1" localSheetId="16">#REF!</definedName>
    <definedName name="_Tab1" localSheetId="17">#REF!</definedName>
    <definedName name="_Tab1" localSheetId="18">#REF!</definedName>
    <definedName name="_Tab1" localSheetId="69">#REF!</definedName>
    <definedName name="_Tab1">#REF!</definedName>
    <definedName name="_to5" localSheetId="1" hidden="1">{#VALUE!,#N/A,FALSE,0}</definedName>
    <definedName name="_to5" localSheetId="100" hidden="1">{#VALUE!,#N/A,FALSE,0}</definedName>
    <definedName name="_to5" localSheetId="53" hidden="1">{#VALUE!,#N/A,FALSE,0}</definedName>
    <definedName name="_to5" localSheetId="69" hidden="1">{#VALUE!,#N/A,FALSE,0}</definedName>
    <definedName name="_to5" hidden="1">{#VALUE!,#N/A,FALSE,0}</definedName>
    <definedName name="_to9" localSheetId="1" hidden="1">{#VALUE!,#N/A,FALSE,0}</definedName>
    <definedName name="_to9" localSheetId="100" hidden="1">{#VALUE!,#N/A,FALSE,0}</definedName>
    <definedName name="_to9" localSheetId="53" hidden="1">{#VALUE!,#N/A,FALSE,0}</definedName>
    <definedName name="_to9" localSheetId="69" hidden="1">{#VALUE!,#N/A,FALSE,0}</definedName>
    <definedName name="_to9" hidden="1">{#VALUE!,#N/A,FALSE,0}</definedName>
    <definedName name="_UKR1" localSheetId="12">#REF!</definedName>
    <definedName name="_UKR1" localSheetId="13">#REF!</definedName>
    <definedName name="_UKR1" localSheetId="14">#REF!</definedName>
    <definedName name="_UKR1" localSheetId="4">#REF!</definedName>
    <definedName name="_UKR1" localSheetId="8">#REF!</definedName>
    <definedName name="_UKR1" localSheetId="9">#REF!</definedName>
    <definedName name="_UKR1" localSheetId="11">#REF!</definedName>
    <definedName name="_UKR1" localSheetId="22">#REF!</definedName>
    <definedName name="_UKR1" localSheetId="28">#REF!</definedName>
    <definedName name="_UKR1" localSheetId="63">#REF!</definedName>
    <definedName name="_UKR1" localSheetId="73">#REF!</definedName>
    <definedName name="_UKR1" localSheetId="77">#REF!</definedName>
    <definedName name="_UKR1" localSheetId="78">#REF!</definedName>
    <definedName name="_UKR1" localSheetId="79">#REF!</definedName>
    <definedName name="_UKR1" localSheetId="81">#REF!</definedName>
    <definedName name="_UKR1" localSheetId="82">#REF!</definedName>
    <definedName name="_UKR1" localSheetId="83">#REF!</definedName>
    <definedName name="_UKR1" localSheetId="85">#REF!</definedName>
    <definedName name="_UKR1" localSheetId="88">#REF!</definedName>
    <definedName name="_UKR1" localSheetId="91">#REF!</definedName>
    <definedName name="_UKR1" localSheetId="100">#REF!</definedName>
    <definedName name="_UKR1" localSheetId="92">#REF!</definedName>
    <definedName name="_UKR1" localSheetId="93">#REF!</definedName>
    <definedName name="_UKR1" localSheetId="94">#REF!</definedName>
    <definedName name="_UKR1" localSheetId="95">#REF!</definedName>
    <definedName name="_UKR1" localSheetId="96">#REF!</definedName>
    <definedName name="_UKR1" localSheetId="99">#REF!</definedName>
    <definedName name="_UKR1" localSheetId="15">#REF!</definedName>
    <definedName name="_UKR1" localSheetId="16">#REF!</definedName>
    <definedName name="_UKR1" localSheetId="17">#REF!</definedName>
    <definedName name="_UKR1" localSheetId="18">#REF!</definedName>
    <definedName name="_UKR1" localSheetId="69">#REF!</definedName>
    <definedName name="_UKR1">#REF!</definedName>
    <definedName name="_UKR2" localSheetId="12">#REF!</definedName>
    <definedName name="_UKR2" localSheetId="13">#REF!</definedName>
    <definedName name="_UKR2" localSheetId="14">#REF!</definedName>
    <definedName name="_UKR2" localSheetId="4">#REF!</definedName>
    <definedName name="_UKR2" localSheetId="8">#REF!</definedName>
    <definedName name="_UKR2" localSheetId="9">#REF!</definedName>
    <definedName name="_UKR2" localSheetId="11">#REF!</definedName>
    <definedName name="_UKR2" localSheetId="22">#REF!</definedName>
    <definedName name="_UKR2" localSheetId="28">#REF!</definedName>
    <definedName name="_UKR2" localSheetId="63">#REF!</definedName>
    <definedName name="_UKR2" localSheetId="73">#REF!</definedName>
    <definedName name="_UKR2" localSheetId="77">#REF!</definedName>
    <definedName name="_UKR2" localSheetId="78">#REF!</definedName>
    <definedName name="_UKR2" localSheetId="79">#REF!</definedName>
    <definedName name="_UKR2" localSheetId="81">#REF!</definedName>
    <definedName name="_UKR2" localSheetId="82">#REF!</definedName>
    <definedName name="_UKR2" localSheetId="83">#REF!</definedName>
    <definedName name="_UKR2" localSheetId="85">#REF!</definedName>
    <definedName name="_UKR2" localSheetId="88">#REF!</definedName>
    <definedName name="_UKR2" localSheetId="91">#REF!</definedName>
    <definedName name="_UKR2" localSheetId="100">#REF!</definedName>
    <definedName name="_UKR2" localSheetId="92">#REF!</definedName>
    <definedName name="_UKR2" localSheetId="93">#REF!</definedName>
    <definedName name="_UKR2" localSheetId="94">#REF!</definedName>
    <definedName name="_UKR2" localSheetId="95">#REF!</definedName>
    <definedName name="_UKR2" localSheetId="96">#REF!</definedName>
    <definedName name="_UKR2" localSheetId="99">#REF!</definedName>
    <definedName name="_UKR2" localSheetId="15">#REF!</definedName>
    <definedName name="_UKR2" localSheetId="16">#REF!</definedName>
    <definedName name="_UKR2" localSheetId="17">#REF!</definedName>
    <definedName name="_UKR2" localSheetId="18">#REF!</definedName>
    <definedName name="_UKR2" localSheetId="69">#REF!</definedName>
    <definedName name="_UKR2">#REF!</definedName>
    <definedName name="_UKR3" localSheetId="12">#REF!</definedName>
    <definedName name="_UKR3" localSheetId="13">#REF!</definedName>
    <definedName name="_UKR3" localSheetId="14">#REF!</definedName>
    <definedName name="_UKR3" localSheetId="4">#REF!</definedName>
    <definedName name="_UKR3" localSheetId="8">#REF!</definedName>
    <definedName name="_UKR3" localSheetId="9">#REF!</definedName>
    <definedName name="_UKR3" localSheetId="11">#REF!</definedName>
    <definedName name="_UKR3" localSheetId="22">#REF!</definedName>
    <definedName name="_UKR3" localSheetId="28">#REF!</definedName>
    <definedName name="_UKR3" localSheetId="63">#REF!</definedName>
    <definedName name="_UKR3" localSheetId="73">#REF!</definedName>
    <definedName name="_UKR3" localSheetId="77">#REF!</definedName>
    <definedName name="_UKR3" localSheetId="78">#REF!</definedName>
    <definedName name="_UKR3" localSheetId="79">#REF!</definedName>
    <definedName name="_UKR3" localSheetId="81">#REF!</definedName>
    <definedName name="_UKR3" localSheetId="82">#REF!</definedName>
    <definedName name="_UKR3" localSheetId="83">#REF!</definedName>
    <definedName name="_UKR3" localSheetId="85">#REF!</definedName>
    <definedName name="_UKR3" localSheetId="88">#REF!</definedName>
    <definedName name="_UKR3" localSheetId="91">#REF!</definedName>
    <definedName name="_UKR3" localSheetId="100">#REF!</definedName>
    <definedName name="_UKR3" localSheetId="92">#REF!</definedName>
    <definedName name="_UKR3" localSheetId="93">#REF!</definedName>
    <definedName name="_UKR3" localSheetId="94">#REF!</definedName>
    <definedName name="_UKR3" localSheetId="95">#REF!</definedName>
    <definedName name="_UKR3" localSheetId="96">#REF!</definedName>
    <definedName name="_UKR3" localSheetId="99">#REF!</definedName>
    <definedName name="_UKR3" localSheetId="15">#REF!</definedName>
    <definedName name="_UKR3" localSheetId="16">#REF!</definedName>
    <definedName name="_UKR3" localSheetId="17">#REF!</definedName>
    <definedName name="_UKR3" localSheetId="18">#REF!</definedName>
    <definedName name="_UKR3" localSheetId="69">#REF!</definedName>
    <definedName name="_UKR3">#REF!</definedName>
    <definedName name="_VM3" localSheetId="22">[2]Links!$V$4</definedName>
    <definedName name="_VM3" localSheetId="28">[2]Links!$V$4</definedName>
    <definedName name="_VM3" localSheetId="91">[2]Links!$V$4</definedName>
    <definedName name="_VM3">[2]Links!$V$4</definedName>
    <definedName name="_wpi2" localSheetId="12">#REF!</definedName>
    <definedName name="_wpi2" localSheetId="13">#REF!</definedName>
    <definedName name="_wpi2" localSheetId="14">#REF!</definedName>
    <definedName name="_wpi2" localSheetId="4">#REF!</definedName>
    <definedName name="_wpi2" localSheetId="8">#REF!</definedName>
    <definedName name="_wpi2" localSheetId="9">#REF!</definedName>
    <definedName name="_wpi2" localSheetId="11">#REF!</definedName>
    <definedName name="_wpi2" localSheetId="22">#REF!</definedName>
    <definedName name="_wpi2" localSheetId="28">#REF!</definedName>
    <definedName name="_wpi2" localSheetId="63">#REF!</definedName>
    <definedName name="_wpi2" localSheetId="73">#REF!</definedName>
    <definedName name="_wpi2" localSheetId="77">#REF!</definedName>
    <definedName name="_wpi2" localSheetId="78">#REF!</definedName>
    <definedName name="_wpi2" localSheetId="79">#REF!</definedName>
    <definedName name="_wpi2" localSheetId="81">#REF!</definedName>
    <definedName name="_wpi2" localSheetId="82">#REF!</definedName>
    <definedName name="_wpi2" localSheetId="83">#REF!</definedName>
    <definedName name="_wpi2" localSheetId="85">#REF!</definedName>
    <definedName name="_wpi2" localSheetId="88">#REF!</definedName>
    <definedName name="_wpi2" localSheetId="91">#REF!</definedName>
    <definedName name="_wpi2" localSheetId="100">#REF!</definedName>
    <definedName name="_wpi2" localSheetId="92">#REF!</definedName>
    <definedName name="_wpi2" localSheetId="93">#REF!</definedName>
    <definedName name="_wpi2" localSheetId="94">#REF!</definedName>
    <definedName name="_wpi2" localSheetId="95">#REF!</definedName>
    <definedName name="_wpi2" localSheetId="96">#REF!</definedName>
    <definedName name="_wpi2" localSheetId="99">#REF!</definedName>
    <definedName name="_wpi2" localSheetId="15">#REF!</definedName>
    <definedName name="_wpi2" localSheetId="16">#REF!</definedName>
    <definedName name="_wpi2" localSheetId="17">#REF!</definedName>
    <definedName name="_wpi2" localSheetId="18">#REF!</definedName>
    <definedName name="_wpi2" localSheetId="69">#REF!</definedName>
    <definedName name="_wpi2">#REF!</definedName>
    <definedName name="_xlchart.v1.0" hidden="1">'B.2.3'!$A$4:$A$10</definedName>
    <definedName name="_xlchart.v1.1" hidden="1">'B.2.3'!$D$4:$D$10</definedName>
    <definedName name="\C" localSheetId="12">#REF!</definedName>
    <definedName name="\C" localSheetId="13">#REF!</definedName>
    <definedName name="\C" localSheetId="14">#REF!</definedName>
    <definedName name="\C" localSheetId="4">#REF!</definedName>
    <definedName name="\C" localSheetId="8">#REF!</definedName>
    <definedName name="\C" localSheetId="9">#REF!</definedName>
    <definedName name="\C" localSheetId="11">#REF!</definedName>
    <definedName name="\C" localSheetId="22">#REF!</definedName>
    <definedName name="\C" localSheetId="28">#REF!</definedName>
    <definedName name="\C" localSheetId="36">#REF!</definedName>
    <definedName name="\C" localSheetId="63">#REF!</definedName>
    <definedName name="\C" localSheetId="73">#REF!</definedName>
    <definedName name="\C" localSheetId="77">#REF!</definedName>
    <definedName name="\C" localSheetId="78">#REF!</definedName>
    <definedName name="\C" localSheetId="79">#REF!</definedName>
    <definedName name="\C" localSheetId="81">#REF!</definedName>
    <definedName name="\C" localSheetId="82">#REF!</definedName>
    <definedName name="\C" localSheetId="83">#REF!</definedName>
    <definedName name="\C" localSheetId="85">#REF!</definedName>
    <definedName name="\C" localSheetId="87">#REF!</definedName>
    <definedName name="\C" localSheetId="88">#REF!</definedName>
    <definedName name="\C" localSheetId="91">#REF!</definedName>
    <definedName name="\C" localSheetId="100">#REF!</definedName>
    <definedName name="\C" localSheetId="92">#REF!</definedName>
    <definedName name="\C" localSheetId="93">#REF!</definedName>
    <definedName name="\C" localSheetId="94">#REF!</definedName>
    <definedName name="\C" localSheetId="95">#REF!</definedName>
    <definedName name="\C" localSheetId="96">#REF!</definedName>
    <definedName name="\C" localSheetId="99">#REF!</definedName>
    <definedName name="\C" localSheetId="15">#REF!</definedName>
    <definedName name="\C" localSheetId="16">#REF!</definedName>
    <definedName name="\C" localSheetId="17">#REF!</definedName>
    <definedName name="\C" localSheetId="18">#REF!</definedName>
    <definedName name="\C" localSheetId="69">#REF!</definedName>
    <definedName name="\C">#REF!</definedName>
    <definedName name="\D" localSheetId="12">#REF!</definedName>
    <definedName name="\D" localSheetId="13">#REF!</definedName>
    <definedName name="\D" localSheetId="14">#REF!</definedName>
    <definedName name="\D" localSheetId="4">#REF!</definedName>
    <definedName name="\D" localSheetId="8">#REF!</definedName>
    <definedName name="\D" localSheetId="9">#REF!</definedName>
    <definedName name="\D" localSheetId="11">#REF!</definedName>
    <definedName name="\D" localSheetId="22">#REF!</definedName>
    <definedName name="\D" localSheetId="28">#REF!</definedName>
    <definedName name="\D" localSheetId="63">#REF!</definedName>
    <definedName name="\D" localSheetId="73">#REF!</definedName>
    <definedName name="\D" localSheetId="77">#REF!</definedName>
    <definedName name="\D" localSheetId="78">#REF!</definedName>
    <definedName name="\D" localSheetId="79">#REF!</definedName>
    <definedName name="\D" localSheetId="81">#REF!</definedName>
    <definedName name="\D" localSheetId="82">#REF!</definedName>
    <definedName name="\D" localSheetId="83">#REF!</definedName>
    <definedName name="\D" localSheetId="85">#REF!</definedName>
    <definedName name="\D" localSheetId="87">#REF!</definedName>
    <definedName name="\D" localSheetId="88">#REF!</definedName>
    <definedName name="\D" localSheetId="91">#REF!</definedName>
    <definedName name="\D" localSheetId="100">#REF!</definedName>
    <definedName name="\D" localSheetId="92">#REF!</definedName>
    <definedName name="\D" localSheetId="93">#REF!</definedName>
    <definedName name="\D" localSheetId="94">#REF!</definedName>
    <definedName name="\D" localSheetId="95">#REF!</definedName>
    <definedName name="\D" localSheetId="96">#REF!</definedName>
    <definedName name="\D" localSheetId="99">#REF!</definedName>
    <definedName name="\D" localSheetId="15">#REF!</definedName>
    <definedName name="\D" localSheetId="16">#REF!</definedName>
    <definedName name="\D" localSheetId="17">#REF!</definedName>
    <definedName name="\D" localSheetId="18">#REF!</definedName>
    <definedName name="\D" localSheetId="69">#REF!</definedName>
    <definedName name="\D">#REF!</definedName>
    <definedName name="\E" localSheetId="12">#REF!</definedName>
    <definedName name="\E" localSheetId="13">#REF!</definedName>
    <definedName name="\E" localSheetId="14">#REF!</definedName>
    <definedName name="\E" localSheetId="4">#REF!</definedName>
    <definedName name="\E" localSheetId="8">#REF!</definedName>
    <definedName name="\E" localSheetId="9">#REF!</definedName>
    <definedName name="\E" localSheetId="11">#REF!</definedName>
    <definedName name="\E" localSheetId="22">#REF!</definedName>
    <definedName name="\E" localSheetId="28">#REF!</definedName>
    <definedName name="\E" localSheetId="63">#REF!</definedName>
    <definedName name="\E" localSheetId="73">#REF!</definedName>
    <definedName name="\E" localSheetId="77">#REF!</definedName>
    <definedName name="\E" localSheetId="78">#REF!</definedName>
    <definedName name="\E" localSheetId="79">#REF!</definedName>
    <definedName name="\E" localSheetId="81">#REF!</definedName>
    <definedName name="\E" localSheetId="82">#REF!</definedName>
    <definedName name="\E" localSheetId="83">#REF!</definedName>
    <definedName name="\E" localSheetId="85">#REF!</definedName>
    <definedName name="\E" localSheetId="87">#REF!</definedName>
    <definedName name="\E" localSheetId="88">#REF!</definedName>
    <definedName name="\E" localSheetId="91">#REF!</definedName>
    <definedName name="\E" localSheetId="100">#REF!</definedName>
    <definedName name="\E" localSheetId="92">#REF!</definedName>
    <definedName name="\E" localSheetId="93">#REF!</definedName>
    <definedName name="\E" localSheetId="94">#REF!</definedName>
    <definedName name="\E" localSheetId="95">#REF!</definedName>
    <definedName name="\E" localSheetId="96">#REF!</definedName>
    <definedName name="\E" localSheetId="99">#REF!</definedName>
    <definedName name="\E" localSheetId="15">#REF!</definedName>
    <definedName name="\E" localSheetId="16">#REF!</definedName>
    <definedName name="\E" localSheetId="17">#REF!</definedName>
    <definedName name="\E" localSheetId="18">#REF!</definedName>
    <definedName name="\E" localSheetId="69">#REF!</definedName>
    <definedName name="\E">#REF!</definedName>
    <definedName name="\H" localSheetId="12">#REF!</definedName>
    <definedName name="\H" localSheetId="13">#REF!</definedName>
    <definedName name="\H" localSheetId="14">#REF!</definedName>
    <definedName name="\H" localSheetId="4">#REF!</definedName>
    <definedName name="\H" localSheetId="8">#REF!</definedName>
    <definedName name="\H" localSheetId="9">#REF!</definedName>
    <definedName name="\H" localSheetId="11">#REF!</definedName>
    <definedName name="\H" localSheetId="22">#REF!</definedName>
    <definedName name="\H" localSheetId="28">#REF!</definedName>
    <definedName name="\H" localSheetId="78">#REF!</definedName>
    <definedName name="\H" localSheetId="81">#REF!</definedName>
    <definedName name="\H" localSheetId="82">#REF!</definedName>
    <definedName name="\H" localSheetId="83">#REF!</definedName>
    <definedName name="\H" localSheetId="85">#REF!</definedName>
    <definedName name="\H" localSheetId="87">#REF!</definedName>
    <definedName name="\H" localSheetId="88">#REF!</definedName>
    <definedName name="\H" localSheetId="92">#REF!</definedName>
    <definedName name="\H" localSheetId="93">#REF!</definedName>
    <definedName name="\H" localSheetId="94">#REF!</definedName>
    <definedName name="\H" localSheetId="95">#REF!</definedName>
    <definedName name="\H" localSheetId="96">#REF!</definedName>
    <definedName name="\H" localSheetId="99">#REF!</definedName>
    <definedName name="\H" localSheetId="15">#REF!</definedName>
    <definedName name="\H" localSheetId="16">#REF!</definedName>
    <definedName name="\H" localSheetId="17">#REF!</definedName>
    <definedName name="\H" localSheetId="18">#REF!</definedName>
    <definedName name="\H">#REF!</definedName>
    <definedName name="\K" localSheetId="12">#REF!</definedName>
    <definedName name="\K" localSheetId="13">#REF!</definedName>
    <definedName name="\K" localSheetId="14">#REF!</definedName>
    <definedName name="\K" localSheetId="4">#REF!</definedName>
    <definedName name="\K" localSheetId="8">#REF!</definedName>
    <definedName name="\K" localSheetId="9">#REF!</definedName>
    <definedName name="\K" localSheetId="11">#REF!</definedName>
    <definedName name="\K" localSheetId="22">#REF!</definedName>
    <definedName name="\K" localSheetId="28">#REF!</definedName>
    <definedName name="\K" localSheetId="78">#REF!</definedName>
    <definedName name="\K" localSheetId="81">#REF!</definedName>
    <definedName name="\K" localSheetId="82">#REF!</definedName>
    <definedName name="\K" localSheetId="83">#REF!</definedName>
    <definedName name="\K" localSheetId="85">#REF!</definedName>
    <definedName name="\K" localSheetId="87">#REF!</definedName>
    <definedName name="\K" localSheetId="88">#REF!</definedName>
    <definedName name="\K" localSheetId="92">#REF!</definedName>
    <definedName name="\K" localSheetId="93">#REF!</definedName>
    <definedName name="\K" localSheetId="94">#REF!</definedName>
    <definedName name="\K" localSheetId="95">#REF!</definedName>
    <definedName name="\K" localSheetId="96">#REF!</definedName>
    <definedName name="\K" localSheetId="99">#REF!</definedName>
    <definedName name="\K" localSheetId="15">#REF!</definedName>
    <definedName name="\K" localSheetId="16">#REF!</definedName>
    <definedName name="\K" localSheetId="17">#REF!</definedName>
    <definedName name="\K" localSheetId="18">#REF!</definedName>
    <definedName name="\K">#REF!</definedName>
    <definedName name="\L" localSheetId="12">#REF!</definedName>
    <definedName name="\L" localSheetId="13">#REF!</definedName>
    <definedName name="\L" localSheetId="14">#REF!</definedName>
    <definedName name="\L" localSheetId="4">#REF!</definedName>
    <definedName name="\L" localSheetId="8">#REF!</definedName>
    <definedName name="\L" localSheetId="9">#REF!</definedName>
    <definedName name="\L" localSheetId="11">#REF!</definedName>
    <definedName name="\L" localSheetId="22">#REF!</definedName>
    <definedName name="\L" localSheetId="28">#REF!</definedName>
    <definedName name="\L" localSheetId="78">#REF!</definedName>
    <definedName name="\L" localSheetId="81">#REF!</definedName>
    <definedName name="\L" localSheetId="82">#REF!</definedName>
    <definedName name="\L" localSheetId="83">#REF!</definedName>
    <definedName name="\L" localSheetId="85">#REF!</definedName>
    <definedName name="\L" localSheetId="87">#REF!</definedName>
    <definedName name="\L" localSheetId="88">#REF!</definedName>
    <definedName name="\L" localSheetId="92">#REF!</definedName>
    <definedName name="\L" localSheetId="93">#REF!</definedName>
    <definedName name="\L" localSheetId="94">#REF!</definedName>
    <definedName name="\L" localSheetId="95">#REF!</definedName>
    <definedName name="\L" localSheetId="96">#REF!</definedName>
    <definedName name="\L" localSheetId="99">#REF!</definedName>
    <definedName name="\L" localSheetId="15">#REF!</definedName>
    <definedName name="\L" localSheetId="16">#REF!</definedName>
    <definedName name="\L" localSheetId="17">#REF!</definedName>
    <definedName name="\L" localSheetId="18">#REF!</definedName>
    <definedName name="\L">#REF!</definedName>
    <definedName name="\P" localSheetId="12">#REF!</definedName>
    <definedName name="\P" localSheetId="13">#REF!</definedName>
    <definedName name="\P" localSheetId="14">#REF!</definedName>
    <definedName name="\P" localSheetId="4">#REF!</definedName>
    <definedName name="\P" localSheetId="8">#REF!</definedName>
    <definedName name="\P" localSheetId="9">#REF!</definedName>
    <definedName name="\P" localSheetId="11">#REF!</definedName>
    <definedName name="\P" localSheetId="22">#REF!</definedName>
    <definedName name="\P" localSheetId="28">#REF!</definedName>
    <definedName name="\P" localSheetId="78">#REF!</definedName>
    <definedName name="\P" localSheetId="81">#REF!</definedName>
    <definedName name="\P" localSheetId="82">#REF!</definedName>
    <definedName name="\P" localSheetId="83">#REF!</definedName>
    <definedName name="\P" localSheetId="85">#REF!</definedName>
    <definedName name="\P" localSheetId="87">#REF!</definedName>
    <definedName name="\P" localSheetId="88">#REF!</definedName>
    <definedName name="\P" localSheetId="92">#REF!</definedName>
    <definedName name="\P" localSheetId="93">#REF!</definedName>
    <definedName name="\P" localSheetId="94">#REF!</definedName>
    <definedName name="\P" localSheetId="95">#REF!</definedName>
    <definedName name="\P" localSheetId="96">#REF!</definedName>
    <definedName name="\P" localSheetId="99">#REF!</definedName>
    <definedName name="\P" localSheetId="15">#REF!</definedName>
    <definedName name="\P" localSheetId="16">#REF!</definedName>
    <definedName name="\P" localSheetId="17">#REF!</definedName>
    <definedName name="\P" localSheetId="18">#REF!</definedName>
    <definedName name="\P">#REF!</definedName>
    <definedName name="\Q" localSheetId="12">#REF!</definedName>
    <definedName name="\Q" localSheetId="13">#REF!</definedName>
    <definedName name="\Q" localSheetId="14">#REF!</definedName>
    <definedName name="\Q" localSheetId="4">#REF!</definedName>
    <definedName name="\Q" localSheetId="8">#REF!</definedName>
    <definedName name="\Q" localSheetId="9">#REF!</definedName>
    <definedName name="\Q" localSheetId="11">#REF!</definedName>
    <definedName name="\Q" localSheetId="22">#REF!</definedName>
    <definedName name="\Q" localSheetId="28">#REF!</definedName>
    <definedName name="\Q" localSheetId="78">#REF!</definedName>
    <definedName name="\Q" localSheetId="81">#REF!</definedName>
    <definedName name="\Q" localSheetId="82">#REF!</definedName>
    <definedName name="\Q" localSheetId="83">#REF!</definedName>
    <definedName name="\Q" localSheetId="85">#REF!</definedName>
    <definedName name="\Q" localSheetId="87">#REF!</definedName>
    <definedName name="\Q" localSheetId="88">#REF!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9">#REF!</definedName>
    <definedName name="\Q" localSheetId="15">#REF!</definedName>
    <definedName name="\Q" localSheetId="16">#REF!</definedName>
    <definedName name="\Q" localSheetId="17">#REF!</definedName>
    <definedName name="\Q" localSheetId="18">#REF!</definedName>
    <definedName name="\Q">#REF!</definedName>
    <definedName name="\S" localSheetId="12">#REF!</definedName>
    <definedName name="\S" localSheetId="13">#REF!</definedName>
    <definedName name="\S" localSheetId="14">#REF!</definedName>
    <definedName name="\S" localSheetId="4">#REF!</definedName>
    <definedName name="\S" localSheetId="8">#REF!</definedName>
    <definedName name="\S" localSheetId="9">#REF!</definedName>
    <definedName name="\S" localSheetId="11">#REF!</definedName>
    <definedName name="\S" localSheetId="22">#REF!</definedName>
    <definedName name="\S" localSheetId="28">#REF!</definedName>
    <definedName name="\S" localSheetId="78">#REF!</definedName>
    <definedName name="\S" localSheetId="81">#REF!</definedName>
    <definedName name="\S" localSheetId="82">#REF!</definedName>
    <definedName name="\S" localSheetId="83">#REF!</definedName>
    <definedName name="\S" localSheetId="85">#REF!</definedName>
    <definedName name="\S" localSheetId="87">#REF!</definedName>
    <definedName name="\S" localSheetId="88">#REF!</definedName>
    <definedName name="\S" localSheetId="92">#REF!</definedName>
    <definedName name="\S" localSheetId="93">#REF!</definedName>
    <definedName name="\S" localSheetId="94">#REF!</definedName>
    <definedName name="\S" localSheetId="95">#REF!</definedName>
    <definedName name="\S" localSheetId="96">#REF!</definedName>
    <definedName name="\S" localSheetId="99">#REF!</definedName>
    <definedName name="\S" localSheetId="15">#REF!</definedName>
    <definedName name="\S" localSheetId="16">#REF!</definedName>
    <definedName name="\S" localSheetId="17">#REF!</definedName>
    <definedName name="\S" localSheetId="18">#REF!</definedName>
    <definedName name="\S">#REF!</definedName>
    <definedName name="\T" localSheetId="12">#REF!</definedName>
    <definedName name="\T" localSheetId="13">#REF!</definedName>
    <definedName name="\T" localSheetId="14">#REF!</definedName>
    <definedName name="\T" localSheetId="4">#REF!</definedName>
    <definedName name="\T" localSheetId="8">#REF!</definedName>
    <definedName name="\T" localSheetId="9">#REF!</definedName>
    <definedName name="\T" localSheetId="11">#REF!</definedName>
    <definedName name="\T" localSheetId="22">#REF!</definedName>
    <definedName name="\T" localSheetId="28">#REF!</definedName>
    <definedName name="\T" localSheetId="78">#REF!</definedName>
    <definedName name="\T" localSheetId="81">#REF!</definedName>
    <definedName name="\T" localSheetId="82">#REF!</definedName>
    <definedName name="\T" localSheetId="83">#REF!</definedName>
    <definedName name="\T" localSheetId="85">#REF!</definedName>
    <definedName name="\T" localSheetId="87">#REF!</definedName>
    <definedName name="\T" localSheetId="88">#REF!</definedName>
    <definedName name="\T" localSheetId="92">#REF!</definedName>
    <definedName name="\T" localSheetId="93">#REF!</definedName>
    <definedName name="\T" localSheetId="94">#REF!</definedName>
    <definedName name="\T" localSheetId="95">#REF!</definedName>
    <definedName name="\T" localSheetId="96">#REF!</definedName>
    <definedName name="\T" localSheetId="99">#REF!</definedName>
    <definedName name="\T" localSheetId="15">#REF!</definedName>
    <definedName name="\T" localSheetId="16">#REF!</definedName>
    <definedName name="\T" localSheetId="17">#REF!</definedName>
    <definedName name="\T" localSheetId="18">#REF!</definedName>
    <definedName name="\T">#REF!</definedName>
    <definedName name="\V" localSheetId="12">#REF!</definedName>
    <definedName name="\V" localSheetId="13">#REF!</definedName>
    <definedName name="\V" localSheetId="14">#REF!</definedName>
    <definedName name="\V" localSheetId="4">#REF!</definedName>
    <definedName name="\V" localSheetId="8">#REF!</definedName>
    <definedName name="\V" localSheetId="9">#REF!</definedName>
    <definedName name="\V" localSheetId="11">#REF!</definedName>
    <definedName name="\V" localSheetId="22">#REF!</definedName>
    <definedName name="\V" localSheetId="28">#REF!</definedName>
    <definedName name="\V" localSheetId="78">#REF!</definedName>
    <definedName name="\V" localSheetId="81">#REF!</definedName>
    <definedName name="\V" localSheetId="82">#REF!</definedName>
    <definedName name="\V" localSheetId="83">#REF!</definedName>
    <definedName name="\V" localSheetId="85">#REF!</definedName>
    <definedName name="\V" localSheetId="87">#REF!</definedName>
    <definedName name="\V" localSheetId="88">#REF!</definedName>
    <definedName name="\V" localSheetId="92">#REF!</definedName>
    <definedName name="\V" localSheetId="93">#REF!</definedName>
    <definedName name="\V" localSheetId="94">#REF!</definedName>
    <definedName name="\V" localSheetId="95">#REF!</definedName>
    <definedName name="\V" localSheetId="96">#REF!</definedName>
    <definedName name="\V" localSheetId="99">#REF!</definedName>
    <definedName name="\V" localSheetId="15">#REF!</definedName>
    <definedName name="\V" localSheetId="16">#REF!</definedName>
    <definedName name="\V" localSheetId="17">#REF!</definedName>
    <definedName name="\V" localSheetId="18">#REF!</definedName>
    <definedName name="\V">#REF!</definedName>
    <definedName name="\W" localSheetId="12">#REF!</definedName>
    <definedName name="\W" localSheetId="13">#REF!</definedName>
    <definedName name="\W" localSheetId="14">#REF!</definedName>
    <definedName name="\W" localSheetId="4">#REF!</definedName>
    <definedName name="\W" localSheetId="8">#REF!</definedName>
    <definedName name="\W" localSheetId="9">#REF!</definedName>
    <definedName name="\W" localSheetId="11">#REF!</definedName>
    <definedName name="\W" localSheetId="22">#REF!</definedName>
    <definedName name="\W" localSheetId="28">#REF!</definedName>
    <definedName name="\W" localSheetId="78">#REF!</definedName>
    <definedName name="\W" localSheetId="81">#REF!</definedName>
    <definedName name="\W" localSheetId="82">#REF!</definedName>
    <definedName name="\W" localSheetId="83">#REF!</definedName>
    <definedName name="\W" localSheetId="85">#REF!</definedName>
    <definedName name="\W" localSheetId="87">#REF!</definedName>
    <definedName name="\W" localSheetId="88">#REF!</definedName>
    <definedName name="\W" localSheetId="92">#REF!</definedName>
    <definedName name="\W" localSheetId="93">#REF!</definedName>
    <definedName name="\W" localSheetId="94">#REF!</definedName>
    <definedName name="\W" localSheetId="95">#REF!</definedName>
    <definedName name="\W" localSheetId="96">#REF!</definedName>
    <definedName name="\W" localSheetId="99">#REF!</definedName>
    <definedName name="\W" localSheetId="15">#REF!</definedName>
    <definedName name="\W" localSheetId="16">#REF!</definedName>
    <definedName name="\W" localSheetId="17">#REF!</definedName>
    <definedName name="\W" localSheetId="18">#REF!</definedName>
    <definedName name="\W">#REF!</definedName>
    <definedName name="\X" localSheetId="12">#REF!</definedName>
    <definedName name="\X" localSheetId="13">#REF!</definedName>
    <definedName name="\X" localSheetId="14">#REF!</definedName>
    <definedName name="\X" localSheetId="4">#REF!</definedName>
    <definedName name="\X" localSheetId="8">#REF!</definedName>
    <definedName name="\X" localSheetId="9">#REF!</definedName>
    <definedName name="\X" localSheetId="11">#REF!</definedName>
    <definedName name="\X" localSheetId="22">#REF!</definedName>
    <definedName name="\X" localSheetId="28">#REF!</definedName>
    <definedName name="\X" localSheetId="78">#REF!</definedName>
    <definedName name="\X" localSheetId="81">#REF!</definedName>
    <definedName name="\X" localSheetId="82">#REF!</definedName>
    <definedName name="\X" localSheetId="83">#REF!</definedName>
    <definedName name="\X" localSheetId="85">#REF!</definedName>
    <definedName name="\X" localSheetId="87">#REF!</definedName>
    <definedName name="\X" localSheetId="88">#REF!</definedName>
    <definedName name="\X" localSheetId="92">#REF!</definedName>
    <definedName name="\X" localSheetId="93">#REF!</definedName>
    <definedName name="\X" localSheetId="94">#REF!</definedName>
    <definedName name="\X" localSheetId="95">#REF!</definedName>
    <definedName name="\X" localSheetId="96">#REF!</definedName>
    <definedName name="\X" localSheetId="99">#REF!</definedName>
    <definedName name="\X" localSheetId="15">#REF!</definedName>
    <definedName name="\X" localSheetId="16">#REF!</definedName>
    <definedName name="\X" localSheetId="17">#REF!</definedName>
    <definedName name="\X" localSheetId="18">#REF!</definedName>
    <definedName name="\X">#REF!</definedName>
    <definedName name="a" localSheetId="12">#REF!</definedName>
    <definedName name="a" localSheetId="13">#REF!</definedName>
    <definedName name="a" localSheetId="14">#REF!</definedName>
    <definedName name="a" localSheetId="4">#REF!</definedName>
    <definedName name="a" localSheetId="8">#REF!</definedName>
    <definedName name="a" localSheetId="9">#REF!</definedName>
    <definedName name="a" localSheetId="11">#REF!</definedName>
    <definedName name="a" localSheetId="22">#REF!</definedName>
    <definedName name="a" localSheetId="28">#REF!</definedName>
    <definedName name="a" localSheetId="63">#REF!</definedName>
    <definedName name="a" localSheetId="73">#REF!</definedName>
    <definedName name="a" localSheetId="77">#REF!</definedName>
    <definedName name="a" localSheetId="78">#REF!</definedName>
    <definedName name="a" localSheetId="79">#REF!</definedName>
    <definedName name="a" localSheetId="81">#REF!</definedName>
    <definedName name="a" localSheetId="82">#REF!</definedName>
    <definedName name="a" localSheetId="83">#REF!</definedName>
    <definedName name="a" localSheetId="85">#REF!</definedName>
    <definedName name="a" localSheetId="88">#REF!</definedName>
    <definedName name="a" localSheetId="91">#REF!</definedName>
    <definedName name="a" localSheetId="100">#REF!</definedName>
    <definedName name="a" localSheetId="92">#REF!</definedName>
    <definedName name="a" localSheetId="93">#REF!</definedName>
    <definedName name="a" localSheetId="94">#REF!</definedName>
    <definedName name="a" localSheetId="95">#REF!</definedName>
    <definedName name="a" localSheetId="96">#REF!</definedName>
    <definedName name="a" localSheetId="99">#REF!</definedName>
    <definedName name="a" localSheetId="15">#REF!</definedName>
    <definedName name="a" localSheetId="16">#REF!</definedName>
    <definedName name="a" localSheetId="17">#REF!</definedName>
    <definedName name="a" localSheetId="18">#REF!</definedName>
    <definedName name="a" localSheetId="69">#REF!</definedName>
    <definedName name="a">#REF!</definedName>
    <definedName name="aaa" localSheetId="100" hidden="1">#REF!</definedName>
    <definedName name="aaa" localSheetId="69" hidden="1">#REF!</definedName>
    <definedName name="aaa" hidden="1">#REF!</definedName>
    <definedName name="aaa_2" localSheetId="1" hidden="1">{#N/A,#N/A,FALSE,"т02бд"}</definedName>
    <definedName name="aaa_2" localSheetId="100" hidden="1">{#N/A,#N/A,FALSE,"т02бд"}</definedName>
    <definedName name="aaa_2" localSheetId="53" hidden="1">{#N/A,#N/A,FALSE,"т02бд"}</definedName>
    <definedName name="aaa_2" localSheetId="69" hidden="1">{#N/A,#N/A,FALSE,"т02бд"}</definedName>
    <definedName name="aaa_2" hidden="1">{#N/A,#N/A,FALSE,"т02бд"}</definedName>
    <definedName name="aaa_2_1" localSheetId="1" hidden="1">{#N/A,#N/A,FALSE,"т02бд"}</definedName>
    <definedName name="aaa_2_1" localSheetId="100" hidden="1">{#N/A,#N/A,FALSE,"т02бд"}</definedName>
    <definedName name="aaa_2_1" localSheetId="53" hidden="1">{#N/A,#N/A,FALSE,"т02бд"}</definedName>
    <definedName name="aaa_2_1" localSheetId="69" hidden="1">{#N/A,#N/A,FALSE,"т02бд"}</definedName>
    <definedName name="aaa_2_1" hidden="1">{#N/A,#N/A,FALSE,"т02бд"}</definedName>
    <definedName name="af" localSheetId="1" hidden="1">{#N/A,#N/A,FALSE,"т02бд"}</definedName>
    <definedName name="af" localSheetId="100" hidden="1">{#N/A,#N/A,FALSE,"т02бд"}</definedName>
    <definedName name="af" localSheetId="53" hidden="1">{#N/A,#N/A,FALSE,"т02бд"}</definedName>
    <definedName name="af" localSheetId="69" hidden="1">{#N/A,#N/A,FALSE,"т02бд"}</definedName>
    <definedName name="af" hidden="1">{#N/A,#N/A,FALSE,"т02бд"}</definedName>
    <definedName name="af_2" localSheetId="1" hidden="1">{#N/A,#N/A,FALSE,"т02бд"}</definedName>
    <definedName name="af_2" localSheetId="100" hidden="1">{#N/A,#N/A,FALSE,"т02бд"}</definedName>
    <definedName name="af_2" localSheetId="53" hidden="1">{#N/A,#N/A,FALSE,"т02бд"}</definedName>
    <definedName name="af_2" localSheetId="69" hidden="1">{#N/A,#N/A,FALSE,"т02бд"}</definedName>
    <definedName name="af_2" hidden="1">{#N/A,#N/A,FALSE,"т02бд"}</definedName>
    <definedName name="af_2_1" localSheetId="1" hidden="1">{#N/A,#N/A,FALSE,"т02бд"}</definedName>
    <definedName name="af_2_1" localSheetId="100" hidden="1">{#N/A,#N/A,FALSE,"т02бд"}</definedName>
    <definedName name="af_2_1" localSheetId="53" hidden="1">{#N/A,#N/A,FALSE,"т02бд"}</definedName>
    <definedName name="af_2_1" localSheetId="69" hidden="1">{#N/A,#N/A,FALSE,"т02бд"}</definedName>
    <definedName name="af_2_1" hidden="1">{#N/A,#N/A,FALSE,"т02бд"}</definedName>
    <definedName name="AGR" localSheetId="82">[5]C!$L$14</definedName>
    <definedName name="AGR" localSheetId="83">[5]C!$L$14</definedName>
    <definedName name="AGR" localSheetId="88">[5]C!$L$14</definedName>
    <definedName name="AGR">[5]C!$L$14</definedName>
    <definedName name="AGR_F" localSheetId="22">[2]Links!$T$4</definedName>
    <definedName name="AGR_F" localSheetId="28">[2]Links!$T$4</definedName>
    <definedName name="AGR_F" localSheetId="91">[2]Links!$T$4</definedName>
    <definedName name="AGR_F">[2]Links!$T$4</definedName>
    <definedName name="AGR_P" localSheetId="22">[2]Links!$X$10</definedName>
    <definedName name="AGR_P" localSheetId="28">[2]Links!$X$10</definedName>
    <definedName name="AGR_P" localSheetId="91">[2]Links!$X$10</definedName>
    <definedName name="AGR_P">[2]Links!$X$10</definedName>
    <definedName name="AGRM" localSheetId="22">[2]Links!$J$14</definedName>
    <definedName name="AGRM" localSheetId="28">[2]Links!$J$14</definedName>
    <definedName name="AGRM" localSheetId="91">[2]Links!$J$14</definedName>
    <definedName name="AGRM">[2]Links!$J$14</definedName>
    <definedName name="AGRMY" localSheetId="22">[2]Links!$J$24</definedName>
    <definedName name="AGRMY" localSheetId="28">[2]Links!$J$24</definedName>
    <definedName name="AGRMY" localSheetId="91">[2]Links!$J$24</definedName>
    <definedName name="AGRMY">[2]Links!$J$24</definedName>
    <definedName name="AGRR" localSheetId="82">[5]C!$L$15</definedName>
    <definedName name="AGRR" localSheetId="83">[5]C!$L$15</definedName>
    <definedName name="AGRR" localSheetId="88">[5]C!$L$15</definedName>
    <definedName name="AGRR">[5]C!$L$15</definedName>
    <definedName name="AGRR_F" localSheetId="22">[2]Links!$T$21</definedName>
    <definedName name="AGRR_F" localSheetId="28">[2]Links!$T$21</definedName>
    <definedName name="AGRR_F" localSheetId="91">[2]Links!$T$21</definedName>
    <definedName name="AGRR_F">[2]Links!$T$21</definedName>
    <definedName name="AGRR_P" localSheetId="22">[2]Links!$X$11</definedName>
    <definedName name="AGRR_P" localSheetId="28">[2]Links!$X$11</definedName>
    <definedName name="AGRR_P" localSheetId="91">[2]Links!$X$11</definedName>
    <definedName name="AGRR_P">[2]Links!$X$11</definedName>
    <definedName name="AGRRMY" localSheetId="12">[2]Links!#REF!</definedName>
    <definedName name="AGRRMY" localSheetId="13">[2]Links!#REF!</definedName>
    <definedName name="AGRRMY" localSheetId="14">[2]Links!#REF!</definedName>
    <definedName name="AGRRMY" localSheetId="4">[2]Links!#REF!</definedName>
    <definedName name="AGRRMY" localSheetId="8">[2]Links!#REF!</definedName>
    <definedName name="AGRRMY" localSheetId="9">[2]Links!#REF!</definedName>
    <definedName name="AGRRMY" localSheetId="11">[2]Links!#REF!</definedName>
    <definedName name="AGRRMY" localSheetId="22">[2]Links!#REF!</definedName>
    <definedName name="AGRRMY" localSheetId="28">[2]Links!#REF!</definedName>
    <definedName name="AGRRMY" localSheetId="36">[2]Links!#REF!</definedName>
    <definedName name="AGRRMY" localSheetId="48">[2]Links!#REF!</definedName>
    <definedName name="AGRRMY" localSheetId="63">[2]Links!#REF!</definedName>
    <definedName name="AGRRMY" localSheetId="73">[2]Links!#REF!</definedName>
    <definedName name="AGRRMY" localSheetId="77">[2]Links!#REF!</definedName>
    <definedName name="AGRRMY" localSheetId="78">[2]Links!#REF!</definedName>
    <definedName name="AGRRMY" localSheetId="79">[2]Links!#REF!</definedName>
    <definedName name="AGRRMY" localSheetId="81">[2]Links!#REF!</definedName>
    <definedName name="AGRRMY" localSheetId="82">[2]Links!#REF!</definedName>
    <definedName name="AGRRMY" localSheetId="83">[2]Links!#REF!</definedName>
    <definedName name="AGRRMY" localSheetId="85">[2]Links!#REF!</definedName>
    <definedName name="AGRRMY" localSheetId="87">[2]Links!#REF!</definedName>
    <definedName name="AGRRMY" localSheetId="88">[2]Links!#REF!</definedName>
    <definedName name="AGRRMY" localSheetId="91">[2]Links!#REF!</definedName>
    <definedName name="AGRRMY" localSheetId="100">[2]Links!#REF!</definedName>
    <definedName name="AGRRMY" localSheetId="92">[2]Links!#REF!</definedName>
    <definedName name="AGRRMY" localSheetId="93">[2]Links!#REF!</definedName>
    <definedName name="AGRRMY" localSheetId="94">[2]Links!#REF!</definedName>
    <definedName name="AGRRMY" localSheetId="95">[2]Links!#REF!</definedName>
    <definedName name="AGRRMY" localSheetId="96">[2]Links!#REF!</definedName>
    <definedName name="AGRRMY" localSheetId="99">[2]Links!#REF!</definedName>
    <definedName name="AGRRMY" localSheetId="15">[2]Links!#REF!</definedName>
    <definedName name="AGRRMY" localSheetId="16">[2]Links!#REF!</definedName>
    <definedName name="AGRRMY" localSheetId="17">[2]Links!#REF!</definedName>
    <definedName name="AGRRMY" localSheetId="18">[2]Links!#REF!</definedName>
    <definedName name="AGRRMY" localSheetId="69">[2]Links!#REF!</definedName>
    <definedName name="AGRRMY">[2]Links!#REF!</definedName>
    <definedName name="AGRY" localSheetId="22">[2]Links!$J$9</definedName>
    <definedName name="AGRY" localSheetId="28">[2]Links!$J$9</definedName>
    <definedName name="AGRY" localSheetId="91">[2]Links!$J$9</definedName>
    <definedName name="AGRY">[2]Links!$J$9</definedName>
    <definedName name="All_Data" localSheetId="12">#REF!</definedName>
    <definedName name="All_Data" localSheetId="13">#REF!</definedName>
    <definedName name="All_Data" localSheetId="14">#REF!</definedName>
    <definedName name="All_Data" localSheetId="4">#REF!</definedName>
    <definedName name="All_Data" localSheetId="8">#REF!</definedName>
    <definedName name="All_Data" localSheetId="9">#REF!</definedName>
    <definedName name="All_Data" localSheetId="11">#REF!</definedName>
    <definedName name="All_Data" localSheetId="22">#REF!</definedName>
    <definedName name="All_Data" localSheetId="28">#REF!</definedName>
    <definedName name="All_Data" localSheetId="63">#REF!</definedName>
    <definedName name="All_Data" localSheetId="73">#REF!</definedName>
    <definedName name="All_Data" localSheetId="77">#REF!</definedName>
    <definedName name="All_Data" localSheetId="78">#REF!</definedName>
    <definedName name="All_Data" localSheetId="79">#REF!</definedName>
    <definedName name="All_Data" localSheetId="81">#REF!</definedName>
    <definedName name="All_Data" localSheetId="82">#REF!</definedName>
    <definedName name="All_Data" localSheetId="83">#REF!</definedName>
    <definedName name="All_Data" localSheetId="85">#REF!</definedName>
    <definedName name="All_Data" localSheetId="88">#REF!</definedName>
    <definedName name="All_Data" localSheetId="91">#REF!</definedName>
    <definedName name="All_Data" localSheetId="100">#REF!</definedName>
    <definedName name="All_Data" localSheetId="92">#REF!</definedName>
    <definedName name="All_Data" localSheetId="93">#REF!</definedName>
    <definedName name="All_Data" localSheetId="94">#REF!</definedName>
    <definedName name="All_Data" localSheetId="95">#REF!</definedName>
    <definedName name="All_Data" localSheetId="96">#REF!</definedName>
    <definedName name="All_Data" localSheetId="99">#REF!</definedName>
    <definedName name="All_Data" localSheetId="15">#REF!</definedName>
    <definedName name="All_Data" localSheetId="16">#REF!</definedName>
    <definedName name="All_Data" localSheetId="17">#REF!</definedName>
    <definedName name="All_Data" localSheetId="18">#REF!</definedName>
    <definedName name="All_Data" localSheetId="69">#REF!</definedName>
    <definedName name="All_Data">#REF!</definedName>
    <definedName name="asasa" localSheetId="1" hidden="1">{#N/A,#N/A,FALSE,"т02бд"}</definedName>
    <definedName name="asasa" localSheetId="100" hidden="1">{#N/A,#N/A,FALSE,"т02бд"}</definedName>
    <definedName name="asasa" localSheetId="53" hidden="1">{#N/A,#N/A,FALSE,"т02бд"}</definedName>
    <definedName name="asasa" localSheetId="69" hidden="1">{#N/A,#N/A,FALSE,"т02бд"}</definedName>
    <definedName name="asasa" hidden="1">{#N/A,#N/A,FALSE,"т02бд"}</definedName>
    <definedName name="asasa_2" localSheetId="1" hidden="1">{#N/A,#N/A,FALSE,"т02бд"}</definedName>
    <definedName name="asasa_2" localSheetId="100" hidden="1">{#N/A,#N/A,FALSE,"т02бд"}</definedName>
    <definedName name="asasa_2" localSheetId="53" hidden="1">{#N/A,#N/A,FALSE,"т02бд"}</definedName>
    <definedName name="asasa_2" localSheetId="69" hidden="1">{#N/A,#N/A,FALSE,"т02бд"}</definedName>
    <definedName name="asasa_2" hidden="1">{#N/A,#N/A,FALSE,"т02бд"}</definedName>
    <definedName name="asasa_2_1" localSheetId="1" hidden="1">{#N/A,#N/A,FALSE,"т02бд"}</definedName>
    <definedName name="asasa_2_1" localSheetId="100" hidden="1">{#N/A,#N/A,FALSE,"т02бд"}</definedName>
    <definedName name="asasa_2_1" localSheetId="53" hidden="1">{#N/A,#N/A,FALSE,"т02бд"}</definedName>
    <definedName name="asasa_2_1" localSheetId="69" hidden="1">{#N/A,#N/A,FALSE,"т02бд"}</definedName>
    <definedName name="asasa_2_1" hidden="1">{#N/A,#N/A,FALSE,"т02бд"}</definedName>
    <definedName name="asf" localSheetId="1" hidden="1">{#N/A,#N/A,FALSE,"т02бд"}</definedName>
    <definedName name="asf" localSheetId="100" hidden="1">{#N/A,#N/A,FALSE,"т02бд"}</definedName>
    <definedName name="asf" localSheetId="53" hidden="1">{#N/A,#N/A,FALSE,"т02бд"}</definedName>
    <definedName name="asf" localSheetId="69" hidden="1">{#N/A,#N/A,FALSE,"т02бд"}</definedName>
    <definedName name="asf" hidden="1">{#N/A,#N/A,FALSE,"т02бд"}</definedName>
    <definedName name="asf_2" localSheetId="1" hidden="1">{#N/A,#N/A,FALSE,"т02бд"}</definedName>
    <definedName name="asf_2" localSheetId="100" hidden="1">{#N/A,#N/A,FALSE,"т02бд"}</definedName>
    <definedName name="asf_2" localSheetId="53" hidden="1">{#N/A,#N/A,FALSE,"т02бд"}</definedName>
    <definedName name="asf_2" localSheetId="69" hidden="1">{#N/A,#N/A,FALSE,"т02бд"}</definedName>
    <definedName name="asf_2" hidden="1">{#N/A,#N/A,FALSE,"т02бд"}</definedName>
    <definedName name="asf_2_1" localSheetId="1" hidden="1">{#N/A,#N/A,FALSE,"т02бд"}</definedName>
    <definedName name="asf_2_1" localSheetId="100" hidden="1">{#N/A,#N/A,FALSE,"т02бд"}</definedName>
    <definedName name="asf_2_1" localSheetId="53" hidden="1">{#N/A,#N/A,FALSE,"т02бд"}</definedName>
    <definedName name="asf_2_1" localSheetId="69" hidden="1">{#N/A,#N/A,FALSE,"т02бд"}</definedName>
    <definedName name="asf_2_1" hidden="1">{#N/A,#N/A,FALSE,"т02бд"}</definedName>
    <definedName name="asfasg" localSheetId="1" hidden="1">{#N/A,#N/A,FALSE,"т02бд"}</definedName>
    <definedName name="asfasg" localSheetId="100" hidden="1">{#N/A,#N/A,FALSE,"т02бд"}</definedName>
    <definedName name="asfasg" localSheetId="53" hidden="1">{#N/A,#N/A,FALSE,"т02бд"}</definedName>
    <definedName name="asfasg" localSheetId="69" hidden="1">{#N/A,#N/A,FALSE,"т02бд"}</definedName>
    <definedName name="asfasg" hidden="1">{#N/A,#N/A,FALSE,"т02бд"}</definedName>
    <definedName name="asfasg_2" localSheetId="1" hidden="1">{#N/A,#N/A,FALSE,"т02бд"}</definedName>
    <definedName name="asfasg_2" localSheetId="100" hidden="1">{#N/A,#N/A,FALSE,"т02бд"}</definedName>
    <definedName name="asfasg_2" localSheetId="53" hidden="1">{#N/A,#N/A,FALSE,"т02бд"}</definedName>
    <definedName name="asfasg_2" localSheetId="69" hidden="1">{#N/A,#N/A,FALSE,"т02бд"}</definedName>
    <definedName name="asfasg_2" hidden="1">{#N/A,#N/A,FALSE,"т02бд"}</definedName>
    <definedName name="asfasg_2_1" localSheetId="1" hidden="1">{#N/A,#N/A,FALSE,"т02бд"}</definedName>
    <definedName name="asfasg_2_1" localSheetId="100" hidden="1">{#N/A,#N/A,FALSE,"т02бд"}</definedName>
    <definedName name="asfasg_2_1" localSheetId="53" hidden="1">{#N/A,#N/A,FALSE,"т02бд"}</definedName>
    <definedName name="asfasg_2_1" localSheetId="69" hidden="1">{#N/A,#N/A,FALSE,"т02бд"}</definedName>
    <definedName name="asfasg_2_1" hidden="1">{#N/A,#N/A,FALSE,"т02бд"}</definedName>
    <definedName name="asfdasdf" localSheetId="1" hidden="1">{#N/A,#N/A,FALSE,"т04"}</definedName>
    <definedName name="asfdasdf" localSheetId="100" hidden="1">{#N/A,#N/A,FALSE,"т04"}</definedName>
    <definedName name="asfdasdf" localSheetId="53" hidden="1">{#N/A,#N/A,FALSE,"т04"}</definedName>
    <definedName name="asfdasdf" localSheetId="69" hidden="1">{#N/A,#N/A,FALSE,"т04"}</definedName>
    <definedName name="asfdasdf" hidden="1">{#N/A,#N/A,FALSE,"т04"}</definedName>
    <definedName name="asfdasdf_2" localSheetId="1" hidden="1">{#N/A,#N/A,FALSE,"т04"}</definedName>
    <definedName name="asfdasdf_2" localSheetId="100" hidden="1">{#N/A,#N/A,FALSE,"т04"}</definedName>
    <definedName name="asfdasdf_2" localSheetId="53" hidden="1">{#N/A,#N/A,FALSE,"т04"}</definedName>
    <definedName name="asfdasdf_2" localSheetId="69" hidden="1">{#N/A,#N/A,FALSE,"т04"}</definedName>
    <definedName name="asfdasdf_2" hidden="1">{#N/A,#N/A,FALSE,"т04"}</definedName>
    <definedName name="asfdasdf_2_1" localSheetId="1" hidden="1">{#N/A,#N/A,FALSE,"т04"}</definedName>
    <definedName name="asfdasdf_2_1" localSheetId="100" hidden="1">{#N/A,#N/A,FALSE,"т04"}</definedName>
    <definedName name="asfdasdf_2_1" localSheetId="53" hidden="1">{#N/A,#N/A,FALSE,"т04"}</definedName>
    <definedName name="asfdasdf_2_1" localSheetId="69" hidden="1">{#N/A,#N/A,FALSE,"т04"}</definedName>
    <definedName name="asfdasdf_2_1" hidden="1">{#N/A,#N/A,FALSE,"т04"}</definedName>
    <definedName name="asgf" localSheetId="1" hidden="1">{#N/A,#N/A,FALSE,"т02бд"}</definedName>
    <definedName name="asgf" localSheetId="100" hidden="1">{#N/A,#N/A,FALSE,"т02бд"}</definedName>
    <definedName name="asgf" localSheetId="53" hidden="1">{#N/A,#N/A,FALSE,"т02бд"}</definedName>
    <definedName name="asgf" localSheetId="69" hidden="1">{#N/A,#N/A,FALSE,"т02бд"}</definedName>
    <definedName name="asgf" hidden="1">{#N/A,#N/A,FALSE,"т02бд"}</definedName>
    <definedName name="asgf_2" localSheetId="1" hidden="1">{#N/A,#N/A,FALSE,"т02бд"}</definedName>
    <definedName name="asgf_2" localSheetId="100" hidden="1">{#N/A,#N/A,FALSE,"т02бд"}</definedName>
    <definedName name="asgf_2" localSheetId="53" hidden="1">{#N/A,#N/A,FALSE,"т02бд"}</definedName>
    <definedName name="asgf_2" localSheetId="69" hidden="1">{#N/A,#N/A,FALSE,"т02бд"}</definedName>
    <definedName name="asgf_2" hidden="1">{#N/A,#N/A,FALSE,"т02бд"}</definedName>
    <definedName name="asgf_2_1" localSheetId="1" hidden="1">{#N/A,#N/A,FALSE,"т02бд"}</definedName>
    <definedName name="asgf_2_1" localSheetId="100" hidden="1">{#N/A,#N/A,FALSE,"т02бд"}</definedName>
    <definedName name="asgf_2_1" localSheetId="53" hidden="1">{#N/A,#N/A,FALSE,"т02бд"}</definedName>
    <definedName name="asgf_2_1" localSheetId="69" hidden="1">{#N/A,#N/A,FALSE,"т02бд"}</definedName>
    <definedName name="asgf_2_1" hidden="1">{#N/A,#N/A,FALSE,"т02бд"}</definedName>
    <definedName name="b" localSheetId="1" hidden="1">{#N/A,#N/A,FALSE,"т02бд"}</definedName>
    <definedName name="b" localSheetId="100" hidden="1">{#N/A,#N/A,FALSE,"т02бд"}</definedName>
    <definedName name="b" localSheetId="53" hidden="1">{#N/A,#N/A,FALSE,"т02бд"}</definedName>
    <definedName name="b" localSheetId="69" hidden="1">{#N/A,#N/A,FALSE,"т02бд"}</definedName>
    <definedName name="b" hidden="1">{#N/A,#N/A,FALSE,"т02бд"}</definedName>
    <definedName name="b_1" localSheetId="1" hidden="1">{#N/A,#N/A,FALSE,"т02бд"}</definedName>
    <definedName name="b_1" localSheetId="100" hidden="1">{#N/A,#N/A,FALSE,"т02бд"}</definedName>
    <definedName name="b_1" localSheetId="53" hidden="1">{#N/A,#N/A,FALSE,"т02бд"}</definedName>
    <definedName name="b_1" localSheetId="69" hidden="1">{#N/A,#N/A,FALSE,"т02бд"}</definedName>
    <definedName name="b_1" hidden="1">{#N/A,#N/A,FALSE,"т02бд"}</definedName>
    <definedName name="b_2" localSheetId="1" hidden="1">{#N/A,#N/A,FALSE,"т02бд"}</definedName>
    <definedName name="b_2" localSheetId="100" hidden="1">{#N/A,#N/A,FALSE,"т02бд"}</definedName>
    <definedName name="b_2" localSheetId="53" hidden="1">{#N/A,#N/A,FALSE,"т02бд"}</definedName>
    <definedName name="b_2" localSheetId="69" hidden="1">{#N/A,#N/A,FALSE,"т02бд"}</definedName>
    <definedName name="b_2" hidden="1">{#N/A,#N/A,FALSE,"т02бд"}</definedName>
    <definedName name="Balance_of_payments" localSheetId="12">#REF!</definedName>
    <definedName name="Balance_of_payments" localSheetId="13">#REF!</definedName>
    <definedName name="Balance_of_payments" localSheetId="14">#REF!</definedName>
    <definedName name="Balance_of_payments" localSheetId="4">#REF!</definedName>
    <definedName name="Balance_of_payments" localSheetId="8">#REF!</definedName>
    <definedName name="Balance_of_payments" localSheetId="9">#REF!</definedName>
    <definedName name="Balance_of_payments" localSheetId="11">#REF!</definedName>
    <definedName name="Balance_of_payments" localSheetId="22">#REF!</definedName>
    <definedName name="Balance_of_payments" localSheetId="28">#REF!</definedName>
    <definedName name="Balance_of_payments" localSheetId="63">#REF!</definedName>
    <definedName name="Balance_of_payments" localSheetId="73">#REF!</definedName>
    <definedName name="Balance_of_payments" localSheetId="77">#REF!</definedName>
    <definedName name="Balance_of_payments" localSheetId="78">#REF!</definedName>
    <definedName name="Balance_of_payments" localSheetId="79">#REF!</definedName>
    <definedName name="Balance_of_payments" localSheetId="81">#REF!</definedName>
    <definedName name="Balance_of_payments" localSheetId="82">#REF!</definedName>
    <definedName name="Balance_of_payments" localSheetId="83">#REF!</definedName>
    <definedName name="Balance_of_payments" localSheetId="85">#REF!</definedName>
    <definedName name="Balance_of_payments" localSheetId="88">#REF!</definedName>
    <definedName name="Balance_of_payments" localSheetId="91">#REF!</definedName>
    <definedName name="Balance_of_payments" localSheetId="100">#REF!</definedName>
    <definedName name="Balance_of_payments" localSheetId="92">#REF!</definedName>
    <definedName name="Balance_of_payments" localSheetId="93">#REF!</definedName>
    <definedName name="Balance_of_payments" localSheetId="94">#REF!</definedName>
    <definedName name="Balance_of_payments" localSheetId="95">#REF!</definedName>
    <definedName name="Balance_of_payments" localSheetId="96">#REF!</definedName>
    <definedName name="Balance_of_payments" localSheetId="99">#REF!</definedName>
    <definedName name="Balance_of_payments" localSheetId="15">#REF!</definedName>
    <definedName name="Balance_of_payments" localSheetId="16">#REF!</definedName>
    <definedName name="Balance_of_payments" localSheetId="17">#REF!</definedName>
    <definedName name="Balance_of_payments" localSheetId="18">#REF!</definedName>
    <definedName name="Balance_of_payments" localSheetId="69">#REF!</definedName>
    <definedName name="Balance_of_payments">#REF!</definedName>
    <definedName name="BASE" localSheetId="48">[6]Links!$B$10</definedName>
    <definedName name="BASE" localSheetId="82">[7]Links!$B$10</definedName>
    <definedName name="BASE" localSheetId="83">[7]Links!$B$10</definedName>
    <definedName name="BASE" localSheetId="88">[7]Links!$B$10</definedName>
    <definedName name="BASE">[7]Links!$B$10</definedName>
    <definedName name="BASEC" localSheetId="1">[8]Links!$B$28</definedName>
    <definedName name="BASEC">[8]Links!$B$28</definedName>
    <definedName name="BASEMY" localSheetId="48">[6]Links!$B$55</definedName>
    <definedName name="BASEMY" localSheetId="82">[7]Links!$B$55</definedName>
    <definedName name="BASEMY" localSheetId="83">[7]Links!$B$55</definedName>
    <definedName name="BASEMY" localSheetId="88">[7]Links!$B$55</definedName>
    <definedName name="BASEMY">[7]Links!$B$55</definedName>
    <definedName name="BASEPA" localSheetId="48">[6]Links!$B$73</definedName>
    <definedName name="BASEPA" localSheetId="82">[7]Links!$B$73</definedName>
    <definedName name="BASEPA" localSheetId="83">[7]Links!$B$73</definedName>
    <definedName name="BASEPA" localSheetId="88">[7]Links!$B$73</definedName>
    <definedName name="BASEPA">[7]Links!$B$73</definedName>
    <definedName name="BASEQ" localSheetId="1">[8]Links!$B$37</definedName>
    <definedName name="BASEQ">[8]Links!$B$37</definedName>
    <definedName name="BASEQA" localSheetId="1">[8]Links!$B$46</definedName>
    <definedName name="BASEQA">[8]Links!$B$46</definedName>
    <definedName name="BASEY" localSheetId="48">[6]Links!$B$19</definedName>
    <definedName name="BASEY" localSheetId="82">[7]Links!$B$19</definedName>
    <definedName name="BASEY" localSheetId="83">[7]Links!$B$19</definedName>
    <definedName name="BASEY" localSheetId="88">[7]Links!$B$19</definedName>
    <definedName name="BASEY">[7]Links!$B$19</definedName>
    <definedName name="BASEYA" localSheetId="1">[8]Links!$B$64</definedName>
    <definedName name="BASEYA">[8]Links!$B$64</definedName>
    <definedName name="BAZA" localSheetId="48">'[9]Мульт-ор М2, швидкість'!$E$1:$E$65536</definedName>
    <definedName name="BAZA" localSheetId="82">'[10]Мульт-ор М2, швидкість'!$E$1:$E$65536</definedName>
    <definedName name="BAZA" localSheetId="83">'[10]Мульт-ор М2, швидкість'!$E$1:$E$65536</definedName>
    <definedName name="BAZA" localSheetId="88">'[10]Мульт-ор М2, швидкість'!$E$1:$E$65536</definedName>
    <definedName name="BAZA" localSheetId="91">'[11]Мульт-ор М2, швидкість'!$E:$E</definedName>
    <definedName name="BAZA">'[10]Мульт-ор М2, швидкість'!$E$1:$E$65536</definedName>
    <definedName name="bbb" localSheetId="1" hidden="1">{#N/A,#N/A,FALSE,"т02бд"}</definedName>
    <definedName name="bbb" localSheetId="100" hidden="1">{#N/A,#N/A,FALSE,"т02бд"}</definedName>
    <definedName name="bbb" localSheetId="53" hidden="1">{#N/A,#N/A,FALSE,"т02бд"}</definedName>
    <definedName name="bbb" localSheetId="69" hidden="1">{#N/A,#N/A,FALSE,"т02бд"}</definedName>
    <definedName name="bbb" hidden="1">{#N/A,#N/A,FALSE,"т02бд"}</definedName>
    <definedName name="bbb_2" localSheetId="1" hidden="1">{#N/A,#N/A,FALSE,"т02бд"}</definedName>
    <definedName name="bbb_2" localSheetId="100" hidden="1">{#N/A,#N/A,FALSE,"т02бд"}</definedName>
    <definedName name="bbb_2" localSheetId="53" hidden="1">{#N/A,#N/A,FALSE,"т02бд"}</definedName>
    <definedName name="bbb_2" localSheetId="69" hidden="1">{#N/A,#N/A,FALSE,"т02бд"}</definedName>
    <definedName name="bbb_2" hidden="1">{#N/A,#N/A,FALSE,"т02бд"}</definedName>
    <definedName name="bbb_2_1" localSheetId="1" hidden="1">{#N/A,#N/A,FALSE,"т02бд"}</definedName>
    <definedName name="bbb_2_1" localSheetId="100" hidden="1">{#N/A,#N/A,FALSE,"т02бд"}</definedName>
    <definedName name="bbb_2_1" localSheetId="53" hidden="1">{#N/A,#N/A,FALSE,"т02бд"}</definedName>
    <definedName name="bbb_2_1" localSheetId="69" hidden="1">{#N/A,#N/A,FALSE,"т02бд"}</definedName>
    <definedName name="bbb_2_1" hidden="1">{#N/A,#N/A,FALSE,"т02бд"}</definedName>
    <definedName name="BDEF" localSheetId="82">[5]C!$L$35</definedName>
    <definedName name="BDEF" localSheetId="83">[5]C!$L$35</definedName>
    <definedName name="BDEF" localSheetId="88">[5]C!$L$35</definedName>
    <definedName name="BDEF">[5]C!$L$35</definedName>
    <definedName name="BDEF_f" localSheetId="12">[2]Links!#REF!</definedName>
    <definedName name="BDEF_f" localSheetId="13">[2]Links!#REF!</definedName>
    <definedName name="BDEF_f" localSheetId="14">[2]Links!#REF!</definedName>
    <definedName name="BDEF_f" localSheetId="4">[2]Links!#REF!</definedName>
    <definedName name="BDEF_f" localSheetId="8">[2]Links!#REF!</definedName>
    <definedName name="BDEF_f" localSheetId="9">[2]Links!#REF!</definedName>
    <definedName name="BDEF_f" localSheetId="11">[2]Links!#REF!</definedName>
    <definedName name="BDEF_f" localSheetId="22">[2]Links!#REF!</definedName>
    <definedName name="BDEF_f" localSheetId="28">[2]Links!#REF!</definedName>
    <definedName name="BDEF_f" localSheetId="36">[2]Links!#REF!</definedName>
    <definedName name="BDEF_f" localSheetId="48">[2]Links!#REF!</definedName>
    <definedName name="BDEF_f" localSheetId="63">[2]Links!#REF!</definedName>
    <definedName name="BDEF_f" localSheetId="73">[2]Links!#REF!</definedName>
    <definedName name="BDEF_f" localSheetId="77">[2]Links!#REF!</definedName>
    <definedName name="BDEF_f" localSheetId="78">[2]Links!#REF!</definedName>
    <definedName name="BDEF_f" localSheetId="79">[2]Links!#REF!</definedName>
    <definedName name="BDEF_f" localSheetId="81">[2]Links!#REF!</definedName>
    <definedName name="BDEF_f" localSheetId="82">[2]Links!#REF!</definedName>
    <definedName name="BDEF_f" localSheetId="83">[2]Links!#REF!</definedName>
    <definedName name="BDEF_f" localSheetId="85">[2]Links!#REF!</definedName>
    <definedName name="BDEF_f" localSheetId="87">[2]Links!#REF!</definedName>
    <definedName name="BDEF_f" localSheetId="88">[2]Links!#REF!</definedName>
    <definedName name="BDEF_f" localSheetId="91">[2]Links!#REF!</definedName>
    <definedName name="BDEF_f" localSheetId="100">[2]Links!#REF!</definedName>
    <definedName name="BDEF_f" localSheetId="92">[2]Links!#REF!</definedName>
    <definedName name="BDEF_f" localSheetId="93">[2]Links!#REF!</definedName>
    <definedName name="BDEF_f" localSheetId="94">[2]Links!#REF!</definedName>
    <definedName name="BDEF_f" localSheetId="95">[2]Links!#REF!</definedName>
    <definedName name="BDEF_f" localSheetId="96">[2]Links!#REF!</definedName>
    <definedName name="BDEF_f" localSheetId="99">[2]Links!#REF!</definedName>
    <definedName name="BDEF_f" localSheetId="15">[2]Links!#REF!</definedName>
    <definedName name="BDEF_f" localSheetId="16">[2]Links!#REF!</definedName>
    <definedName name="BDEF_f" localSheetId="17">[2]Links!#REF!</definedName>
    <definedName name="BDEF_f" localSheetId="18">[2]Links!#REF!</definedName>
    <definedName name="BDEF_f" localSheetId="69">[2]Links!#REF!</definedName>
    <definedName name="BDEF_f">[2]Links!#REF!</definedName>
    <definedName name="BDEFG" localSheetId="22">[2]Links!$Z$32</definedName>
    <definedName name="BDEFG" localSheetId="28">[2]Links!$Z$32</definedName>
    <definedName name="BDEFG" localSheetId="91">[2]Links!$Z$32</definedName>
    <definedName name="BDEFG">[2]Links!$Z$32</definedName>
    <definedName name="BDEFgdp_f" localSheetId="12">[2]Links!#REF!</definedName>
    <definedName name="BDEFgdp_f" localSheetId="13">[2]Links!#REF!</definedName>
    <definedName name="BDEFgdp_f" localSheetId="14">[2]Links!#REF!</definedName>
    <definedName name="BDEFgdp_f" localSheetId="4">[2]Links!#REF!</definedName>
    <definedName name="BDEFgdp_f" localSheetId="8">[2]Links!#REF!</definedName>
    <definedName name="BDEFgdp_f" localSheetId="9">[2]Links!#REF!</definedName>
    <definedName name="BDEFgdp_f" localSheetId="11">[2]Links!#REF!</definedName>
    <definedName name="BDEFgdp_f" localSheetId="22">[2]Links!#REF!</definedName>
    <definedName name="BDEFgdp_f" localSheetId="28">[2]Links!#REF!</definedName>
    <definedName name="BDEFgdp_f" localSheetId="36">[2]Links!#REF!</definedName>
    <definedName name="BDEFgdp_f" localSheetId="48">[2]Links!#REF!</definedName>
    <definedName name="BDEFgdp_f" localSheetId="63">[2]Links!#REF!</definedName>
    <definedName name="BDEFgdp_f" localSheetId="73">[2]Links!#REF!</definedName>
    <definedName name="BDEFgdp_f" localSheetId="77">[2]Links!#REF!</definedName>
    <definedName name="BDEFgdp_f" localSheetId="78">[2]Links!#REF!</definedName>
    <definedName name="BDEFgdp_f" localSheetId="79">[2]Links!#REF!</definedName>
    <definedName name="BDEFgdp_f" localSheetId="81">[2]Links!#REF!</definedName>
    <definedName name="BDEFgdp_f" localSheetId="82">[2]Links!#REF!</definedName>
    <definedName name="BDEFgdp_f" localSheetId="83">[2]Links!#REF!</definedName>
    <definedName name="BDEFgdp_f" localSheetId="85">[2]Links!#REF!</definedName>
    <definedName name="BDEFgdp_f" localSheetId="87">[2]Links!#REF!</definedName>
    <definedName name="BDEFgdp_f" localSheetId="88">[2]Links!#REF!</definedName>
    <definedName name="BDEFgdp_f" localSheetId="91">[2]Links!#REF!</definedName>
    <definedName name="BDEFgdp_f" localSheetId="100">[2]Links!#REF!</definedName>
    <definedName name="BDEFgdp_f" localSheetId="92">[2]Links!#REF!</definedName>
    <definedName name="BDEFgdp_f" localSheetId="93">[2]Links!#REF!</definedName>
    <definedName name="BDEFgdp_f" localSheetId="94">[2]Links!#REF!</definedName>
    <definedName name="BDEFgdp_f" localSheetId="95">[2]Links!#REF!</definedName>
    <definedName name="BDEFgdp_f" localSheetId="96">[2]Links!#REF!</definedName>
    <definedName name="BDEFgdp_f" localSheetId="99">[2]Links!#REF!</definedName>
    <definedName name="BDEFgdp_f" localSheetId="15">[2]Links!#REF!</definedName>
    <definedName name="BDEFgdp_f" localSheetId="16">[2]Links!#REF!</definedName>
    <definedName name="BDEFgdp_f" localSheetId="17">[2]Links!#REF!</definedName>
    <definedName name="BDEFgdp_f" localSheetId="18">[2]Links!#REF!</definedName>
    <definedName name="BDEFgdp_f" localSheetId="69">[2]Links!#REF!</definedName>
    <definedName name="BDEFgdp_f">[2]Links!#REF!</definedName>
    <definedName name="BDEFM" localSheetId="22">[2]Links!$Z$16</definedName>
    <definedName name="BDEFM" localSheetId="28">[2]Links!$Z$16</definedName>
    <definedName name="BDEFM" localSheetId="91">[2]Links!$Z$16</definedName>
    <definedName name="BDEFM">[2]Links!$Z$16</definedName>
    <definedName name="BDEFMG" localSheetId="22">[2]Links!$Z$28</definedName>
    <definedName name="BDEFMG" localSheetId="28">[2]Links!$Z$28</definedName>
    <definedName name="BDEFMG" localSheetId="91">[2]Links!$Z$28</definedName>
    <definedName name="BDEFMG">[2]Links!$Z$28</definedName>
    <definedName name="BEXP" localSheetId="82">[5]C!$L$34</definedName>
    <definedName name="BEXP" localSheetId="83">[5]C!$L$34</definedName>
    <definedName name="BEXP" localSheetId="88">[5]C!$L$34</definedName>
    <definedName name="BEXP">[5]C!$L$34</definedName>
    <definedName name="BEXP_F" localSheetId="22">[2]Links!$T$17</definedName>
    <definedName name="BEXP_F" localSheetId="28">[2]Links!$T$17</definedName>
    <definedName name="BEXP_F" localSheetId="91">[2]Links!$T$17</definedName>
    <definedName name="BEXP_F">[2]Links!$T$17</definedName>
    <definedName name="BEXP_P" localSheetId="22">[2]Links!$X$29</definedName>
    <definedName name="BEXP_P" localSheetId="28">[2]Links!$X$29</definedName>
    <definedName name="BEXP_P" localSheetId="91">[2]Links!$X$29</definedName>
    <definedName name="BEXP_P">[2]Links!$X$29</definedName>
    <definedName name="BEXPG" localSheetId="22">[2]Links!$Z$31</definedName>
    <definedName name="BEXPG" localSheetId="28">[2]Links!$Z$31</definedName>
    <definedName name="BEXPG" localSheetId="91">[2]Links!$Z$31</definedName>
    <definedName name="BEXPG">[2]Links!$Z$31</definedName>
    <definedName name="BEXPgdp_f" localSheetId="12">[2]Links!#REF!</definedName>
    <definedName name="BEXPgdp_f" localSheetId="13">[2]Links!#REF!</definedName>
    <definedName name="BEXPgdp_f" localSheetId="14">[2]Links!#REF!</definedName>
    <definedName name="BEXPgdp_f" localSheetId="4">[2]Links!#REF!</definedName>
    <definedName name="BEXPgdp_f" localSheetId="8">[2]Links!#REF!</definedName>
    <definedName name="BEXPgdp_f" localSheetId="9">[2]Links!#REF!</definedName>
    <definedName name="BEXPgdp_f" localSheetId="11">[2]Links!#REF!</definedName>
    <definedName name="BEXPgdp_f" localSheetId="22">[2]Links!#REF!</definedName>
    <definedName name="BEXPgdp_f" localSheetId="28">[2]Links!#REF!</definedName>
    <definedName name="BEXPgdp_f" localSheetId="36">[2]Links!#REF!</definedName>
    <definedName name="BEXPgdp_f" localSheetId="48">[2]Links!#REF!</definedName>
    <definedName name="BEXPgdp_f" localSheetId="63">[2]Links!#REF!</definedName>
    <definedName name="BEXPgdp_f" localSheetId="73">[2]Links!#REF!</definedName>
    <definedName name="BEXPgdp_f" localSheetId="77">[2]Links!#REF!</definedName>
    <definedName name="BEXPgdp_f" localSheetId="78">[2]Links!#REF!</definedName>
    <definedName name="BEXPgdp_f" localSheetId="79">[2]Links!#REF!</definedName>
    <definedName name="BEXPgdp_f" localSheetId="81">[2]Links!#REF!</definedName>
    <definedName name="BEXPgdp_f" localSheetId="82">[2]Links!#REF!</definedName>
    <definedName name="BEXPgdp_f" localSheetId="83">[2]Links!#REF!</definedName>
    <definedName name="BEXPgdp_f" localSheetId="85">[2]Links!#REF!</definedName>
    <definedName name="BEXPgdp_f" localSheetId="87">[2]Links!#REF!</definedName>
    <definedName name="BEXPgdp_f" localSheetId="88">[2]Links!#REF!</definedName>
    <definedName name="BEXPgdp_f" localSheetId="91">[2]Links!#REF!</definedName>
    <definedName name="BEXPgdp_f" localSheetId="100">[2]Links!#REF!</definedName>
    <definedName name="BEXPgdp_f" localSheetId="92">[2]Links!#REF!</definedName>
    <definedName name="BEXPgdp_f" localSheetId="93">[2]Links!#REF!</definedName>
    <definedName name="BEXPgdp_f" localSheetId="94">[2]Links!#REF!</definedName>
    <definedName name="BEXPgdp_f" localSheetId="95">[2]Links!#REF!</definedName>
    <definedName name="BEXPgdp_f" localSheetId="96">[2]Links!#REF!</definedName>
    <definedName name="BEXPgdp_f" localSheetId="99">[2]Links!#REF!</definedName>
    <definedName name="BEXPgdp_f" localSheetId="15">[2]Links!#REF!</definedName>
    <definedName name="BEXPgdp_f" localSheetId="16">[2]Links!#REF!</definedName>
    <definedName name="BEXPgdp_f" localSheetId="17">[2]Links!#REF!</definedName>
    <definedName name="BEXPgdp_f" localSheetId="18">[2]Links!#REF!</definedName>
    <definedName name="BEXPgdp_f" localSheetId="69">[2]Links!#REF!</definedName>
    <definedName name="BEXPgdp_f">[2]Links!#REF!</definedName>
    <definedName name="BEXPM" localSheetId="22">[2]Links!$Z$15</definedName>
    <definedName name="BEXPM" localSheetId="28">[2]Links!$Z$15</definedName>
    <definedName name="BEXPM" localSheetId="91">[2]Links!$Z$15</definedName>
    <definedName name="BEXPM">[2]Links!$Z$15</definedName>
    <definedName name="BEXPMG" localSheetId="22">[2]Links!$Z$27</definedName>
    <definedName name="BEXPMG" localSheetId="28">[2]Links!$Z$27</definedName>
    <definedName name="BEXPMG" localSheetId="91">[2]Links!$Z$27</definedName>
    <definedName name="BEXPMG">[2]Links!$Z$27</definedName>
    <definedName name="BGS" localSheetId="82">[5]C!$L$43</definedName>
    <definedName name="BGS" localSheetId="83">[5]C!$L$43</definedName>
    <definedName name="BGS" localSheetId="88">[5]C!$L$43</definedName>
    <definedName name="BGS">[5]C!$L$43</definedName>
    <definedName name="BGSG" localSheetId="22">[2]Links!$Z$39</definedName>
    <definedName name="BGSG" localSheetId="28">[2]Links!$Z$39</definedName>
    <definedName name="BGSG" localSheetId="91">[2]Links!$Z$39</definedName>
    <definedName name="BGSG">[2]Links!$Z$39</definedName>
    <definedName name="BGSM" localSheetId="22">[2]Links!$Z$20</definedName>
    <definedName name="BGSM" localSheetId="28">[2]Links!$Z$20</definedName>
    <definedName name="BGSM" localSheetId="91">[2]Links!$Z$20</definedName>
    <definedName name="BGSM">[2]Links!$Z$20</definedName>
    <definedName name="BGSMG" localSheetId="22">[2]Links!$Z$36</definedName>
    <definedName name="BGSMG" localSheetId="28">[2]Links!$Z$36</definedName>
    <definedName name="BGSMG" localSheetId="91">[2]Links!$Z$36</definedName>
    <definedName name="BGSMG">[2]Links!$Z$36</definedName>
    <definedName name="BGSY" localSheetId="22">[2]Links!$V$17</definedName>
    <definedName name="BGSY" localSheetId="28">[2]Links!$V$17</definedName>
    <definedName name="BGSY" localSheetId="91">[2]Links!$V$17</definedName>
    <definedName name="BGSY">[2]Links!$V$17</definedName>
    <definedName name="BGSYG" localSheetId="22">[2]Links!$V$20</definedName>
    <definedName name="BGSYG" localSheetId="28">[2]Links!$V$20</definedName>
    <definedName name="BGSYG" localSheetId="91">[2]Links!$V$20</definedName>
    <definedName name="BGSYG">[2]Links!$V$20</definedName>
    <definedName name="BLANK">#REF!</definedName>
    <definedName name="BOP_Y" localSheetId="1" hidden="1">{"BOP_TAB",#N/A,FALSE,"N";"MIDTERM_TAB",#N/A,FALSE,"O";"FUND_CRED",#N/A,FALSE,"P";"DEBT_TAB1",#N/A,FALSE,"Q";"DEBT_TAB2",#N/A,FALSE,"Q";"FORFIN_TAB1",#N/A,FALSE,"R";"FORFIN_TAB2",#N/A,FALSE,"R";"BOP_ANALY",#N/A,FALSE,"U"}</definedName>
    <definedName name="BOP_Y" localSheetId="100" hidden="1">{"BOP_TAB",#N/A,FALSE,"N";"MIDTERM_TAB",#N/A,FALSE,"O";"FUND_CRED",#N/A,FALSE,"P";"DEBT_TAB1",#N/A,FALSE,"Q";"DEBT_TAB2",#N/A,FALSE,"Q";"FORFIN_TAB1",#N/A,FALSE,"R";"FORFIN_TAB2",#N/A,FALSE,"R";"BOP_ANALY",#N/A,FALSE,"U"}</definedName>
    <definedName name="BOP_Y" localSheetId="53" hidden="1">{"BOP_TAB",#N/A,FALSE,"N";"MIDTERM_TAB",#N/A,FALSE,"O";"FUND_CRED",#N/A,FALSE,"P";"DEBT_TAB1",#N/A,FALSE,"Q";"DEBT_TAB2",#N/A,FALSE,"Q";"FORFIN_TAB1",#N/A,FALSE,"R";"FORFIN_TAB2",#N/A,FALSE,"R";"BOP_ANALY",#N/A,FALSE,"U"}</definedName>
    <definedName name="BOP_Y" localSheetId="69"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100"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69"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100" hidden="1">{"BOP_TAB",#N/A,FALSE,"N";"MIDTERM_TAB",#N/A,FALSE,"O";"FUND_CRED",#N/A,FALSE,"P";"DEBT_TAB1",#N/A,FALSE,"Q";"DEBT_TAB2",#N/A,FALSE,"Q";"FORFIN_TAB1",#N/A,FALSE,"R";"FORFIN_TAB2",#N/A,FALSE,"R";"BOP_ANALY",#N/A,FALSE,"U"}</definedName>
    <definedName name="bp_1" localSheetId="53" hidden="1">{"BOP_TAB",#N/A,FALSE,"N";"MIDTERM_TAB",#N/A,FALSE,"O";"FUND_CRED",#N/A,FALSE,"P";"DEBT_TAB1",#N/A,FALSE,"Q";"DEBT_TAB2",#N/A,FALSE,"Q";"FORFIN_TAB1",#N/A,FALSE,"R";"FORFIN_TAB2",#N/A,FALSE,"R";"BOP_ANALY",#N/A,FALSE,"U"}</definedName>
    <definedName name="bp_1" localSheetId="69"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100" hidden="1">{"BOP_TAB",#N/A,FALSE,"N";"MIDTERM_TAB",#N/A,FALSE,"O";"FUND_CRED",#N/A,FALSE,"P";"DEBT_TAB1",#N/A,FALSE,"Q";"DEBT_TAB2",#N/A,FALSE,"Q";"FORFIN_TAB1",#N/A,FALSE,"R";"FORFIN_TAB2",#N/A,FALSE,"R";"BOP_ANALY",#N/A,FALSE,"U"}</definedName>
    <definedName name="bp_2" localSheetId="53" hidden="1">{"BOP_TAB",#N/A,FALSE,"N";"MIDTERM_TAB",#N/A,FALSE,"O";"FUND_CRED",#N/A,FALSE,"P";"DEBT_TAB1",#N/A,FALSE,"Q";"DEBT_TAB2",#N/A,FALSE,"Q";"FORFIN_TAB1",#N/A,FALSE,"R";"FORFIN_TAB2",#N/A,FALSE,"R";"BOP_ANALY",#N/A,FALSE,"U"}</definedName>
    <definedName name="bp_2" localSheetId="69"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82">[5]C!$L$32</definedName>
    <definedName name="BREV" localSheetId="83">[5]C!$L$32</definedName>
    <definedName name="BREV" localSheetId="88">[5]C!$L$32</definedName>
    <definedName name="BREV">[5]C!$L$32</definedName>
    <definedName name="BREV_F" localSheetId="22">[2]Links!$T$16</definedName>
    <definedName name="BREV_F" localSheetId="28">[2]Links!$T$16</definedName>
    <definedName name="BREV_F" localSheetId="91">[2]Links!$T$16</definedName>
    <definedName name="BREV_F">[2]Links!$T$16</definedName>
    <definedName name="BREV_P" localSheetId="22">[2]Links!$X$27</definedName>
    <definedName name="BREV_P" localSheetId="28">[2]Links!$X$27</definedName>
    <definedName name="BREV_P" localSheetId="91">[2]Links!$X$27</definedName>
    <definedName name="BREV_P">[2]Links!$X$27</definedName>
    <definedName name="BREVG" localSheetId="22">[2]Links!$Z$30</definedName>
    <definedName name="BREVG" localSheetId="28">[2]Links!$Z$30</definedName>
    <definedName name="BREVG" localSheetId="91">[2]Links!$Z$30</definedName>
    <definedName name="BREVG">[2]Links!$Z$30</definedName>
    <definedName name="BREVgdp_f" localSheetId="12">[2]Links!#REF!</definedName>
    <definedName name="BREVgdp_f" localSheetId="13">[2]Links!#REF!</definedName>
    <definedName name="BREVgdp_f" localSheetId="14">[2]Links!#REF!</definedName>
    <definedName name="BREVgdp_f" localSheetId="4">[2]Links!#REF!</definedName>
    <definedName name="BREVgdp_f" localSheetId="8">[2]Links!#REF!</definedName>
    <definedName name="BREVgdp_f" localSheetId="9">[2]Links!#REF!</definedName>
    <definedName name="BREVgdp_f" localSheetId="11">[2]Links!#REF!</definedName>
    <definedName name="BREVgdp_f" localSheetId="22">[2]Links!#REF!</definedName>
    <definedName name="BREVgdp_f" localSheetId="28">[2]Links!#REF!</definedName>
    <definedName name="BREVgdp_f" localSheetId="36">[2]Links!#REF!</definedName>
    <definedName name="BREVgdp_f" localSheetId="48">[2]Links!#REF!</definedName>
    <definedName name="BREVgdp_f" localSheetId="63">[2]Links!#REF!</definedName>
    <definedName name="BREVgdp_f" localSheetId="73">[2]Links!#REF!</definedName>
    <definedName name="BREVgdp_f" localSheetId="77">[2]Links!#REF!</definedName>
    <definedName name="BREVgdp_f" localSheetId="78">[2]Links!#REF!</definedName>
    <definedName name="BREVgdp_f" localSheetId="79">[2]Links!#REF!</definedName>
    <definedName name="BREVgdp_f" localSheetId="81">[2]Links!#REF!</definedName>
    <definedName name="BREVgdp_f" localSheetId="82">[2]Links!#REF!</definedName>
    <definedName name="BREVgdp_f" localSheetId="83">[2]Links!#REF!</definedName>
    <definedName name="BREVgdp_f" localSheetId="85">[2]Links!#REF!</definedName>
    <definedName name="BREVgdp_f" localSheetId="87">[2]Links!#REF!</definedName>
    <definedName name="BREVgdp_f" localSheetId="88">[2]Links!#REF!</definedName>
    <definedName name="BREVgdp_f" localSheetId="91">[2]Links!#REF!</definedName>
    <definedName name="BREVgdp_f" localSheetId="100">[2]Links!#REF!</definedName>
    <definedName name="BREVgdp_f" localSheetId="92">[2]Links!#REF!</definedName>
    <definedName name="BREVgdp_f" localSheetId="93">[2]Links!#REF!</definedName>
    <definedName name="BREVgdp_f" localSheetId="94">[2]Links!#REF!</definedName>
    <definedName name="BREVgdp_f" localSheetId="95">[2]Links!#REF!</definedName>
    <definedName name="BREVgdp_f" localSheetId="96">[2]Links!#REF!</definedName>
    <definedName name="BREVgdp_f" localSheetId="99">[2]Links!#REF!</definedName>
    <definedName name="BREVgdp_f" localSheetId="15">[2]Links!#REF!</definedName>
    <definedName name="BREVgdp_f" localSheetId="16">[2]Links!#REF!</definedName>
    <definedName name="BREVgdp_f" localSheetId="17">[2]Links!#REF!</definedName>
    <definedName name="BREVgdp_f" localSheetId="18">[2]Links!#REF!</definedName>
    <definedName name="BREVgdp_f" localSheetId="69">[2]Links!#REF!</definedName>
    <definedName name="BREVgdp_f">[2]Links!#REF!</definedName>
    <definedName name="BREVM" localSheetId="22">[2]Links!$Z$14</definedName>
    <definedName name="BREVM" localSheetId="28">[2]Links!$Z$14</definedName>
    <definedName name="BREVM" localSheetId="91">[2]Links!$Z$14</definedName>
    <definedName name="BREVM">[2]Links!$Z$14</definedName>
    <definedName name="BREVMG" localSheetId="22">[2]Links!$Z$26</definedName>
    <definedName name="BREVMG" localSheetId="28">[2]Links!$Z$26</definedName>
    <definedName name="BREVMG" localSheetId="91">[2]Links!$Z$26</definedName>
    <definedName name="BREVMG">[2]Links!$Z$26</definedName>
    <definedName name="BRO" localSheetId="12">#REF!</definedName>
    <definedName name="BRO" localSheetId="13">#REF!</definedName>
    <definedName name="BRO" localSheetId="14">#REF!</definedName>
    <definedName name="BRO" localSheetId="4">#REF!</definedName>
    <definedName name="BRO" localSheetId="8">#REF!</definedName>
    <definedName name="BRO" localSheetId="9">#REF!</definedName>
    <definedName name="BRO" localSheetId="11">#REF!</definedName>
    <definedName name="BRO" localSheetId="22">#REF!</definedName>
    <definedName name="BRO" localSheetId="28">#REF!</definedName>
    <definedName name="BRO" localSheetId="63">#REF!</definedName>
    <definedName name="BRO" localSheetId="73">#REF!</definedName>
    <definedName name="BRO" localSheetId="77">#REF!</definedName>
    <definedName name="BRO" localSheetId="78">#REF!</definedName>
    <definedName name="BRO" localSheetId="79">#REF!</definedName>
    <definedName name="BRO" localSheetId="81">#REF!</definedName>
    <definedName name="BRO" localSheetId="82">#REF!</definedName>
    <definedName name="BRO" localSheetId="83">#REF!</definedName>
    <definedName name="BRO" localSheetId="85">#REF!</definedName>
    <definedName name="BRO" localSheetId="87">#REF!</definedName>
    <definedName name="BRO" localSheetId="88">#REF!</definedName>
    <definedName name="BRO" localSheetId="91">#REF!</definedName>
    <definedName name="BRO" localSheetId="100">#REF!</definedName>
    <definedName name="BRO" localSheetId="92">#REF!</definedName>
    <definedName name="BRO" localSheetId="93">#REF!</definedName>
    <definedName name="BRO" localSheetId="94">#REF!</definedName>
    <definedName name="BRO" localSheetId="95">#REF!</definedName>
    <definedName name="BRO" localSheetId="96">#REF!</definedName>
    <definedName name="BRO" localSheetId="99">#REF!</definedName>
    <definedName name="BRO" localSheetId="15">#REF!</definedName>
    <definedName name="BRO" localSheetId="16">#REF!</definedName>
    <definedName name="BRO" localSheetId="17">#REF!</definedName>
    <definedName name="BRO" localSheetId="18">#REF!</definedName>
    <definedName name="BRO" localSheetId="69">#REF!</definedName>
    <definedName name="BRO">#REF!</definedName>
    <definedName name="BudArrears" localSheetId="12">#REF!</definedName>
    <definedName name="BudArrears" localSheetId="13">#REF!</definedName>
    <definedName name="BudArrears" localSheetId="4">#REF!</definedName>
    <definedName name="BudArrears" localSheetId="8">#REF!</definedName>
    <definedName name="BudArrears" localSheetId="9">#REF!</definedName>
    <definedName name="BudArrears" localSheetId="11">#REF!</definedName>
    <definedName name="BudArrears" localSheetId="22">#REF!</definedName>
    <definedName name="BudArrears" localSheetId="28">#REF!</definedName>
    <definedName name="BudArrears" localSheetId="63">#REF!</definedName>
    <definedName name="BudArrears" localSheetId="73">#REF!</definedName>
    <definedName name="BudArrears" localSheetId="77">#REF!</definedName>
    <definedName name="BudArrears" localSheetId="78">#REF!</definedName>
    <definedName name="BudArrears" localSheetId="79">#REF!</definedName>
    <definedName name="BudArrears" localSheetId="81">#REF!</definedName>
    <definedName name="BudArrears" localSheetId="82">#REF!</definedName>
    <definedName name="BudArrears" localSheetId="83">#REF!</definedName>
    <definedName name="BudArrears" localSheetId="85">#REF!</definedName>
    <definedName name="BudArrears" localSheetId="87">#REF!</definedName>
    <definedName name="BudArrears" localSheetId="88">#REF!</definedName>
    <definedName name="BudArrears" localSheetId="91">#REF!</definedName>
    <definedName name="BudArrears" localSheetId="100">#REF!</definedName>
    <definedName name="BudArrears" localSheetId="92">#REF!</definedName>
    <definedName name="BudArrears" localSheetId="93">#REF!</definedName>
    <definedName name="BudArrears" localSheetId="94">#REF!</definedName>
    <definedName name="BudArrears" localSheetId="95">#REF!</definedName>
    <definedName name="BudArrears" localSheetId="96">#REF!</definedName>
    <definedName name="BudArrears" localSheetId="99">#REF!</definedName>
    <definedName name="BudArrears" localSheetId="15">#REF!</definedName>
    <definedName name="BudArrears" localSheetId="69">#REF!</definedName>
    <definedName name="BudArrears">#REF!</definedName>
    <definedName name="budfin" localSheetId="12">#REF!</definedName>
    <definedName name="budfin" localSheetId="13">#REF!</definedName>
    <definedName name="budfin" localSheetId="14">#REF!</definedName>
    <definedName name="budfin" localSheetId="4">#REF!</definedName>
    <definedName name="budfin" localSheetId="8">#REF!</definedName>
    <definedName name="budfin" localSheetId="9">#REF!</definedName>
    <definedName name="budfin" localSheetId="11">#REF!</definedName>
    <definedName name="budfin" localSheetId="22">#REF!</definedName>
    <definedName name="budfin" localSheetId="28">#REF!</definedName>
    <definedName name="budfin" localSheetId="63">#REF!</definedName>
    <definedName name="budfin" localSheetId="73">#REF!</definedName>
    <definedName name="budfin" localSheetId="77">#REF!</definedName>
    <definedName name="budfin" localSheetId="78">#REF!</definedName>
    <definedName name="budfin" localSheetId="79">#REF!</definedName>
    <definedName name="budfin" localSheetId="81">#REF!</definedName>
    <definedName name="budfin" localSheetId="82">#REF!</definedName>
    <definedName name="budfin" localSheetId="83">#REF!</definedName>
    <definedName name="budfin" localSheetId="85">#REF!</definedName>
    <definedName name="budfin" localSheetId="87">#REF!</definedName>
    <definedName name="budfin" localSheetId="88">#REF!</definedName>
    <definedName name="budfin" localSheetId="91">#REF!</definedName>
    <definedName name="budfin" localSheetId="100">#REF!</definedName>
    <definedName name="budfin" localSheetId="92">#REF!</definedName>
    <definedName name="budfin" localSheetId="93">#REF!</definedName>
    <definedName name="budfin" localSheetId="94">#REF!</definedName>
    <definedName name="budfin" localSheetId="95">#REF!</definedName>
    <definedName name="budfin" localSheetId="96">#REF!</definedName>
    <definedName name="budfin" localSheetId="99">#REF!</definedName>
    <definedName name="budfin" localSheetId="15">#REF!</definedName>
    <definedName name="budfin" localSheetId="16">#REF!</definedName>
    <definedName name="budfin" localSheetId="17">#REF!</definedName>
    <definedName name="budfin" localSheetId="18">#REF!</definedName>
    <definedName name="budfin" localSheetId="69">#REF!</definedName>
    <definedName name="budfin">#REF!</definedName>
    <definedName name="Budget" localSheetId="12">#REF!</definedName>
    <definedName name="Budget" localSheetId="13">#REF!</definedName>
    <definedName name="Budget" localSheetId="14">#REF!</definedName>
    <definedName name="Budget" localSheetId="4">#REF!</definedName>
    <definedName name="Budget" localSheetId="8">#REF!</definedName>
    <definedName name="Budget" localSheetId="9">#REF!</definedName>
    <definedName name="Budget" localSheetId="11">#REF!</definedName>
    <definedName name="Budget" localSheetId="22">#REF!</definedName>
    <definedName name="Budget" localSheetId="28">#REF!</definedName>
    <definedName name="Budget" localSheetId="78">#REF!</definedName>
    <definedName name="Budget" localSheetId="81">#REF!</definedName>
    <definedName name="Budget" localSheetId="82">#REF!</definedName>
    <definedName name="Budget" localSheetId="83">#REF!</definedName>
    <definedName name="Budget" localSheetId="85">#REF!</definedName>
    <definedName name="Budget" localSheetId="87">#REF!</definedName>
    <definedName name="Budget" localSheetId="88">#REF!</definedName>
    <definedName name="Budget" localSheetId="92">#REF!</definedName>
    <definedName name="Budget" localSheetId="93">#REF!</definedName>
    <definedName name="Budget" localSheetId="94">#REF!</definedName>
    <definedName name="Budget" localSheetId="95">#REF!</definedName>
    <definedName name="Budget" localSheetId="96">#REF!</definedName>
    <definedName name="Budget" localSheetId="99">#REF!</definedName>
    <definedName name="Budget" localSheetId="15">#REF!</definedName>
    <definedName name="Budget" localSheetId="16">#REF!</definedName>
    <definedName name="Budget" localSheetId="17">#REF!</definedName>
    <definedName name="Budget" localSheetId="18">#REF!</definedName>
    <definedName name="Budget">#REF!</definedName>
    <definedName name="budget_financing" localSheetId="12">#REF!</definedName>
    <definedName name="budget_financing" localSheetId="13">#REF!</definedName>
    <definedName name="budget_financing" localSheetId="14">#REF!</definedName>
    <definedName name="budget_financing" localSheetId="4">#REF!</definedName>
    <definedName name="budget_financing" localSheetId="8">#REF!</definedName>
    <definedName name="budget_financing" localSheetId="9">#REF!</definedName>
    <definedName name="budget_financing" localSheetId="11">#REF!</definedName>
    <definedName name="budget_financing" localSheetId="22">#REF!</definedName>
    <definedName name="budget_financing" localSheetId="28">#REF!</definedName>
    <definedName name="budget_financing" localSheetId="78">#REF!</definedName>
    <definedName name="budget_financing" localSheetId="81">#REF!</definedName>
    <definedName name="budget_financing" localSheetId="82">#REF!</definedName>
    <definedName name="budget_financing" localSheetId="83">#REF!</definedName>
    <definedName name="budget_financing" localSheetId="85">#REF!</definedName>
    <definedName name="budget_financing" localSheetId="87">#REF!</definedName>
    <definedName name="budget_financing" localSheetId="88">#REF!</definedName>
    <definedName name="budget_financing" localSheetId="92">#REF!</definedName>
    <definedName name="budget_financing" localSheetId="93">#REF!</definedName>
    <definedName name="budget_financing" localSheetId="94">#REF!</definedName>
    <definedName name="budget_financing" localSheetId="95">#REF!</definedName>
    <definedName name="budget_financing" localSheetId="96">#REF!</definedName>
    <definedName name="budget_financing" localSheetId="99">#REF!</definedName>
    <definedName name="budget_financing" localSheetId="15">#REF!</definedName>
    <definedName name="budget_financing" localSheetId="16">#REF!</definedName>
    <definedName name="budget_financing" localSheetId="17">#REF!</definedName>
    <definedName name="budget_financing" localSheetId="18">#REF!</definedName>
    <definedName name="budget_financing">#REF!</definedName>
    <definedName name="bull" localSheetId="12">[2]C!#REF!</definedName>
    <definedName name="bull" localSheetId="13">[2]C!#REF!</definedName>
    <definedName name="bull" localSheetId="14">[2]C!#REF!</definedName>
    <definedName name="bull" localSheetId="4">[2]C!#REF!</definedName>
    <definedName name="bull" localSheetId="8">[2]C!#REF!</definedName>
    <definedName name="bull" localSheetId="9">[2]C!#REF!</definedName>
    <definedName name="bull" localSheetId="11">[2]C!#REF!</definedName>
    <definedName name="bull" localSheetId="22">[2]C!#REF!</definedName>
    <definedName name="bull" localSheetId="28">[2]C!#REF!</definedName>
    <definedName name="bull" localSheetId="48">[2]C!#REF!</definedName>
    <definedName name="bull" localSheetId="78">[2]C!#REF!</definedName>
    <definedName name="bull" localSheetId="81">[2]C!#REF!</definedName>
    <definedName name="bull" localSheetId="82">[2]C!#REF!</definedName>
    <definedName name="bull" localSheetId="83">[2]C!#REF!</definedName>
    <definedName name="bull" localSheetId="85">[2]C!#REF!</definedName>
    <definedName name="bull" localSheetId="87">[2]C!#REF!</definedName>
    <definedName name="bull" localSheetId="88">[2]C!#REF!</definedName>
    <definedName name="bull" localSheetId="91">[2]C!#REF!</definedName>
    <definedName name="bull" localSheetId="92">[2]C!#REF!</definedName>
    <definedName name="bull" localSheetId="93">[2]C!#REF!</definedName>
    <definedName name="bull" localSheetId="94">[2]C!#REF!</definedName>
    <definedName name="bull" localSheetId="95">[2]C!#REF!</definedName>
    <definedName name="bull" localSheetId="96">[2]C!#REF!</definedName>
    <definedName name="bull" localSheetId="99">[2]C!#REF!</definedName>
    <definedName name="bull" localSheetId="15">[2]C!#REF!</definedName>
    <definedName name="bull" localSheetId="16">[2]C!#REF!</definedName>
    <definedName name="bull" localSheetId="17">[2]C!#REF!</definedName>
    <definedName name="bull" localSheetId="18">[2]C!#REF!</definedName>
    <definedName name="bull">[2]C!#REF!</definedName>
    <definedName name="Central" localSheetId="12">#REF!</definedName>
    <definedName name="Central" localSheetId="13">#REF!</definedName>
    <definedName name="Central" localSheetId="4">#REF!</definedName>
    <definedName name="Central" localSheetId="8">#REF!</definedName>
    <definedName name="Central" localSheetId="9">#REF!</definedName>
    <definedName name="Central" localSheetId="11">#REF!</definedName>
    <definedName name="Central" localSheetId="22">#REF!</definedName>
    <definedName name="Central" localSheetId="28">#REF!</definedName>
    <definedName name="Central" localSheetId="63">#REF!</definedName>
    <definedName name="Central" localSheetId="73">#REF!</definedName>
    <definedName name="Central" localSheetId="77">#REF!</definedName>
    <definedName name="Central" localSheetId="78">#REF!</definedName>
    <definedName name="Central" localSheetId="79">#REF!</definedName>
    <definedName name="Central" localSheetId="81">#REF!</definedName>
    <definedName name="Central" localSheetId="82">#REF!</definedName>
    <definedName name="Central" localSheetId="83">#REF!</definedName>
    <definedName name="Central" localSheetId="85">#REF!</definedName>
    <definedName name="Central" localSheetId="87">#REF!</definedName>
    <definedName name="Central" localSheetId="88">#REF!</definedName>
    <definedName name="Central" localSheetId="91">#REF!</definedName>
    <definedName name="Central" localSheetId="100">#REF!</definedName>
    <definedName name="Central" localSheetId="92">#REF!</definedName>
    <definedName name="Central" localSheetId="93">#REF!</definedName>
    <definedName name="Central" localSheetId="94">#REF!</definedName>
    <definedName name="Central" localSheetId="95">#REF!</definedName>
    <definedName name="Central" localSheetId="96">#REF!</definedName>
    <definedName name="Central" localSheetId="99">#REF!</definedName>
    <definedName name="Central" localSheetId="15">#REF!</definedName>
    <definedName name="Central" localSheetId="69">#REF!</definedName>
    <definedName name="Central">#REF!</definedName>
    <definedName name="CIQWBGuid" hidden="1">"bf171f1b-7df5-45fb-8634-350c0bcd1c78"</definedName>
    <definedName name="CONS_f" localSheetId="12">[2]Links!#REF!</definedName>
    <definedName name="CONS_f" localSheetId="13">[2]Links!#REF!</definedName>
    <definedName name="CONS_f" localSheetId="14">[2]Links!#REF!</definedName>
    <definedName name="CONS_f" localSheetId="4">[2]Links!#REF!</definedName>
    <definedName name="CONS_f" localSheetId="8">[2]Links!#REF!</definedName>
    <definedName name="CONS_f" localSheetId="9">[2]Links!#REF!</definedName>
    <definedName name="CONS_f" localSheetId="11">[2]Links!#REF!</definedName>
    <definedName name="CONS_f" localSheetId="22">[2]Links!#REF!</definedName>
    <definedName name="CONS_f" localSheetId="28">[2]Links!#REF!</definedName>
    <definedName name="CONS_f" localSheetId="36">[2]Links!#REF!</definedName>
    <definedName name="CONS_f" localSheetId="48">[2]Links!#REF!</definedName>
    <definedName name="CONS_f" localSheetId="63">[2]Links!#REF!</definedName>
    <definedName name="CONS_f" localSheetId="73">[2]Links!#REF!</definedName>
    <definedName name="CONS_f" localSheetId="77">[2]Links!#REF!</definedName>
    <definedName name="CONS_f" localSheetId="78">[2]Links!#REF!</definedName>
    <definedName name="CONS_f" localSheetId="79">[2]Links!#REF!</definedName>
    <definedName name="CONS_f" localSheetId="81">[2]Links!#REF!</definedName>
    <definedName name="CONS_f" localSheetId="82">[2]Links!#REF!</definedName>
    <definedName name="CONS_f" localSheetId="83">[2]Links!#REF!</definedName>
    <definedName name="CONS_f" localSheetId="85">[2]Links!#REF!</definedName>
    <definedName name="CONS_f" localSheetId="87">[2]Links!#REF!</definedName>
    <definedName name="CONS_f" localSheetId="88">[2]Links!#REF!</definedName>
    <definedName name="CONS_f" localSheetId="91">[2]Links!#REF!</definedName>
    <definedName name="CONS_f" localSheetId="100">[2]Links!#REF!</definedName>
    <definedName name="CONS_f" localSheetId="92">[2]Links!#REF!</definedName>
    <definedName name="CONS_f" localSheetId="93">[2]Links!#REF!</definedName>
    <definedName name="CONS_f" localSheetId="94">[2]Links!#REF!</definedName>
    <definedName name="CONS_f" localSheetId="95">[2]Links!#REF!</definedName>
    <definedName name="CONS_f" localSheetId="96">[2]Links!#REF!</definedName>
    <definedName name="CONS_f" localSheetId="99">[2]Links!#REF!</definedName>
    <definedName name="CONS_f" localSheetId="15">[2]Links!#REF!</definedName>
    <definedName name="CONS_f" localSheetId="16">[2]Links!#REF!</definedName>
    <definedName name="CONS_f" localSheetId="17">[2]Links!#REF!</definedName>
    <definedName name="CONS_f" localSheetId="18">[2]Links!#REF!</definedName>
    <definedName name="CONS_f" localSheetId="69">[2]Links!#REF!</definedName>
    <definedName name="CONS_f">[2]Links!#REF!</definedName>
    <definedName name="CPI" localSheetId="12">#REF!</definedName>
    <definedName name="CPI" localSheetId="13">#REF!</definedName>
    <definedName name="CPI" localSheetId="14">#REF!</definedName>
    <definedName name="CPI" localSheetId="4">#REF!</definedName>
    <definedName name="CPI" localSheetId="8">#REF!</definedName>
    <definedName name="CPI" localSheetId="9">#REF!</definedName>
    <definedName name="CPI" localSheetId="11">#REF!</definedName>
    <definedName name="CPI" localSheetId="22">#REF!</definedName>
    <definedName name="CPI" localSheetId="28">#REF!</definedName>
    <definedName name="CPI" localSheetId="63">#REF!</definedName>
    <definedName name="CPI" localSheetId="73">#REF!</definedName>
    <definedName name="CPI" localSheetId="77">#REF!</definedName>
    <definedName name="CPI" localSheetId="78">#REF!</definedName>
    <definedName name="CPI" localSheetId="79">#REF!</definedName>
    <definedName name="CPI" localSheetId="81">#REF!</definedName>
    <definedName name="CPI" localSheetId="82">#REF!</definedName>
    <definedName name="CPI" localSheetId="83">#REF!</definedName>
    <definedName name="CPI" localSheetId="85">#REF!</definedName>
    <definedName name="CPI" localSheetId="87">#REF!</definedName>
    <definedName name="CPI" localSheetId="88">#REF!</definedName>
    <definedName name="CPI" localSheetId="91">#REF!</definedName>
    <definedName name="CPI" localSheetId="100">#REF!</definedName>
    <definedName name="CPI" localSheetId="92">#REF!</definedName>
    <definedName name="CPI" localSheetId="93">#REF!</definedName>
    <definedName name="CPI" localSheetId="94">#REF!</definedName>
    <definedName name="CPI" localSheetId="95">#REF!</definedName>
    <definedName name="CPI" localSheetId="96">#REF!</definedName>
    <definedName name="CPI" localSheetId="99">#REF!</definedName>
    <definedName name="CPI" localSheetId="15">#REF!</definedName>
    <definedName name="CPI" localSheetId="16">#REF!</definedName>
    <definedName name="CPI" localSheetId="17">#REF!</definedName>
    <definedName name="CPI" localSheetId="18">#REF!</definedName>
    <definedName name="CPI" localSheetId="69">#REF!</definedName>
    <definedName name="CPI">#REF!</definedName>
    <definedName name="CPI_F" localSheetId="22">[2]Links!$T$24</definedName>
    <definedName name="CPI_F" localSheetId="28">[2]Links!$T$24</definedName>
    <definedName name="CPI_F" localSheetId="91">[2]Links!$T$24</definedName>
    <definedName name="CPI_F">[2]Links!$T$24</definedName>
    <definedName name="CPI_I" localSheetId="12">#REF!</definedName>
    <definedName name="CPI_I" localSheetId="13">#REF!</definedName>
    <definedName name="CPI_I" localSheetId="14">#REF!</definedName>
    <definedName name="CPI_I" localSheetId="4">#REF!</definedName>
    <definedName name="CPI_I" localSheetId="8">#REF!</definedName>
    <definedName name="CPI_I" localSheetId="9">#REF!</definedName>
    <definedName name="CPI_I" localSheetId="11">#REF!</definedName>
    <definedName name="CPI_I" localSheetId="22">#REF!</definedName>
    <definedName name="CPI_I" localSheetId="28">#REF!</definedName>
    <definedName name="CPI_I" localSheetId="63">#REF!</definedName>
    <definedName name="CPI_I" localSheetId="73">#REF!</definedName>
    <definedName name="CPI_I" localSheetId="77">#REF!</definedName>
    <definedName name="CPI_I" localSheetId="78">#REF!</definedName>
    <definedName name="CPI_I" localSheetId="79">#REF!</definedName>
    <definedName name="CPI_I" localSheetId="81">#REF!</definedName>
    <definedName name="CPI_I" localSheetId="82">#REF!</definedName>
    <definedName name="CPI_I" localSheetId="83">#REF!</definedName>
    <definedName name="CPI_I" localSheetId="85">#REF!</definedName>
    <definedName name="CPI_I" localSheetId="87">#REF!</definedName>
    <definedName name="CPI_I" localSheetId="88">#REF!</definedName>
    <definedName name="CPI_I" localSheetId="91">#REF!</definedName>
    <definedName name="CPI_I" localSheetId="100">#REF!</definedName>
    <definedName name="CPI_I" localSheetId="92">#REF!</definedName>
    <definedName name="CPI_I" localSheetId="93">#REF!</definedName>
    <definedName name="CPI_I" localSheetId="94">#REF!</definedName>
    <definedName name="CPI_I" localSheetId="95">#REF!</definedName>
    <definedName name="CPI_I" localSheetId="96">#REF!</definedName>
    <definedName name="CPI_I" localSheetId="99">#REF!</definedName>
    <definedName name="CPI_I" localSheetId="15">#REF!</definedName>
    <definedName name="CPI_I" localSheetId="16">#REF!</definedName>
    <definedName name="CPI_I" localSheetId="17">#REF!</definedName>
    <definedName name="CPI_I" localSheetId="18">#REF!</definedName>
    <definedName name="CPI_I" localSheetId="69">#REF!</definedName>
    <definedName name="CPI_I">#REF!</definedName>
    <definedName name="CPI_P" localSheetId="22">[2]Links!$X$4</definedName>
    <definedName name="CPI_P" localSheetId="28">[2]Links!$X$4</definedName>
    <definedName name="CPI_P" localSheetId="91">[2]Links!$X$4</definedName>
    <definedName name="CPI_P">[2]Links!$X$4</definedName>
    <definedName name="CPIA_f" localSheetId="12">[2]Links!#REF!</definedName>
    <definedName name="CPIA_f" localSheetId="13">[2]Links!#REF!</definedName>
    <definedName name="CPIA_f" localSheetId="14">[2]Links!#REF!</definedName>
    <definedName name="CPIA_f" localSheetId="4">[2]Links!#REF!</definedName>
    <definedName name="CPIA_f" localSheetId="8">[2]Links!#REF!</definedName>
    <definedName name="CPIA_f" localSheetId="9">[2]Links!#REF!</definedName>
    <definedName name="CPIA_f" localSheetId="11">[2]Links!#REF!</definedName>
    <definedName name="CPIA_f" localSheetId="22">[2]Links!#REF!</definedName>
    <definedName name="CPIA_f" localSheetId="28">[2]Links!#REF!</definedName>
    <definedName name="CPIA_f" localSheetId="36">[2]Links!#REF!</definedName>
    <definedName name="CPIA_f" localSheetId="48">[2]Links!#REF!</definedName>
    <definedName name="CPIA_f" localSheetId="63">[2]Links!#REF!</definedName>
    <definedName name="CPIA_f" localSheetId="73">[2]Links!#REF!</definedName>
    <definedName name="CPIA_f" localSheetId="77">[2]Links!#REF!</definedName>
    <definedName name="CPIA_f" localSheetId="78">[2]Links!#REF!</definedName>
    <definedName name="CPIA_f" localSheetId="79">[2]Links!#REF!</definedName>
    <definedName name="CPIA_f" localSheetId="81">[2]Links!#REF!</definedName>
    <definedName name="CPIA_f" localSheetId="82">[2]Links!#REF!</definedName>
    <definedName name="CPIA_f" localSheetId="83">[2]Links!#REF!</definedName>
    <definedName name="CPIA_f" localSheetId="85">[2]Links!#REF!</definedName>
    <definedName name="CPIA_f" localSheetId="87">[2]Links!#REF!</definedName>
    <definedName name="CPIA_f" localSheetId="88">[2]Links!#REF!</definedName>
    <definedName name="CPIA_f" localSheetId="91">[2]Links!#REF!</definedName>
    <definedName name="CPIA_f" localSheetId="100">[2]Links!#REF!</definedName>
    <definedName name="CPIA_f" localSheetId="92">[2]Links!#REF!</definedName>
    <definedName name="CPIA_f" localSheetId="93">[2]Links!#REF!</definedName>
    <definedName name="CPIA_f" localSheetId="94">[2]Links!#REF!</definedName>
    <definedName name="CPIA_f" localSheetId="95">[2]Links!#REF!</definedName>
    <definedName name="CPIA_f" localSheetId="96">[2]Links!#REF!</definedName>
    <definedName name="CPIA_f" localSheetId="99">[2]Links!#REF!</definedName>
    <definedName name="CPIA_f" localSheetId="15">[2]Links!#REF!</definedName>
    <definedName name="CPIA_f" localSheetId="16">[2]Links!#REF!</definedName>
    <definedName name="CPIA_f" localSheetId="17">[2]Links!#REF!</definedName>
    <definedName name="CPIA_f" localSheetId="18">[2]Links!#REF!</definedName>
    <definedName name="CPIA_f" localSheetId="69">[2]Links!#REF!</definedName>
    <definedName name="CPIA_f">[2]Links!#REF!</definedName>
    <definedName name="CPIADDR" localSheetId="12">[2]C!#REF!</definedName>
    <definedName name="CPIADDR" localSheetId="13">[2]C!#REF!</definedName>
    <definedName name="CPIADDR" localSheetId="14">[2]C!#REF!</definedName>
    <definedName name="CPIADDR" localSheetId="4">[2]C!#REF!</definedName>
    <definedName name="CPIADDR" localSheetId="8">[2]C!#REF!</definedName>
    <definedName name="CPIADDR" localSheetId="9">[2]C!#REF!</definedName>
    <definedName name="CPIADDR" localSheetId="11">[2]C!#REF!</definedName>
    <definedName name="CPIADDR" localSheetId="22">[2]C!#REF!</definedName>
    <definedName name="CPIADDR" localSheetId="28">[2]C!#REF!</definedName>
    <definedName name="CPIADDR" localSheetId="48">[2]C!#REF!</definedName>
    <definedName name="CPIADDR" localSheetId="63">[2]C!#REF!</definedName>
    <definedName name="CPIADDR" localSheetId="73">[2]C!#REF!</definedName>
    <definedName name="CPIADDR" localSheetId="77">[2]C!#REF!</definedName>
    <definedName name="CPIADDR" localSheetId="78">[2]C!#REF!</definedName>
    <definedName name="CPIADDR" localSheetId="79">[2]C!#REF!</definedName>
    <definedName name="CPIADDR" localSheetId="81">[2]C!#REF!</definedName>
    <definedName name="CPIADDR" localSheetId="82">[2]C!#REF!</definedName>
    <definedName name="CPIADDR" localSheetId="83">[2]C!#REF!</definedName>
    <definedName name="CPIADDR" localSheetId="85">[2]C!#REF!</definedName>
    <definedName name="CPIADDR" localSheetId="87">[2]C!#REF!</definedName>
    <definedName name="CPIADDR" localSheetId="88">[2]C!#REF!</definedName>
    <definedName name="CPIADDR" localSheetId="91">[2]C!#REF!</definedName>
    <definedName name="CPIADDR" localSheetId="100">[2]C!#REF!</definedName>
    <definedName name="CPIADDR" localSheetId="92">[2]C!#REF!</definedName>
    <definedName name="CPIADDR" localSheetId="93">[2]C!#REF!</definedName>
    <definedName name="CPIADDR" localSheetId="94">[2]C!#REF!</definedName>
    <definedName name="CPIADDR" localSheetId="95">[2]C!#REF!</definedName>
    <definedName name="CPIADDR" localSheetId="96">[2]C!#REF!</definedName>
    <definedName name="CPIADDR" localSheetId="99">[2]C!#REF!</definedName>
    <definedName name="CPIADDR" localSheetId="15">[2]C!#REF!</definedName>
    <definedName name="CPIADDR" localSheetId="16">[2]C!#REF!</definedName>
    <definedName name="CPIADDR" localSheetId="17">[2]C!#REF!</definedName>
    <definedName name="CPIADDR" localSheetId="18">[2]C!#REF!</definedName>
    <definedName name="CPIADDR" localSheetId="69">[2]C!#REF!</definedName>
    <definedName name="CPIADDR">[2]C!#REF!</definedName>
    <definedName name="CPIAVG" localSheetId="82">[5]C!$L$9</definedName>
    <definedName name="CPIAVG" localSheetId="83">[5]C!$L$9</definedName>
    <definedName name="CPIAVG" localSheetId="88">[5]C!$L$9</definedName>
    <definedName name="CPIAVG">[5]C!$L$9</definedName>
    <definedName name="CPIAVG_F" localSheetId="22">[2]Links!$T$25</definedName>
    <definedName name="CPIAVG_F" localSheetId="28">[2]Links!$T$25</definedName>
    <definedName name="CPIAVG_F" localSheetId="91">[2]Links!$T$25</definedName>
    <definedName name="CPIAVG_F">[2]Links!$T$25</definedName>
    <definedName name="CPIAVG_P" localSheetId="22">[2]Links!$X$6</definedName>
    <definedName name="CPIAVG_P" localSheetId="28">[2]Links!$X$6</definedName>
    <definedName name="CPIAVG_P" localSheetId="91">[2]Links!$X$6</definedName>
    <definedName name="CPIAVG_P">[2]Links!$X$6</definedName>
    <definedName name="CPIC" localSheetId="1">[8]Links!$B$20</definedName>
    <definedName name="CPIC">[8]Links!$B$20</definedName>
    <definedName name="CPICA" localSheetId="22">[2]Links!$B$27</definedName>
    <definedName name="CPICA" localSheetId="28">[2]Links!$B$27</definedName>
    <definedName name="CPICA" localSheetId="91">[2]Links!$B$27</definedName>
    <definedName name="CPICA">[2]Links!$B$27</definedName>
    <definedName name="CPIF" localSheetId="22">[2]Links!$B$3</definedName>
    <definedName name="CPIF" localSheetId="28">[2]Links!$B$3</definedName>
    <definedName name="CPIF" localSheetId="91">[2]Links!$B$3</definedName>
    <definedName name="CPIF">[2]Links!$B$3</definedName>
    <definedName name="CPIF_F" localSheetId="22">[2]Links!$T$26</definedName>
    <definedName name="CPIF_F" localSheetId="28">[2]Links!$T$26</definedName>
    <definedName name="CPIF_F" localSheetId="91">[2]Links!$T$26</definedName>
    <definedName name="CPIF_F">[2]Links!$T$26</definedName>
    <definedName name="CPIFA_f" localSheetId="12">[2]Links!#REF!</definedName>
    <definedName name="CPIFA_f" localSheetId="13">[2]Links!#REF!</definedName>
    <definedName name="CPIFA_f" localSheetId="14">[2]Links!#REF!</definedName>
    <definedName name="CPIFA_f" localSheetId="4">[2]Links!#REF!</definedName>
    <definedName name="CPIFA_f" localSheetId="8">[2]Links!#REF!</definedName>
    <definedName name="CPIFA_f" localSheetId="9">[2]Links!#REF!</definedName>
    <definedName name="CPIFA_f" localSheetId="11">[2]Links!#REF!</definedName>
    <definedName name="CPIFA_f" localSheetId="22">[2]Links!#REF!</definedName>
    <definedName name="CPIFA_f" localSheetId="28">[2]Links!#REF!</definedName>
    <definedName name="CPIFA_f" localSheetId="36">[2]Links!#REF!</definedName>
    <definedName name="CPIFA_f" localSheetId="48">[2]Links!#REF!</definedName>
    <definedName name="CPIFA_f" localSheetId="63">[2]Links!#REF!</definedName>
    <definedName name="CPIFA_f" localSheetId="73">[2]Links!#REF!</definedName>
    <definedName name="CPIFA_f" localSheetId="77">[2]Links!#REF!</definedName>
    <definedName name="CPIFA_f" localSheetId="78">[2]Links!#REF!</definedName>
    <definedName name="CPIFA_f" localSheetId="79">[2]Links!#REF!</definedName>
    <definedName name="CPIFA_f" localSheetId="81">[2]Links!#REF!</definedName>
    <definedName name="CPIFA_f" localSheetId="82">[2]Links!#REF!</definedName>
    <definedName name="CPIFA_f" localSheetId="83">[2]Links!#REF!</definedName>
    <definedName name="CPIFA_f" localSheetId="85">[2]Links!#REF!</definedName>
    <definedName name="CPIFA_f" localSheetId="87">[2]Links!#REF!</definedName>
    <definedName name="CPIFA_f" localSheetId="88">[2]Links!#REF!</definedName>
    <definedName name="CPIFA_f" localSheetId="91">[2]Links!#REF!</definedName>
    <definedName name="CPIFA_f" localSheetId="100">[2]Links!#REF!</definedName>
    <definedName name="CPIFA_f" localSheetId="92">[2]Links!#REF!</definedName>
    <definedName name="CPIFA_f" localSheetId="93">[2]Links!#REF!</definedName>
    <definedName name="CPIFA_f" localSheetId="94">[2]Links!#REF!</definedName>
    <definedName name="CPIFA_f" localSheetId="95">[2]Links!#REF!</definedName>
    <definedName name="CPIFA_f" localSheetId="96">[2]Links!#REF!</definedName>
    <definedName name="CPIFA_f" localSheetId="99">[2]Links!#REF!</definedName>
    <definedName name="CPIFA_f" localSheetId="15">[2]Links!#REF!</definedName>
    <definedName name="CPIFA_f" localSheetId="16">[2]Links!#REF!</definedName>
    <definedName name="CPIFA_f" localSheetId="17">[2]Links!#REF!</definedName>
    <definedName name="CPIFA_f" localSheetId="18">[2]Links!#REF!</definedName>
    <definedName name="CPIFA_f" localSheetId="69">[2]Links!#REF!</definedName>
    <definedName name="CPIFA_f">[2]Links!#REF!</definedName>
    <definedName name="CPIFAVG_F" localSheetId="22">[2]Links!$T$27</definedName>
    <definedName name="CPIFAVG_F" localSheetId="28">[2]Links!$T$27</definedName>
    <definedName name="CPIFAVG_F" localSheetId="91">[2]Links!$T$27</definedName>
    <definedName name="CPIFAVG_F">[2]Links!$T$27</definedName>
    <definedName name="CPIFC" localSheetId="1">[8]Links!$B$21</definedName>
    <definedName name="CPIFC">[8]Links!$B$21</definedName>
    <definedName name="CPIFCA" localSheetId="22">[2]Links!$B$28</definedName>
    <definedName name="CPIFCA" localSheetId="28">[2]Links!$B$28</definedName>
    <definedName name="CPIFCA" localSheetId="91">[2]Links!$B$28</definedName>
    <definedName name="CPIFCA">[2]Links!$B$28</definedName>
    <definedName name="CPIFmov_f" localSheetId="12">[2]Links!#REF!</definedName>
    <definedName name="CPIFmov_f" localSheetId="13">[2]Links!#REF!</definedName>
    <definedName name="CPIFmov_f" localSheetId="14">[2]Links!#REF!</definedName>
    <definedName name="CPIFmov_f" localSheetId="4">[2]Links!#REF!</definedName>
    <definedName name="CPIFmov_f" localSheetId="8">[2]Links!#REF!</definedName>
    <definedName name="CPIFmov_f" localSheetId="9">[2]Links!#REF!</definedName>
    <definedName name="CPIFmov_f" localSheetId="11">[2]Links!#REF!</definedName>
    <definedName name="CPIFmov_f" localSheetId="22">[2]Links!#REF!</definedName>
    <definedName name="CPIFmov_f" localSheetId="28">[2]Links!#REF!</definedName>
    <definedName name="CPIFmov_f" localSheetId="36">[2]Links!#REF!</definedName>
    <definedName name="CPIFmov_f" localSheetId="48">[2]Links!#REF!</definedName>
    <definedName name="CPIFmov_f" localSheetId="63">[2]Links!#REF!</definedName>
    <definedName name="CPIFmov_f" localSheetId="73">[2]Links!#REF!</definedName>
    <definedName name="CPIFmov_f" localSheetId="77">[2]Links!#REF!</definedName>
    <definedName name="CPIFmov_f" localSheetId="78">[2]Links!#REF!</definedName>
    <definedName name="CPIFmov_f" localSheetId="79">[2]Links!#REF!</definedName>
    <definedName name="CPIFmov_f" localSheetId="81">[2]Links!#REF!</definedName>
    <definedName name="CPIFmov_f" localSheetId="82">[2]Links!#REF!</definedName>
    <definedName name="CPIFmov_f" localSheetId="83">[2]Links!#REF!</definedName>
    <definedName name="CPIFmov_f" localSheetId="85">[2]Links!#REF!</definedName>
    <definedName name="CPIFmov_f" localSheetId="87">[2]Links!#REF!</definedName>
    <definedName name="CPIFmov_f" localSheetId="88">[2]Links!#REF!</definedName>
    <definedName name="CPIFmov_f" localSheetId="91">[2]Links!#REF!</definedName>
    <definedName name="CPIFmov_f" localSheetId="100">[2]Links!#REF!</definedName>
    <definedName name="CPIFmov_f" localSheetId="92">[2]Links!#REF!</definedName>
    <definedName name="CPIFmov_f" localSheetId="93">[2]Links!#REF!</definedName>
    <definedName name="CPIFmov_f" localSheetId="94">[2]Links!#REF!</definedName>
    <definedName name="CPIFmov_f" localSheetId="95">[2]Links!#REF!</definedName>
    <definedName name="CPIFmov_f" localSheetId="96">[2]Links!#REF!</definedName>
    <definedName name="CPIFmov_f" localSheetId="99">[2]Links!#REF!</definedName>
    <definedName name="CPIFmov_f" localSheetId="15">[2]Links!#REF!</definedName>
    <definedName name="CPIFmov_f" localSheetId="16">[2]Links!#REF!</definedName>
    <definedName name="CPIFmov_f" localSheetId="17">[2]Links!#REF!</definedName>
    <definedName name="CPIFmov_f" localSheetId="18">[2]Links!#REF!</definedName>
    <definedName name="CPIFmov_f" localSheetId="69">[2]Links!#REF!</definedName>
    <definedName name="CPIFmov_f">[2]Links!#REF!</definedName>
    <definedName name="CPIFMY" localSheetId="22">[2]Links!$B$18</definedName>
    <definedName name="CPIFMY" localSheetId="28">[2]Links!$B$18</definedName>
    <definedName name="CPIFMY" localSheetId="91">[2]Links!$B$18</definedName>
    <definedName name="CPIFMY">[2]Links!$B$18</definedName>
    <definedName name="CPIFMYA" localSheetId="22">[2]Links!$B$23</definedName>
    <definedName name="CPIFMYA" localSheetId="28">[2]Links!$B$23</definedName>
    <definedName name="CPIFMYA" localSheetId="91">[2]Links!$B$23</definedName>
    <definedName name="CPIFMYA">[2]Links!$B$23</definedName>
    <definedName name="CPIFPA" localSheetId="1">[8]Links!$B$66</definedName>
    <definedName name="CPIFPA">[8]Links!$B$66</definedName>
    <definedName name="CPIFQ" localSheetId="1">[8]Links!$B$30</definedName>
    <definedName name="CPIFQ">[8]Links!$B$30</definedName>
    <definedName name="CPIFQA" localSheetId="1">[8]Links!$B$39</definedName>
    <definedName name="CPIFQA">[8]Links!$B$39</definedName>
    <definedName name="CPIFY" localSheetId="22">[2]Links!$B$8</definedName>
    <definedName name="CPIFY" localSheetId="28">[2]Links!$B$8</definedName>
    <definedName name="CPIFY" localSheetId="91">[2]Links!$B$8</definedName>
    <definedName name="CPIFY">[2]Links!$B$8</definedName>
    <definedName name="CPIFYA" localSheetId="1">[8]Links!$B$57</definedName>
    <definedName name="CPIFYA">[8]Links!$B$57</definedName>
    <definedName name="CPImov_f" localSheetId="12">[2]Links!#REF!</definedName>
    <definedName name="CPImov_f" localSheetId="13">[2]Links!#REF!</definedName>
    <definedName name="CPImov_f" localSheetId="14">[2]Links!#REF!</definedName>
    <definedName name="CPImov_f" localSheetId="4">[2]Links!#REF!</definedName>
    <definedName name="CPImov_f" localSheetId="8">[2]Links!#REF!</definedName>
    <definedName name="CPImov_f" localSheetId="9">[2]Links!#REF!</definedName>
    <definedName name="CPImov_f" localSheetId="11">[2]Links!#REF!</definedName>
    <definedName name="CPImov_f" localSheetId="22">[2]Links!#REF!</definedName>
    <definedName name="CPImov_f" localSheetId="28">[2]Links!#REF!</definedName>
    <definedName name="CPImov_f" localSheetId="36">[2]Links!#REF!</definedName>
    <definedName name="CPImov_f" localSheetId="48">[2]Links!#REF!</definedName>
    <definedName name="CPImov_f" localSheetId="63">[2]Links!#REF!</definedName>
    <definedName name="CPImov_f" localSheetId="73">[2]Links!#REF!</definedName>
    <definedName name="CPImov_f" localSheetId="77">[2]Links!#REF!</definedName>
    <definedName name="CPImov_f" localSheetId="78">[2]Links!#REF!</definedName>
    <definedName name="CPImov_f" localSheetId="79">[2]Links!#REF!</definedName>
    <definedName name="CPImov_f" localSheetId="81">[2]Links!#REF!</definedName>
    <definedName name="CPImov_f" localSheetId="82">[2]Links!#REF!</definedName>
    <definedName name="CPImov_f" localSheetId="83">[2]Links!#REF!</definedName>
    <definedName name="CPImov_f" localSheetId="85">[2]Links!#REF!</definedName>
    <definedName name="CPImov_f" localSheetId="87">[2]Links!#REF!</definedName>
    <definedName name="CPImov_f" localSheetId="88">[2]Links!#REF!</definedName>
    <definedName name="CPImov_f" localSheetId="91">[2]Links!#REF!</definedName>
    <definedName name="CPImov_f" localSheetId="100">[2]Links!#REF!</definedName>
    <definedName name="CPImov_f" localSheetId="92">[2]Links!#REF!</definedName>
    <definedName name="CPImov_f" localSheetId="93">[2]Links!#REF!</definedName>
    <definedName name="CPImov_f" localSheetId="94">[2]Links!#REF!</definedName>
    <definedName name="CPImov_f" localSheetId="95">[2]Links!#REF!</definedName>
    <definedName name="CPImov_f" localSheetId="96">[2]Links!#REF!</definedName>
    <definedName name="CPImov_f" localSheetId="99">[2]Links!#REF!</definedName>
    <definedName name="CPImov_f" localSheetId="15">[2]Links!#REF!</definedName>
    <definedName name="CPImov_f" localSheetId="16">[2]Links!#REF!</definedName>
    <definedName name="CPImov_f" localSheetId="17">[2]Links!#REF!</definedName>
    <definedName name="CPImov_f" localSheetId="18">[2]Links!#REF!</definedName>
    <definedName name="CPImov_f" localSheetId="69">[2]Links!#REF!</definedName>
    <definedName name="CPImov_f">[2]Links!#REF!</definedName>
    <definedName name="CPIMY" localSheetId="22">[2]Links!$B$17</definedName>
    <definedName name="CPIMY" localSheetId="28">[2]Links!$B$17</definedName>
    <definedName name="CPIMY" localSheetId="91">[2]Links!$B$17</definedName>
    <definedName name="CPIMY">[2]Links!$B$17</definedName>
    <definedName name="cpimya" localSheetId="22">[2]Links!$B$22</definedName>
    <definedName name="cpimya" localSheetId="28">[2]Links!$B$22</definedName>
    <definedName name="cpimya" localSheetId="91">[2]Links!$B$22</definedName>
    <definedName name="cpimya">[2]Links!$B$22</definedName>
    <definedName name="CPINF" localSheetId="22">[2]Links!$B$4</definedName>
    <definedName name="CPINF" localSheetId="28">[2]Links!$B$4</definedName>
    <definedName name="CPINF" localSheetId="91">[2]Links!$B$4</definedName>
    <definedName name="CPINF">[2]Links!$B$4</definedName>
    <definedName name="CPINF_F" localSheetId="22">[2]Links!$T$28</definedName>
    <definedName name="CPINF_F" localSheetId="28">[2]Links!$T$28</definedName>
    <definedName name="CPINF_F" localSheetId="91">[2]Links!$T$28</definedName>
    <definedName name="CPINF_F">[2]Links!$T$28</definedName>
    <definedName name="CPINFA_f" localSheetId="12">[2]Links!#REF!</definedName>
    <definedName name="CPINFA_f" localSheetId="13">[2]Links!#REF!</definedName>
    <definedName name="CPINFA_f" localSheetId="14">[2]Links!#REF!</definedName>
    <definedName name="CPINFA_f" localSheetId="4">[2]Links!#REF!</definedName>
    <definedName name="CPINFA_f" localSheetId="8">[2]Links!#REF!</definedName>
    <definedName name="CPINFA_f" localSheetId="9">[2]Links!#REF!</definedName>
    <definedName name="CPINFA_f" localSheetId="11">[2]Links!#REF!</definedName>
    <definedName name="CPINFA_f" localSheetId="22">[2]Links!#REF!</definedName>
    <definedName name="CPINFA_f" localSheetId="28">[2]Links!#REF!</definedName>
    <definedName name="CPINFA_f" localSheetId="36">[2]Links!#REF!</definedName>
    <definedName name="CPINFA_f" localSheetId="48">[2]Links!#REF!</definedName>
    <definedName name="CPINFA_f" localSheetId="63">[2]Links!#REF!</definedName>
    <definedName name="CPINFA_f" localSheetId="73">[2]Links!#REF!</definedName>
    <definedName name="CPINFA_f" localSheetId="77">[2]Links!#REF!</definedName>
    <definedName name="CPINFA_f" localSheetId="78">[2]Links!#REF!</definedName>
    <definedName name="CPINFA_f" localSheetId="79">[2]Links!#REF!</definedName>
    <definedName name="CPINFA_f" localSheetId="81">[2]Links!#REF!</definedName>
    <definedName name="CPINFA_f" localSheetId="82">[2]Links!#REF!</definedName>
    <definedName name="CPINFA_f" localSheetId="83">[2]Links!#REF!</definedName>
    <definedName name="CPINFA_f" localSheetId="85">[2]Links!#REF!</definedName>
    <definedName name="CPINFA_f" localSheetId="87">[2]Links!#REF!</definedName>
    <definedName name="CPINFA_f" localSheetId="88">[2]Links!#REF!</definedName>
    <definedName name="CPINFA_f" localSheetId="91">[2]Links!#REF!</definedName>
    <definedName name="CPINFA_f" localSheetId="100">[2]Links!#REF!</definedName>
    <definedName name="CPINFA_f" localSheetId="92">[2]Links!#REF!</definedName>
    <definedName name="CPINFA_f" localSheetId="93">[2]Links!#REF!</definedName>
    <definedName name="CPINFA_f" localSheetId="94">[2]Links!#REF!</definedName>
    <definedName name="CPINFA_f" localSheetId="95">[2]Links!#REF!</definedName>
    <definedName name="CPINFA_f" localSheetId="96">[2]Links!#REF!</definedName>
    <definedName name="CPINFA_f" localSheetId="99">[2]Links!#REF!</definedName>
    <definedName name="CPINFA_f" localSheetId="15">[2]Links!#REF!</definedName>
    <definedName name="CPINFA_f" localSheetId="16">[2]Links!#REF!</definedName>
    <definedName name="CPINFA_f" localSheetId="17">[2]Links!#REF!</definedName>
    <definedName name="CPINFA_f" localSheetId="18">[2]Links!#REF!</definedName>
    <definedName name="CPINFA_f" localSheetId="69">[2]Links!#REF!</definedName>
    <definedName name="CPINFA_f">[2]Links!#REF!</definedName>
    <definedName name="CPINFAVG_F" localSheetId="22">[2]Links!$T$29</definedName>
    <definedName name="CPINFAVG_F" localSheetId="28">[2]Links!$T$29</definedName>
    <definedName name="CPINFAVG_F" localSheetId="91">[2]Links!$T$29</definedName>
    <definedName name="CPINFAVG_F">[2]Links!$T$29</definedName>
    <definedName name="CPINFC" localSheetId="1">[8]Links!$B$22</definedName>
    <definedName name="CPINFC">[8]Links!$B$22</definedName>
    <definedName name="CPINFCA" localSheetId="22">[2]Links!$B$29</definedName>
    <definedName name="CPINFCA" localSheetId="28">[2]Links!$B$29</definedName>
    <definedName name="CPINFCA" localSheetId="91">[2]Links!$B$29</definedName>
    <definedName name="CPINFCA">[2]Links!$B$29</definedName>
    <definedName name="CPINFmov_f" localSheetId="12">[2]Links!#REF!</definedName>
    <definedName name="CPINFmov_f" localSheetId="13">[2]Links!#REF!</definedName>
    <definedName name="CPINFmov_f" localSheetId="14">[2]Links!#REF!</definedName>
    <definedName name="CPINFmov_f" localSheetId="4">[2]Links!#REF!</definedName>
    <definedName name="CPINFmov_f" localSheetId="8">[2]Links!#REF!</definedName>
    <definedName name="CPINFmov_f" localSheetId="9">[2]Links!#REF!</definedName>
    <definedName name="CPINFmov_f" localSheetId="11">[2]Links!#REF!</definedName>
    <definedName name="CPINFmov_f" localSheetId="22">[2]Links!#REF!</definedName>
    <definedName name="CPINFmov_f" localSheetId="28">[2]Links!#REF!</definedName>
    <definedName name="CPINFmov_f" localSheetId="36">[2]Links!#REF!</definedName>
    <definedName name="CPINFmov_f" localSheetId="48">[2]Links!#REF!</definedName>
    <definedName name="CPINFmov_f" localSheetId="63">[2]Links!#REF!</definedName>
    <definedName name="CPINFmov_f" localSheetId="73">[2]Links!#REF!</definedName>
    <definedName name="CPINFmov_f" localSheetId="77">[2]Links!#REF!</definedName>
    <definedName name="CPINFmov_f" localSheetId="78">[2]Links!#REF!</definedName>
    <definedName name="CPINFmov_f" localSheetId="79">[2]Links!#REF!</definedName>
    <definedName name="CPINFmov_f" localSheetId="81">[2]Links!#REF!</definedName>
    <definedName name="CPINFmov_f" localSheetId="82">[2]Links!#REF!</definedName>
    <definedName name="CPINFmov_f" localSheetId="83">[2]Links!#REF!</definedName>
    <definedName name="CPINFmov_f" localSheetId="85">[2]Links!#REF!</definedName>
    <definedName name="CPINFmov_f" localSheetId="87">[2]Links!#REF!</definedName>
    <definedName name="CPINFmov_f" localSheetId="88">[2]Links!#REF!</definedName>
    <definedName name="CPINFmov_f" localSheetId="91">[2]Links!#REF!</definedName>
    <definedName name="CPINFmov_f" localSheetId="100">[2]Links!#REF!</definedName>
    <definedName name="CPINFmov_f" localSheetId="92">[2]Links!#REF!</definedName>
    <definedName name="CPINFmov_f" localSheetId="93">[2]Links!#REF!</definedName>
    <definedName name="CPINFmov_f" localSheetId="94">[2]Links!#REF!</definedName>
    <definedName name="CPINFmov_f" localSheetId="95">[2]Links!#REF!</definedName>
    <definedName name="CPINFmov_f" localSheetId="96">[2]Links!#REF!</definedName>
    <definedName name="CPINFmov_f" localSheetId="99">[2]Links!#REF!</definedName>
    <definedName name="CPINFmov_f" localSheetId="15">[2]Links!#REF!</definedName>
    <definedName name="CPINFmov_f" localSheetId="16">[2]Links!#REF!</definedName>
    <definedName name="CPINFmov_f" localSheetId="17">[2]Links!#REF!</definedName>
    <definedName name="CPINFmov_f" localSheetId="18">[2]Links!#REF!</definedName>
    <definedName name="CPINFmov_f" localSheetId="69">[2]Links!#REF!</definedName>
    <definedName name="CPINFmov_f">[2]Links!#REF!</definedName>
    <definedName name="CPINFMY" localSheetId="22">[2]Links!$B$19</definedName>
    <definedName name="CPINFMY" localSheetId="28">[2]Links!$B$19</definedName>
    <definedName name="CPINFMY" localSheetId="91">[2]Links!$B$19</definedName>
    <definedName name="CPINFMY">[2]Links!$B$19</definedName>
    <definedName name="CPINFMYA" localSheetId="22">[2]Links!$B$24</definedName>
    <definedName name="CPINFMYA" localSheetId="28">[2]Links!$B$24</definedName>
    <definedName name="CPINFMYA" localSheetId="91">[2]Links!$B$24</definedName>
    <definedName name="CPINFMYA">[2]Links!$B$24</definedName>
    <definedName name="CPINFPA" localSheetId="1">[8]Links!$B$67</definedName>
    <definedName name="CPINFPA">[8]Links!$B$67</definedName>
    <definedName name="CPINFQ" localSheetId="1">[8]Links!$B$31</definedName>
    <definedName name="CPINFQ">[8]Links!$B$31</definedName>
    <definedName name="CPINFQA" localSheetId="1">[8]Links!$B$40</definedName>
    <definedName name="CPINFQA">[8]Links!$B$40</definedName>
    <definedName name="CPINFY" localSheetId="22">[2]Links!$B$9</definedName>
    <definedName name="CPINFY" localSheetId="28">[2]Links!$B$9</definedName>
    <definedName name="CPINFY" localSheetId="91">[2]Links!$B$9</definedName>
    <definedName name="CPINFY">[2]Links!$B$9</definedName>
    <definedName name="CPINFYA" localSheetId="1">[8]Links!$B$58</definedName>
    <definedName name="CPINFYA">[8]Links!$B$58</definedName>
    <definedName name="CPIPA" localSheetId="1">[8]Links!$B$65</definedName>
    <definedName name="CPIPA">[8]Links!$B$65</definedName>
    <definedName name="CPIQ" localSheetId="1">[8]Links!$B$29</definedName>
    <definedName name="CPIQ">[8]Links!$B$29</definedName>
    <definedName name="CPIQA" localSheetId="1">[8]Links!$B$38</definedName>
    <definedName name="CPIQA">[8]Links!$B$38</definedName>
    <definedName name="CPIS" localSheetId="22">[2]Links!$B$5</definedName>
    <definedName name="CPIS" localSheetId="28">[2]Links!$B$5</definedName>
    <definedName name="CPIS" localSheetId="91">[2]Links!$B$5</definedName>
    <definedName name="CPIS">[2]Links!$B$5</definedName>
    <definedName name="CPIS_F" localSheetId="22">[2]Links!$T$30</definedName>
    <definedName name="CPIS_F" localSheetId="28">[2]Links!$T$30</definedName>
    <definedName name="CPIS_F" localSheetId="91">[2]Links!$T$30</definedName>
    <definedName name="CPIS_F">[2]Links!$T$30</definedName>
    <definedName name="CPISA_f" localSheetId="12">[2]Links!#REF!</definedName>
    <definedName name="CPISA_f" localSheetId="13">[2]Links!#REF!</definedName>
    <definedName name="CPISA_f" localSheetId="14">[2]Links!#REF!</definedName>
    <definedName name="CPISA_f" localSheetId="4">[2]Links!#REF!</definedName>
    <definedName name="CPISA_f" localSheetId="8">[2]Links!#REF!</definedName>
    <definedName name="CPISA_f" localSheetId="9">[2]Links!#REF!</definedName>
    <definedName name="CPISA_f" localSheetId="11">[2]Links!#REF!</definedName>
    <definedName name="CPISA_f" localSheetId="22">[2]Links!#REF!</definedName>
    <definedName name="CPISA_f" localSheetId="28">[2]Links!#REF!</definedName>
    <definedName name="CPISA_f" localSheetId="36">[2]Links!#REF!</definedName>
    <definedName name="CPISA_f" localSheetId="48">[2]Links!#REF!</definedName>
    <definedName name="CPISA_f" localSheetId="63">[2]Links!#REF!</definedName>
    <definedName name="CPISA_f" localSheetId="73">[2]Links!#REF!</definedName>
    <definedName name="CPISA_f" localSheetId="77">[2]Links!#REF!</definedName>
    <definedName name="CPISA_f" localSheetId="78">[2]Links!#REF!</definedName>
    <definedName name="CPISA_f" localSheetId="79">[2]Links!#REF!</definedName>
    <definedName name="CPISA_f" localSheetId="81">[2]Links!#REF!</definedName>
    <definedName name="CPISA_f" localSheetId="82">[2]Links!#REF!</definedName>
    <definedName name="CPISA_f" localSheetId="83">[2]Links!#REF!</definedName>
    <definedName name="CPISA_f" localSheetId="85">[2]Links!#REF!</definedName>
    <definedName name="CPISA_f" localSheetId="87">[2]Links!#REF!</definedName>
    <definedName name="CPISA_f" localSheetId="88">[2]Links!#REF!</definedName>
    <definedName name="CPISA_f" localSheetId="91">[2]Links!#REF!</definedName>
    <definedName name="CPISA_f" localSheetId="100">[2]Links!#REF!</definedName>
    <definedName name="CPISA_f" localSheetId="92">[2]Links!#REF!</definedName>
    <definedName name="CPISA_f" localSheetId="93">[2]Links!#REF!</definedName>
    <definedName name="CPISA_f" localSheetId="94">[2]Links!#REF!</definedName>
    <definedName name="CPISA_f" localSheetId="95">[2]Links!#REF!</definedName>
    <definedName name="CPISA_f" localSheetId="96">[2]Links!#REF!</definedName>
    <definedName name="CPISA_f" localSheetId="99">[2]Links!#REF!</definedName>
    <definedName name="CPISA_f" localSheetId="15">[2]Links!#REF!</definedName>
    <definedName name="CPISA_f" localSheetId="16">[2]Links!#REF!</definedName>
    <definedName name="CPISA_f" localSheetId="17">[2]Links!#REF!</definedName>
    <definedName name="CPISA_f" localSheetId="18">[2]Links!#REF!</definedName>
    <definedName name="CPISA_f" localSheetId="69">[2]Links!#REF!</definedName>
    <definedName name="CPISA_f">[2]Links!#REF!</definedName>
    <definedName name="CPISAVG_F" localSheetId="22">[2]Links!$T$31</definedName>
    <definedName name="CPISAVG_F" localSheetId="28">[2]Links!$T$31</definedName>
    <definedName name="CPISAVG_F" localSheetId="91">[2]Links!$T$31</definedName>
    <definedName name="CPISAVG_F">[2]Links!$T$31</definedName>
    <definedName name="CPISC" localSheetId="1">[8]Links!$B$23</definedName>
    <definedName name="CPISC">[8]Links!$B$23</definedName>
    <definedName name="CPISCA" localSheetId="22">[2]Links!$B$30</definedName>
    <definedName name="CPISCA" localSheetId="28">[2]Links!$B$30</definedName>
    <definedName name="CPISCA" localSheetId="91">[2]Links!$B$30</definedName>
    <definedName name="CPISCA">[2]Links!$B$30</definedName>
    <definedName name="CPISmov_f" localSheetId="12">[2]Links!#REF!</definedName>
    <definedName name="CPISmov_f" localSheetId="13">[2]Links!#REF!</definedName>
    <definedName name="CPISmov_f" localSheetId="14">[2]Links!#REF!</definedName>
    <definedName name="CPISmov_f" localSheetId="4">[2]Links!#REF!</definedName>
    <definedName name="CPISmov_f" localSheetId="8">[2]Links!#REF!</definedName>
    <definedName name="CPISmov_f" localSheetId="9">[2]Links!#REF!</definedName>
    <definedName name="CPISmov_f" localSheetId="11">[2]Links!#REF!</definedName>
    <definedName name="CPISmov_f" localSheetId="22">[2]Links!#REF!</definedName>
    <definedName name="CPISmov_f" localSheetId="28">[2]Links!#REF!</definedName>
    <definedName name="CPISmov_f" localSheetId="36">[2]Links!#REF!</definedName>
    <definedName name="CPISmov_f" localSheetId="48">[2]Links!#REF!</definedName>
    <definedName name="CPISmov_f" localSheetId="63">[2]Links!#REF!</definedName>
    <definedName name="CPISmov_f" localSheetId="73">[2]Links!#REF!</definedName>
    <definedName name="CPISmov_f" localSheetId="77">[2]Links!#REF!</definedName>
    <definedName name="CPISmov_f" localSheetId="78">[2]Links!#REF!</definedName>
    <definedName name="CPISmov_f" localSheetId="79">[2]Links!#REF!</definedName>
    <definedName name="CPISmov_f" localSheetId="81">[2]Links!#REF!</definedName>
    <definedName name="CPISmov_f" localSheetId="82">[2]Links!#REF!</definedName>
    <definedName name="CPISmov_f" localSheetId="83">[2]Links!#REF!</definedName>
    <definedName name="CPISmov_f" localSheetId="85">[2]Links!#REF!</definedName>
    <definedName name="CPISmov_f" localSheetId="87">[2]Links!#REF!</definedName>
    <definedName name="CPISmov_f" localSheetId="88">[2]Links!#REF!</definedName>
    <definedName name="CPISmov_f" localSheetId="91">[2]Links!#REF!</definedName>
    <definedName name="CPISmov_f" localSheetId="100">[2]Links!#REF!</definedName>
    <definedName name="CPISmov_f" localSheetId="92">[2]Links!#REF!</definedName>
    <definedName name="CPISmov_f" localSheetId="93">[2]Links!#REF!</definedName>
    <definedName name="CPISmov_f" localSheetId="94">[2]Links!#REF!</definedName>
    <definedName name="CPISmov_f" localSheetId="95">[2]Links!#REF!</definedName>
    <definedName name="CPISmov_f" localSheetId="96">[2]Links!#REF!</definedName>
    <definedName name="CPISmov_f" localSheetId="99">[2]Links!#REF!</definedName>
    <definedName name="CPISmov_f" localSheetId="15">[2]Links!#REF!</definedName>
    <definedName name="CPISmov_f" localSheetId="16">[2]Links!#REF!</definedName>
    <definedName name="CPISmov_f" localSheetId="17">[2]Links!#REF!</definedName>
    <definedName name="CPISmov_f" localSheetId="18">[2]Links!#REF!</definedName>
    <definedName name="CPISmov_f" localSheetId="69">[2]Links!#REF!</definedName>
    <definedName name="CPISmov_f">[2]Links!#REF!</definedName>
    <definedName name="CPISMY" localSheetId="22">[2]Links!$B$20</definedName>
    <definedName name="CPISMY" localSheetId="28">[2]Links!$B$20</definedName>
    <definedName name="CPISMY" localSheetId="91">[2]Links!$B$20</definedName>
    <definedName name="CPISMY">[2]Links!$B$20</definedName>
    <definedName name="CPISMYA" localSheetId="22">[2]Links!$B$25</definedName>
    <definedName name="CPISMYA" localSheetId="28">[2]Links!$B$25</definedName>
    <definedName name="CPISMYA" localSheetId="91">[2]Links!$B$25</definedName>
    <definedName name="CPISMYA">[2]Links!$B$25</definedName>
    <definedName name="CPISPA" localSheetId="1">[8]Links!$B$68</definedName>
    <definedName name="CPISPA">[8]Links!$B$68</definedName>
    <definedName name="CPISQ" localSheetId="1">[8]Links!$B$32</definedName>
    <definedName name="CPISQ">[8]Links!$B$32</definedName>
    <definedName name="CPISQA" localSheetId="1">[8]Links!$B$41</definedName>
    <definedName name="CPISQA">[8]Links!$B$41</definedName>
    <definedName name="CPISY" localSheetId="22">[2]Links!$B$10</definedName>
    <definedName name="CPISY" localSheetId="28">[2]Links!$B$10</definedName>
    <definedName name="CPISY" localSheetId="91">[2]Links!$B$10</definedName>
    <definedName name="CPISY">[2]Links!$B$10</definedName>
    <definedName name="CPISYA" localSheetId="1">[8]Links!$B$59</definedName>
    <definedName name="CPISYA">[8]Links!$B$59</definedName>
    <definedName name="CPIY" localSheetId="22">[2]Links!$B$7</definedName>
    <definedName name="CPIY" localSheetId="28">[2]Links!$B$7</definedName>
    <definedName name="CPIY" localSheetId="91">[2]Links!$B$7</definedName>
    <definedName name="CPIY">[2]Links!$B$7</definedName>
    <definedName name="CPIYA" localSheetId="1">[8]Links!$B$56</definedName>
    <definedName name="CPIYA">[8]Links!$B$56</definedName>
    <definedName name="CRED" localSheetId="22">[2]Links!$D$2</definedName>
    <definedName name="CRED" localSheetId="28">[2]Links!$D$2</definedName>
    <definedName name="CRED" localSheetId="91">[2]Links!$D$2</definedName>
    <definedName name="CRED">[2]Links!$D$2</definedName>
    <definedName name="CRED_F" localSheetId="22">[2]Links!$T$43</definedName>
    <definedName name="CRED_F" localSheetId="28">[2]Links!$T$43</definedName>
    <definedName name="CRED_F" localSheetId="91">[2]Links!$T$43</definedName>
    <definedName name="CRED_F">[2]Links!$T$43</definedName>
    <definedName name="CREDM" localSheetId="22">[2]Links!$D$6</definedName>
    <definedName name="CREDM" localSheetId="28">[2]Links!$D$6</definedName>
    <definedName name="CREDM" localSheetId="91">[2]Links!$D$6</definedName>
    <definedName name="CREDM">[2]Links!$D$6</definedName>
    <definedName name="CREDRATE" localSheetId="22">[2]Links!$R$15</definedName>
    <definedName name="CREDRATE" localSheetId="28">[2]Links!$R$15</definedName>
    <definedName name="CREDRATE" localSheetId="91">[2]Links!$R$15</definedName>
    <definedName name="CREDRATE">[2]Links!$R$15</definedName>
    <definedName name="CREDRATE_F" localSheetId="22">[2]Links!$T$47</definedName>
    <definedName name="CREDRATE_F" localSheetId="28">[2]Links!$T$47</definedName>
    <definedName name="CREDRATE_F" localSheetId="91">[2]Links!$T$47</definedName>
    <definedName name="CREDRATE_F">[2]Links!$T$47</definedName>
    <definedName name="CREDRM" localSheetId="22">[2]Links!$D$8</definedName>
    <definedName name="CREDRM" localSheetId="28">[2]Links!$D$8</definedName>
    <definedName name="CREDRM" localSheetId="91">[2]Links!$D$8</definedName>
    <definedName name="CREDRM">[2]Links!$D$8</definedName>
    <definedName name="CREDRTYA" localSheetId="22">[2]Links!$V$13</definedName>
    <definedName name="CREDRTYA" localSheetId="28">[2]Links!$V$13</definedName>
    <definedName name="CREDRTYA" localSheetId="91">[2]Links!$V$13</definedName>
    <definedName name="CREDRTYA">[2]Links!$V$13</definedName>
    <definedName name="CREDRY" localSheetId="22">[2]Links!$D$12</definedName>
    <definedName name="CREDRY" localSheetId="28">[2]Links!$D$12</definedName>
    <definedName name="CREDRY" localSheetId="91">[2]Links!$D$12</definedName>
    <definedName name="CREDRY">[2]Links!$D$12</definedName>
    <definedName name="CREDY" localSheetId="22">[2]Links!$D$10</definedName>
    <definedName name="CREDY" localSheetId="28">[2]Links!$D$10</definedName>
    <definedName name="CREDY" localSheetId="91">[2]Links!$D$10</definedName>
    <definedName name="CREDY">[2]Links!$D$10</definedName>
    <definedName name="CREDYN" localSheetId="22">[2]Links!$D$18</definedName>
    <definedName name="CREDYN" localSheetId="28">[2]Links!$D$18</definedName>
    <definedName name="CREDYN" localSheetId="91">[2]Links!$D$18</definedName>
    <definedName name="CREDYN">[2]Links!$D$18</definedName>
    <definedName name="CREDYND" localSheetId="22">[2]Links!$D$20</definedName>
    <definedName name="CREDYND" localSheetId="28">[2]Links!$D$20</definedName>
    <definedName name="CREDYND" localSheetId="91">[2]Links!$D$20</definedName>
    <definedName name="CREDYND">[2]Links!$D$20</definedName>
    <definedName name="CURR_f" localSheetId="12">[2]Links!#REF!</definedName>
    <definedName name="CURR_f" localSheetId="13">[2]Links!#REF!</definedName>
    <definedName name="CURR_f" localSheetId="14">[2]Links!#REF!</definedName>
    <definedName name="CURR_f" localSheetId="4">[2]Links!#REF!</definedName>
    <definedName name="CURR_f" localSheetId="8">[2]Links!#REF!</definedName>
    <definedName name="CURR_f" localSheetId="9">[2]Links!#REF!</definedName>
    <definedName name="CURR_f" localSheetId="11">[2]Links!#REF!</definedName>
    <definedName name="CURR_f" localSheetId="22">[2]Links!#REF!</definedName>
    <definedName name="CURR_f" localSheetId="28">[2]Links!#REF!</definedName>
    <definedName name="CURR_f" localSheetId="36">[2]Links!#REF!</definedName>
    <definedName name="CURR_f" localSheetId="48">[2]Links!#REF!</definedName>
    <definedName name="CURR_f" localSheetId="63">[2]Links!#REF!</definedName>
    <definedName name="CURR_f" localSheetId="73">[2]Links!#REF!</definedName>
    <definedName name="CURR_f" localSheetId="77">[2]Links!#REF!</definedName>
    <definedName name="CURR_f" localSheetId="78">[2]Links!#REF!</definedName>
    <definedName name="CURR_f" localSheetId="79">[2]Links!#REF!</definedName>
    <definedName name="CURR_f" localSheetId="81">[2]Links!#REF!</definedName>
    <definedName name="CURR_f" localSheetId="82">[2]Links!#REF!</definedName>
    <definedName name="CURR_f" localSheetId="83">[2]Links!#REF!</definedName>
    <definedName name="CURR_f" localSheetId="85">[2]Links!#REF!</definedName>
    <definedName name="CURR_f" localSheetId="87">[2]Links!#REF!</definedName>
    <definedName name="CURR_f" localSheetId="88">[2]Links!#REF!</definedName>
    <definedName name="CURR_f" localSheetId="91">[2]Links!#REF!</definedName>
    <definedName name="CURR_f" localSheetId="100">[2]Links!#REF!</definedName>
    <definedName name="CURR_f" localSheetId="92">[2]Links!#REF!</definedName>
    <definedName name="CURR_f" localSheetId="93">[2]Links!#REF!</definedName>
    <definedName name="CURR_f" localSheetId="94">[2]Links!#REF!</definedName>
    <definedName name="CURR_f" localSheetId="95">[2]Links!#REF!</definedName>
    <definedName name="CURR_f" localSheetId="96">[2]Links!#REF!</definedName>
    <definedName name="CURR_f" localSheetId="99">[2]Links!#REF!</definedName>
    <definedName name="CURR_f" localSheetId="15">[2]Links!#REF!</definedName>
    <definedName name="CURR_f" localSheetId="16">[2]Links!#REF!</definedName>
    <definedName name="CURR_f" localSheetId="17">[2]Links!#REF!</definedName>
    <definedName name="CURR_f" localSheetId="18">[2]Links!#REF!</definedName>
    <definedName name="CURR_f" localSheetId="69">[2]Links!#REF!</definedName>
    <definedName name="CURR_f">[2]Links!#REF!</definedName>
    <definedName name="CurrencyList">'[12]Report Form'!$B$5:$B$7</definedName>
    <definedName name="Current_account" localSheetId="12">#REF!</definedName>
    <definedName name="Current_account" localSheetId="13">#REF!</definedName>
    <definedName name="Current_account" localSheetId="4">#REF!</definedName>
    <definedName name="Current_account" localSheetId="8">#REF!</definedName>
    <definedName name="Current_account" localSheetId="9">#REF!</definedName>
    <definedName name="Current_account" localSheetId="11">#REF!</definedName>
    <definedName name="Current_account" localSheetId="22">#REF!</definedName>
    <definedName name="Current_account" localSheetId="28">#REF!</definedName>
    <definedName name="Current_account" localSheetId="63">#REF!</definedName>
    <definedName name="Current_account" localSheetId="73">#REF!</definedName>
    <definedName name="Current_account" localSheetId="77">#REF!</definedName>
    <definedName name="Current_account" localSheetId="78">#REF!</definedName>
    <definedName name="Current_account" localSheetId="79">#REF!</definedName>
    <definedName name="Current_account" localSheetId="81">#REF!</definedName>
    <definedName name="Current_account" localSheetId="82">#REF!</definedName>
    <definedName name="Current_account" localSheetId="83">#REF!</definedName>
    <definedName name="Current_account" localSheetId="85">#REF!</definedName>
    <definedName name="Current_account" localSheetId="87">#REF!</definedName>
    <definedName name="Current_account" localSheetId="88">#REF!</definedName>
    <definedName name="Current_account" localSheetId="91">#REF!</definedName>
    <definedName name="Current_account" localSheetId="100">#REF!</definedName>
    <definedName name="Current_account" localSheetId="92">#REF!</definedName>
    <definedName name="Current_account" localSheetId="93">#REF!</definedName>
    <definedName name="Current_account" localSheetId="94">#REF!</definedName>
    <definedName name="Current_account" localSheetId="95">#REF!</definedName>
    <definedName name="Current_account" localSheetId="96">#REF!</definedName>
    <definedName name="Current_account" localSheetId="99">#REF!</definedName>
    <definedName name="Current_account" localSheetId="15">#REF!</definedName>
    <definedName name="Current_account" localSheetId="69">#REF!</definedName>
    <definedName name="Current_account">#REF!</definedName>
    <definedName name="CurrentM" localSheetId="22">[2]C!$E$5</definedName>
    <definedName name="CurrentM" localSheetId="28">[2]C!$E$5</definedName>
    <definedName name="CurrentM" localSheetId="91">[2]C!$E$5</definedName>
    <definedName name="CurrentM">[2]C!$E$5</definedName>
    <definedName name="D_SHARES_f" localSheetId="12">[2]Links!#REF!</definedName>
    <definedName name="D_SHARES_f" localSheetId="13">[2]Links!#REF!</definedName>
    <definedName name="D_SHARES_f" localSheetId="14">[2]Links!#REF!</definedName>
    <definedName name="D_SHARES_f" localSheetId="4">[2]Links!#REF!</definedName>
    <definedName name="D_SHARES_f" localSheetId="8">[2]Links!#REF!</definedName>
    <definedName name="D_SHARES_f" localSheetId="9">[2]Links!#REF!</definedName>
    <definedName name="D_SHARES_f" localSheetId="11">[2]Links!#REF!</definedName>
    <definedName name="D_SHARES_f" localSheetId="22">[2]Links!#REF!</definedName>
    <definedName name="D_SHARES_f" localSheetId="28">[2]Links!#REF!</definedName>
    <definedName name="D_SHARES_f" localSheetId="36">[2]Links!#REF!</definedName>
    <definedName name="D_SHARES_f" localSheetId="48">[2]Links!#REF!</definedName>
    <definedName name="D_SHARES_f" localSheetId="63">[2]Links!#REF!</definedName>
    <definedName name="D_SHARES_f" localSheetId="73">[2]Links!#REF!</definedName>
    <definedName name="D_SHARES_f" localSheetId="77">[2]Links!#REF!</definedName>
    <definedName name="D_SHARES_f" localSheetId="78">[2]Links!#REF!</definedName>
    <definedName name="D_SHARES_f" localSheetId="79">[2]Links!#REF!</definedName>
    <definedName name="D_SHARES_f" localSheetId="81">[2]Links!#REF!</definedName>
    <definedName name="D_SHARES_f" localSheetId="82">[2]Links!#REF!</definedName>
    <definedName name="D_SHARES_f" localSheetId="83">[2]Links!#REF!</definedName>
    <definedName name="D_SHARES_f" localSheetId="85">[2]Links!#REF!</definedName>
    <definedName name="D_SHARES_f" localSheetId="87">[2]Links!#REF!</definedName>
    <definedName name="D_SHARES_f" localSheetId="88">[2]Links!#REF!</definedName>
    <definedName name="D_SHARES_f" localSheetId="91">[2]Links!#REF!</definedName>
    <definedName name="D_SHARES_f" localSheetId="100">[2]Links!#REF!</definedName>
    <definedName name="D_SHARES_f" localSheetId="92">[2]Links!#REF!</definedName>
    <definedName name="D_SHARES_f" localSheetId="93">[2]Links!#REF!</definedName>
    <definedName name="D_SHARES_f" localSheetId="94">[2]Links!#REF!</definedName>
    <definedName name="D_SHARES_f" localSheetId="95">[2]Links!#REF!</definedName>
    <definedName name="D_SHARES_f" localSheetId="96">[2]Links!#REF!</definedName>
    <definedName name="D_SHARES_f" localSheetId="99">[2]Links!#REF!</definedName>
    <definedName name="D_SHARES_f" localSheetId="15">[2]Links!#REF!</definedName>
    <definedName name="D_SHARES_f" localSheetId="16">[2]Links!#REF!</definedName>
    <definedName name="D_SHARES_f" localSheetId="17">[2]Links!#REF!</definedName>
    <definedName name="D_SHARES_f" localSheetId="18">[2]Links!#REF!</definedName>
    <definedName name="D_SHARES_f" localSheetId="69">[2]Links!#REF!</definedName>
    <definedName name="D_SHARES_f">[2]Links!#REF!</definedName>
    <definedName name="data">'[13]2002'!$B$2:$B$378</definedName>
    <definedName name="_xlnm.Database" localSheetId="12">#REF!</definedName>
    <definedName name="_xlnm.Database" localSheetId="13">#REF!</definedName>
    <definedName name="_xlnm.Database" localSheetId="14">#REF!</definedName>
    <definedName name="_xlnm.Database" localSheetId="4">#REF!</definedName>
    <definedName name="_xlnm.Database" localSheetId="8">#REF!</definedName>
    <definedName name="_xlnm.Database" localSheetId="9">#REF!</definedName>
    <definedName name="_xlnm.Database" localSheetId="11">#REF!</definedName>
    <definedName name="_xlnm.Database" localSheetId="22">#REF!</definedName>
    <definedName name="_xlnm.Database" localSheetId="28">#REF!</definedName>
    <definedName name="_xlnm.Database" localSheetId="63">#REF!</definedName>
    <definedName name="_xlnm.Database" localSheetId="73">#REF!</definedName>
    <definedName name="_xlnm.Database" localSheetId="77">#REF!</definedName>
    <definedName name="_xlnm.Database" localSheetId="78">#REF!</definedName>
    <definedName name="_xlnm.Database" localSheetId="79">#REF!</definedName>
    <definedName name="_xlnm.Database" localSheetId="81">#REF!</definedName>
    <definedName name="_xlnm.Database" localSheetId="82">#REF!</definedName>
    <definedName name="_xlnm.Database" localSheetId="83">#REF!</definedName>
    <definedName name="_xlnm.Database" localSheetId="85">#REF!</definedName>
    <definedName name="_xlnm.Database" localSheetId="87">#REF!</definedName>
    <definedName name="_xlnm.Database" localSheetId="88">#REF!</definedName>
    <definedName name="_xlnm.Database" localSheetId="91">#REF!</definedName>
    <definedName name="_xlnm.Database" localSheetId="100">#REF!</definedName>
    <definedName name="_xlnm.Database" localSheetId="92">#REF!</definedName>
    <definedName name="_xlnm.Database" localSheetId="93">#REF!</definedName>
    <definedName name="_xlnm.Database" localSheetId="94">#REF!</definedName>
    <definedName name="_xlnm.Database" localSheetId="95">#REF!</definedName>
    <definedName name="_xlnm.Database" localSheetId="96">#REF!</definedName>
    <definedName name="_xlnm.Database" localSheetId="99">#REF!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69">#REF!</definedName>
    <definedName name="_xlnm.Database">#REF!</definedName>
    <definedName name="date" localSheetId="12">#REF!</definedName>
    <definedName name="date" localSheetId="13">#REF!</definedName>
    <definedName name="date" localSheetId="14">#REF!</definedName>
    <definedName name="date" localSheetId="4">#REF!</definedName>
    <definedName name="date" localSheetId="8">#REF!</definedName>
    <definedName name="date" localSheetId="9">#REF!</definedName>
    <definedName name="date" localSheetId="11">#REF!</definedName>
    <definedName name="date" localSheetId="22">#REF!</definedName>
    <definedName name="date" localSheetId="28">#REF!</definedName>
    <definedName name="date" localSheetId="63">#REF!</definedName>
    <definedName name="date" localSheetId="73">#REF!</definedName>
    <definedName name="date" localSheetId="77">#REF!</definedName>
    <definedName name="date" localSheetId="78">#REF!</definedName>
    <definedName name="date" localSheetId="79">#REF!</definedName>
    <definedName name="date" localSheetId="81">#REF!</definedName>
    <definedName name="date" localSheetId="82">#REF!</definedName>
    <definedName name="date" localSheetId="83">#REF!</definedName>
    <definedName name="date" localSheetId="85">#REF!</definedName>
    <definedName name="date" localSheetId="87">#REF!</definedName>
    <definedName name="date" localSheetId="88">#REF!</definedName>
    <definedName name="date" localSheetId="91">#REF!</definedName>
    <definedName name="date" localSheetId="100">#REF!</definedName>
    <definedName name="date" localSheetId="92">#REF!</definedName>
    <definedName name="date" localSheetId="93">#REF!</definedName>
    <definedName name="date" localSheetId="94">#REF!</definedName>
    <definedName name="date" localSheetId="95">#REF!</definedName>
    <definedName name="date" localSheetId="96">#REF!</definedName>
    <definedName name="date" localSheetId="99">#REF!</definedName>
    <definedName name="date" localSheetId="15">#REF!</definedName>
    <definedName name="date" localSheetId="16">#REF!</definedName>
    <definedName name="date" localSheetId="17">#REF!</definedName>
    <definedName name="date" localSheetId="18">#REF!</definedName>
    <definedName name="date" localSheetId="69">#REF!</definedName>
    <definedName name="date">#REF!</definedName>
    <definedName name="DATES" localSheetId="12">#REF!</definedName>
    <definedName name="DATES" localSheetId="13">#REF!</definedName>
    <definedName name="DATES" localSheetId="14">#REF!</definedName>
    <definedName name="DATES" localSheetId="4">#REF!</definedName>
    <definedName name="DATES" localSheetId="8">#REF!</definedName>
    <definedName name="DATES" localSheetId="9">#REF!</definedName>
    <definedName name="DATES" localSheetId="11">#REF!</definedName>
    <definedName name="DATES" localSheetId="22">#REF!</definedName>
    <definedName name="DATES" localSheetId="28">#REF!</definedName>
    <definedName name="DATES" localSheetId="63">#REF!</definedName>
    <definedName name="DATES" localSheetId="73">#REF!</definedName>
    <definedName name="DATES" localSheetId="77">#REF!</definedName>
    <definedName name="DATES" localSheetId="78">#REF!</definedName>
    <definedName name="DATES" localSheetId="79">#REF!</definedName>
    <definedName name="DATES" localSheetId="81">#REF!</definedName>
    <definedName name="DATES" localSheetId="82">#REF!</definedName>
    <definedName name="DATES" localSheetId="83">#REF!</definedName>
    <definedName name="DATES" localSheetId="85">#REF!</definedName>
    <definedName name="DATES" localSheetId="87">#REF!</definedName>
    <definedName name="DATES" localSheetId="88">#REF!</definedName>
    <definedName name="DATES" localSheetId="100">#REF!</definedName>
    <definedName name="DATES" localSheetId="92">#REF!</definedName>
    <definedName name="DATES" localSheetId="93">#REF!</definedName>
    <definedName name="DATES" localSheetId="94">#REF!</definedName>
    <definedName name="DATES" localSheetId="95">#REF!</definedName>
    <definedName name="DATES" localSheetId="96">#REF!</definedName>
    <definedName name="DATES" localSheetId="99">#REF!</definedName>
    <definedName name="DATES" localSheetId="15">#REF!</definedName>
    <definedName name="DATES" localSheetId="16">#REF!</definedName>
    <definedName name="DATES" localSheetId="17">#REF!</definedName>
    <definedName name="DATES" localSheetId="18">#REF!</definedName>
    <definedName name="DATES" localSheetId="69">#REF!</definedName>
    <definedName name="DATES">#REF!</definedName>
    <definedName name="DATESA" localSheetId="12">#REF!</definedName>
    <definedName name="DATESA" localSheetId="13">#REF!</definedName>
    <definedName name="DATESA" localSheetId="4">#REF!</definedName>
    <definedName name="DATESA" localSheetId="8">#REF!</definedName>
    <definedName name="DATESA" localSheetId="9">#REF!</definedName>
    <definedName name="DATESA" localSheetId="11">#REF!</definedName>
    <definedName name="DATESA" localSheetId="22">#REF!</definedName>
    <definedName name="DATESA" localSheetId="28">#REF!</definedName>
    <definedName name="DATESA" localSheetId="63">#REF!</definedName>
    <definedName name="DATESA" localSheetId="73">#REF!</definedName>
    <definedName name="DATESA" localSheetId="77">#REF!</definedName>
    <definedName name="DATESA" localSheetId="78">#REF!</definedName>
    <definedName name="DATESA" localSheetId="79">#REF!</definedName>
    <definedName name="DATESA" localSheetId="81">#REF!</definedName>
    <definedName name="DATESA" localSheetId="82">#REF!</definedName>
    <definedName name="DATESA" localSheetId="83">#REF!</definedName>
    <definedName name="DATESA" localSheetId="85">#REF!</definedName>
    <definedName name="DATESA" localSheetId="87">#REF!</definedName>
    <definedName name="DATESA" localSheetId="88">#REF!</definedName>
    <definedName name="DATESA" localSheetId="100">#REF!</definedName>
    <definedName name="DATESA" localSheetId="92">#REF!</definedName>
    <definedName name="DATESA" localSheetId="93">#REF!</definedName>
    <definedName name="DATESA" localSheetId="94">#REF!</definedName>
    <definedName name="DATESA" localSheetId="95">#REF!</definedName>
    <definedName name="DATESA" localSheetId="96">#REF!</definedName>
    <definedName name="DATESA" localSheetId="99">#REF!</definedName>
    <definedName name="DATESA" localSheetId="15">#REF!</definedName>
    <definedName name="DATESA">#REF!</definedName>
    <definedName name="DATESM" localSheetId="12">#REF!</definedName>
    <definedName name="DATESM" localSheetId="13">#REF!</definedName>
    <definedName name="DATESM" localSheetId="14">#REF!</definedName>
    <definedName name="DATESM" localSheetId="4">#REF!</definedName>
    <definedName name="DATESM" localSheetId="8">#REF!</definedName>
    <definedName name="DATESM" localSheetId="9">#REF!</definedName>
    <definedName name="DATESM" localSheetId="11">#REF!</definedName>
    <definedName name="DATESM" localSheetId="22">#REF!</definedName>
    <definedName name="DATESM" localSheetId="28">#REF!</definedName>
    <definedName name="DATESM" localSheetId="78">#REF!</definedName>
    <definedName name="DATESM" localSheetId="81">#REF!</definedName>
    <definedName name="DATESM" localSheetId="82">#REF!</definedName>
    <definedName name="DATESM" localSheetId="83">#REF!</definedName>
    <definedName name="DATESM" localSheetId="85">#REF!</definedName>
    <definedName name="DATESM" localSheetId="87">#REF!</definedName>
    <definedName name="DATESM" localSheetId="88">#REF!</definedName>
    <definedName name="DATESM" localSheetId="92">#REF!</definedName>
    <definedName name="DATESM" localSheetId="93">#REF!</definedName>
    <definedName name="DATESM" localSheetId="94">#REF!</definedName>
    <definedName name="DATESM" localSheetId="95">#REF!</definedName>
    <definedName name="DATESM" localSheetId="96">#REF!</definedName>
    <definedName name="DATESM" localSheetId="99">#REF!</definedName>
    <definedName name="DATESM" localSheetId="15">#REF!</definedName>
    <definedName name="DATESM" localSheetId="16">#REF!</definedName>
    <definedName name="DATESM" localSheetId="17">#REF!</definedName>
    <definedName name="DATESM" localSheetId="18">#REF!</definedName>
    <definedName name="DATESM">#REF!</definedName>
    <definedName name="DATESQ" localSheetId="12">#REF!</definedName>
    <definedName name="DATESQ" localSheetId="13">#REF!</definedName>
    <definedName name="DATESQ" localSheetId="14">#REF!</definedName>
    <definedName name="DATESQ" localSheetId="4">#REF!</definedName>
    <definedName name="DATESQ" localSheetId="8">#REF!</definedName>
    <definedName name="DATESQ" localSheetId="9">#REF!</definedName>
    <definedName name="DATESQ" localSheetId="11">#REF!</definedName>
    <definedName name="DATESQ" localSheetId="22">#REF!</definedName>
    <definedName name="DATESQ" localSheetId="28">#REF!</definedName>
    <definedName name="DATESQ" localSheetId="78">#REF!</definedName>
    <definedName name="DATESQ" localSheetId="81">#REF!</definedName>
    <definedName name="DATESQ" localSheetId="82">#REF!</definedName>
    <definedName name="DATESQ" localSheetId="83">#REF!</definedName>
    <definedName name="DATESQ" localSheetId="85">#REF!</definedName>
    <definedName name="DATESQ" localSheetId="87">#REF!</definedName>
    <definedName name="DATESQ" localSheetId="88">#REF!</definedName>
    <definedName name="DATESQ" localSheetId="92">#REF!</definedName>
    <definedName name="DATESQ" localSheetId="93">#REF!</definedName>
    <definedName name="DATESQ" localSheetId="94">#REF!</definedName>
    <definedName name="DATESQ" localSheetId="95">#REF!</definedName>
    <definedName name="DATESQ" localSheetId="96">#REF!</definedName>
    <definedName name="DATESQ" localSheetId="99">#REF!</definedName>
    <definedName name="DATESQ" localSheetId="15">#REF!</definedName>
    <definedName name="DATESQ" localSheetId="16">#REF!</definedName>
    <definedName name="DATESQ" localSheetId="17">#REF!</definedName>
    <definedName name="DATESQ" localSheetId="18">#REF!</definedName>
    <definedName name="DATESQ">#REF!</definedName>
    <definedName name="DD_f" localSheetId="12">[2]Links!#REF!</definedName>
    <definedName name="DD_f" localSheetId="13">[2]Links!#REF!</definedName>
    <definedName name="DD_f" localSheetId="14">[2]Links!#REF!</definedName>
    <definedName name="DD_f" localSheetId="4">[2]Links!#REF!</definedName>
    <definedName name="DD_f" localSheetId="8">[2]Links!#REF!</definedName>
    <definedName name="DD_f" localSheetId="9">[2]Links!#REF!</definedName>
    <definedName name="DD_f" localSheetId="11">[2]Links!#REF!</definedName>
    <definedName name="DD_f" localSheetId="22">[2]Links!#REF!</definedName>
    <definedName name="DD_f" localSheetId="28">[2]Links!#REF!</definedName>
    <definedName name="DD_f" localSheetId="48">[2]Links!#REF!</definedName>
    <definedName name="DD_f" localSheetId="78">[2]Links!#REF!</definedName>
    <definedName name="DD_f" localSheetId="81">[2]Links!#REF!</definedName>
    <definedName name="DD_f" localSheetId="82">[2]Links!#REF!</definedName>
    <definedName name="DD_f" localSheetId="83">[2]Links!#REF!</definedName>
    <definedName name="DD_f" localSheetId="85">[2]Links!#REF!</definedName>
    <definedName name="DD_f" localSheetId="87">[2]Links!#REF!</definedName>
    <definedName name="DD_f" localSheetId="88">[2]Links!#REF!</definedName>
    <definedName name="DD_f" localSheetId="91">[2]Links!#REF!</definedName>
    <definedName name="DD_f" localSheetId="92">[2]Links!#REF!</definedName>
    <definedName name="DD_f" localSheetId="93">[2]Links!#REF!</definedName>
    <definedName name="DD_f" localSheetId="94">[2]Links!#REF!</definedName>
    <definedName name="DD_f" localSheetId="95">[2]Links!#REF!</definedName>
    <definedName name="DD_f" localSheetId="96">[2]Links!#REF!</definedName>
    <definedName name="DD_f" localSheetId="99">[2]Links!#REF!</definedName>
    <definedName name="DD_f" localSheetId="15">[2]Links!#REF!</definedName>
    <definedName name="DD_f" localSheetId="16">[2]Links!#REF!</definedName>
    <definedName name="DD_f" localSheetId="17">[2]Links!#REF!</definedName>
    <definedName name="DD_f" localSheetId="18">[2]Links!#REF!</definedName>
    <definedName name="DD_f">[2]Links!#REF!</definedName>
    <definedName name="ddd" localSheetId="1" hidden="1">{#N/A,#N/A,FALSE,"т04"}</definedName>
    <definedName name="ddd" localSheetId="100" hidden="1">{#N/A,#N/A,FALSE,"т04"}</definedName>
    <definedName name="ddd" localSheetId="53" hidden="1">{#N/A,#N/A,FALSE,"т04"}</definedName>
    <definedName name="ddd" localSheetId="69" hidden="1">{#N/A,#N/A,FALSE,"т04"}</definedName>
    <definedName name="ddd" hidden="1">{#N/A,#N/A,FALSE,"т04"}</definedName>
    <definedName name="ddd_1" localSheetId="1" hidden="1">{#N/A,#N/A,FALSE,"т04"}</definedName>
    <definedName name="ddd_1" localSheetId="100" hidden="1">{#N/A,#N/A,FALSE,"т04"}</definedName>
    <definedName name="ddd_1" localSheetId="53" hidden="1">{#N/A,#N/A,FALSE,"т04"}</definedName>
    <definedName name="ddd_1" localSheetId="69" hidden="1">{#N/A,#N/A,FALSE,"т04"}</definedName>
    <definedName name="ddd_1" hidden="1">{#N/A,#N/A,FALSE,"т04"}</definedName>
    <definedName name="ddd_2" localSheetId="1" hidden="1">{#N/A,#N/A,FALSE,"т04"}</definedName>
    <definedName name="ddd_2" localSheetId="100" hidden="1">{#N/A,#N/A,FALSE,"т04"}</definedName>
    <definedName name="ddd_2" localSheetId="53" hidden="1">{#N/A,#N/A,FALSE,"т04"}</definedName>
    <definedName name="ddd_2" localSheetId="69" hidden="1">{#N/A,#N/A,FALSE,"т04"}</definedName>
    <definedName name="ddd_2" hidden="1">{#N/A,#N/A,FALSE,"т04"}</definedName>
    <definedName name="DDN" localSheetId="22">[2]Links!$F$6</definedName>
    <definedName name="DDN" localSheetId="28">[2]Links!$F$6</definedName>
    <definedName name="DDN" localSheetId="91">[2]Links!$F$6</definedName>
    <definedName name="DDN">[2]Links!$F$6</definedName>
    <definedName name="DDNM" localSheetId="22">[2]Links!$F$13</definedName>
    <definedName name="DDNM" localSheetId="28">[2]Links!$F$13</definedName>
    <definedName name="DDNM" localSheetId="91">[2]Links!$F$13</definedName>
    <definedName name="DDNM">[2]Links!$F$13</definedName>
    <definedName name="DDNRM" localSheetId="22">[2]Links!$H$13</definedName>
    <definedName name="DDNRM" localSheetId="28">[2]Links!$H$13</definedName>
    <definedName name="DDNRM" localSheetId="91">[2]Links!$H$13</definedName>
    <definedName name="DDNRM">[2]Links!$H$13</definedName>
    <definedName name="DDNRY" localSheetId="22">[2]Links!$H$20</definedName>
    <definedName name="DDNRY" localSheetId="28">[2]Links!$H$20</definedName>
    <definedName name="DDNRY" localSheetId="91">[2]Links!$H$20</definedName>
    <definedName name="DDNRY">[2]Links!$H$20</definedName>
    <definedName name="DDNY" localSheetId="22">[2]Links!$F$20</definedName>
    <definedName name="DDNY" localSheetId="28">[2]Links!$F$20</definedName>
    <definedName name="DDNY" localSheetId="91">[2]Links!$F$20</definedName>
    <definedName name="DDNY">[2]Links!$F$20</definedName>
    <definedName name="DDNYN" localSheetId="22">[2]Links!$F$34</definedName>
    <definedName name="DDNYN" localSheetId="28">[2]Links!$F$34</definedName>
    <definedName name="DDNYN" localSheetId="91">[2]Links!$F$34</definedName>
    <definedName name="DDNYN">[2]Links!$F$34</definedName>
    <definedName name="DDNYND" localSheetId="22">[2]Links!$F$41</definedName>
    <definedName name="DDNYND" localSheetId="28">[2]Links!$F$41</definedName>
    <definedName name="DDNYND" localSheetId="91">[2]Links!$F$41</definedName>
    <definedName name="DDNYND">[2]Links!$F$41</definedName>
    <definedName name="DEFL" localSheetId="12">#REF!</definedName>
    <definedName name="DEFL" localSheetId="13">#REF!</definedName>
    <definedName name="DEFL" localSheetId="14">#REF!</definedName>
    <definedName name="DEFL" localSheetId="4">#REF!</definedName>
    <definedName name="DEFL" localSheetId="8">#REF!</definedName>
    <definedName name="DEFL" localSheetId="9">#REF!</definedName>
    <definedName name="DEFL" localSheetId="11">#REF!</definedName>
    <definedName name="DEFL" localSheetId="22">#REF!</definedName>
    <definedName name="DEFL" localSheetId="28">#REF!</definedName>
    <definedName name="DEFL" localSheetId="63">#REF!</definedName>
    <definedName name="DEFL" localSheetId="73">#REF!</definedName>
    <definedName name="DEFL" localSheetId="77">#REF!</definedName>
    <definedName name="DEFL" localSheetId="78">#REF!</definedName>
    <definedName name="DEFL" localSheetId="79">#REF!</definedName>
    <definedName name="DEFL" localSheetId="81">#REF!</definedName>
    <definedName name="DEFL" localSheetId="82">#REF!</definedName>
    <definedName name="DEFL" localSheetId="83">#REF!</definedName>
    <definedName name="DEFL" localSheetId="85">#REF!</definedName>
    <definedName name="DEFL" localSheetId="87">#REF!</definedName>
    <definedName name="DEFL" localSheetId="88">#REF!</definedName>
    <definedName name="DEFL" localSheetId="91">#REF!</definedName>
    <definedName name="DEFL" localSheetId="100">#REF!</definedName>
    <definedName name="DEFL" localSheetId="92">#REF!</definedName>
    <definedName name="DEFL" localSheetId="93">#REF!</definedName>
    <definedName name="DEFL" localSheetId="94">#REF!</definedName>
    <definedName name="DEFL" localSheetId="95">#REF!</definedName>
    <definedName name="DEFL" localSheetId="96">#REF!</definedName>
    <definedName name="DEFL" localSheetId="99">#REF!</definedName>
    <definedName name="DEFL" localSheetId="15">#REF!</definedName>
    <definedName name="DEFL" localSheetId="16">#REF!</definedName>
    <definedName name="DEFL" localSheetId="17">#REF!</definedName>
    <definedName name="DEFL" localSheetId="18">#REF!</definedName>
    <definedName name="DEFL" localSheetId="69">#REF!</definedName>
    <definedName name="DEFL">#REF!</definedName>
    <definedName name="defl2" localSheetId="12">#REF!</definedName>
    <definedName name="defl2" localSheetId="13">#REF!</definedName>
    <definedName name="defl2" localSheetId="14">#REF!</definedName>
    <definedName name="defl2" localSheetId="4">#REF!</definedName>
    <definedName name="defl2" localSheetId="8">#REF!</definedName>
    <definedName name="defl2" localSheetId="9">#REF!</definedName>
    <definedName name="defl2" localSheetId="11">#REF!</definedName>
    <definedName name="defl2" localSheetId="22">#REF!</definedName>
    <definedName name="defl2" localSheetId="28">#REF!</definedName>
    <definedName name="defl2" localSheetId="63">#REF!</definedName>
    <definedName name="defl2" localSheetId="73">#REF!</definedName>
    <definedName name="defl2" localSheetId="77">#REF!</definedName>
    <definedName name="defl2" localSheetId="78">#REF!</definedName>
    <definedName name="defl2" localSheetId="79">#REF!</definedName>
    <definedName name="defl2" localSheetId="81">#REF!</definedName>
    <definedName name="defl2" localSheetId="82">#REF!</definedName>
    <definedName name="defl2" localSheetId="83">#REF!</definedName>
    <definedName name="defl2" localSheetId="85">#REF!</definedName>
    <definedName name="defl2" localSheetId="87">#REF!</definedName>
    <definedName name="defl2" localSheetId="88">#REF!</definedName>
    <definedName name="defl2" localSheetId="91">#REF!</definedName>
    <definedName name="defl2" localSheetId="100">#REF!</definedName>
    <definedName name="defl2" localSheetId="92">#REF!</definedName>
    <definedName name="defl2" localSheetId="93">#REF!</definedName>
    <definedName name="defl2" localSheetId="94">#REF!</definedName>
    <definedName name="defl2" localSheetId="95">#REF!</definedName>
    <definedName name="defl2" localSheetId="96">#REF!</definedName>
    <definedName name="defl2" localSheetId="99">#REF!</definedName>
    <definedName name="defl2" localSheetId="15">#REF!</definedName>
    <definedName name="defl2" localSheetId="16">#REF!</definedName>
    <definedName name="defl2" localSheetId="17">#REF!</definedName>
    <definedName name="defl2" localSheetId="18">#REF!</definedName>
    <definedName name="defl2" localSheetId="69">#REF!</definedName>
    <definedName name="defl2">#REF!</definedName>
    <definedName name="DEPO" localSheetId="22">[2]Links!$D$3</definedName>
    <definedName name="DEPO" localSheetId="28">[2]Links!$D$3</definedName>
    <definedName name="DEPO" localSheetId="91">[2]Links!$D$3</definedName>
    <definedName name="DEPO">[2]Links!$D$3</definedName>
    <definedName name="DEPO_F" localSheetId="22">[2]Links!$T$44</definedName>
    <definedName name="DEPO_F" localSheetId="28">[2]Links!$T$44</definedName>
    <definedName name="DEPO_F" localSheetId="91">[2]Links!$T$44</definedName>
    <definedName name="DEPO_F">[2]Links!$T$44</definedName>
    <definedName name="DEPOM" localSheetId="22">[2]Links!$D$7</definedName>
    <definedName name="DEPOM" localSheetId="28">[2]Links!$D$7</definedName>
    <definedName name="DEPOM" localSheetId="91">[2]Links!$D$7</definedName>
    <definedName name="DEPOM">[2]Links!$D$7</definedName>
    <definedName name="DEPORATE" localSheetId="22">[2]Links!$R$16</definedName>
    <definedName name="DEPORATE" localSheetId="28">[2]Links!$R$16</definedName>
    <definedName name="DEPORATE" localSheetId="91">[2]Links!$R$16</definedName>
    <definedName name="DEPORATE">[2]Links!$R$16</definedName>
    <definedName name="DEPORATE_F" localSheetId="22">[2]Links!$T$48</definedName>
    <definedName name="DEPORATE_F" localSheetId="28">[2]Links!$T$48</definedName>
    <definedName name="DEPORATE_F" localSheetId="91">[2]Links!$T$48</definedName>
    <definedName name="DEPORATE_F">[2]Links!$T$48</definedName>
    <definedName name="DEPORM" localSheetId="22">[2]Links!$D$9</definedName>
    <definedName name="DEPORM" localSheetId="28">[2]Links!$D$9</definedName>
    <definedName name="DEPORM" localSheetId="91">[2]Links!$D$9</definedName>
    <definedName name="DEPORM">[2]Links!$D$9</definedName>
    <definedName name="DEPORTYA" localSheetId="22">[2]Links!$V$14</definedName>
    <definedName name="DEPORTYA" localSheetId="28">[2]Links!$V$14</definedName>
    <definedName name="DEPORTYA" localSheetId="91">[2]Links!$V$14</definedName>
    <definedName name="DEPORTYA">[2]Links!$V$14</definedName>
    <definedName name="DEPORY" localSheetId="22">[2]Links!$D$13</definedName>
    <definedName name="DEPORY" localSheetId="28">[2]Links!$D$13</definedName>
    <definedName name="DEPORY" localSheetId="91">[2]Links!$D$13</definedName>
    <definedName name="DEPORY">[2]Links!$D$13</definedName>
    <definedName name="DEPOY" localSheetId="22">[2]Links!$D$11</definedName>
    <definedName name="DEPOY" localSheetId="28">[2]Links!$D$11</definedName>
    <definedName name="DEPOY" localSheetId="91">[2]Links!$D$11</definedName>
    <definedName name="DEPOY">[2]Links!$D$11</definedName>
    <definedName name="DEPOYN" localSheetId="22">[2]Links!$D$19</definedName>
    <definedName name="DEPOYN" localSheetId="28">[2]Links!$D$19</definedName>
    <definedName name="DEPOYN" localSheetId="91">[2]Links!$D$19</definedName>
    <definedName name="DEPOYN">[2]Links!$D$19</definedName>
    <definedName name="DEPOYND" localSheetId="22">[2]Links!$D$21</definedName>
    <definedName name="DEPOYND" localSheetId="28">[2]Links!$D$21</definedName>
    <definedName name="DEPOYND" localSheetId="91">[2]Links!$D$21</definedName>
    <definedName name="DEPOYND">[2]Links!$D$21</definedName>
    <definedName name="dfdfdf" localSheetId="1" hidden="1">{#N/A,#N/A,FALSE,"т02бд"}</definedName>
    <definedName name="dfdfdf" localSheetId="100" hidden="1">{#N/A,#N/A,FALSE,"т02бд"}</definedName>
    <definedName name="dfdfdf" localSheetId="53" hidden="1">{#N/A,#N/A,FALSE,"т02бд"}</definedName>
    <definedName name="dfdfdf" localSheetId="69" hidden="1">{#N/A,#N/A,FALSE,"т02бд"}</definedName>
    <definedName name="dfdfdf" hidden="1">{#N/A,#N/A,FALSE,"т02бд"}</definedName>
    <definedName name="dfdfdf_2" localSheetId="1" hidden="1">{#N/A,#N/A,FALSE,"т02бд"}</definedName>
    <definedName name="dfdfdf_2" localSheetId="100" hidden="1">{#N/A,#N/A,FALSE,"т02бд"}</definedName>
    <definedName name="dfdfdf_2" localSheetId="53" hidden="1">{#N/A,#N/A,FALSE,"т02бд"}</definedName>
    <definedName name="dfdfdf_2" localSheetId="69" hidden="1">{#N/A,#N/A,FALSE,"т02бд"}</definedName>
    <definedName name="dfdfdf_2" hidden="1">{#N/A,#N/A,FALSE,"т02бд"}</definedName>
    <definedName name="dfdfdf_2_1" localSheetId="1" hidden="1">{#N/A,#N/A,FALSE,"т02бд"}</definedName>
    <definedName name="dfdfdf_2_1" localSheetId="100" hidden="1">{#N/A,#N/A,FALSE,"т02бд"}</definedName>
    <definedName name="dfdfdf_2_1" localSheetId="53" hidden="1">{#N/A,#N/A,FALSE,"т02бд"}</definedName>
    <definedName name="dfdfdf_2_1" localSheetId="69" hidden="1">{#N/A,#N/A,FALSE,"т02бд"}</definedName>
    <definedName name="dfdfdf_2_1" hidden="1">{#N/A,#N/A,FALSE,"т02бд"}</definedName>
    <definedName name="Dif_1" localSheetId="82">[14]C!$N$146</definedName>
    <definedName name="Dif_1" localSheetId="83">[14]C!$N$146</definedName>
    <definedName name="Dif_1" localSheetId="88">[14]C!$N$146</definedName>
    <definedName name="Dif_1">[14]C!$N$146</definedName>
    <definedName name="Dif_2" localSheetId="82">[14]C!$BB$139</definedName>
    <definedName name="Dif_2" localSheetId="83">[14]C!$BB$139</definedName>
    <definedName name="Dif_2" localSheetId="88">[14]C!$BB$139</definedName>
    <definedName name="Dif_2">[14]C!$BB$139</definedName>
    <definedName name="drfgdfgf" localSheetId="1" hidden="1">{#N/A,#N/A,FALSE,"Лист4"}</definedName>
    <definedName name="drfgdfgf" localSheetId="100" hidden="1">{#N/A,#N/A,FALSE,"Лист4"}</definedName>
    <definedName name="drfgdfgf" localSheetId="53" hidden="1">{#N/A,#N/A,FALSE,"Лист4"}</definedName>
    <definedName name="drfgdfgf" localSheetId="69" hidden="1">{#N/A,#N/A,FALSE,"Лист4"}</definedName>
    <definedName name="drfgdfgf" hidden="1">{#N/A,#N/A,FALSE,"Лист4"}</definedName>
    <definedName name="dsf" localSheetId="1" hidden="1">{#N/A,#N/A,FALSE,"т02бд"}</definedName>
    <definedName name="dsf" localSheetId="100" hidden="1">{#N/A,#N/A,FALSE,"т02бд"}</definedName>
    <definedName name="dsf" localSheetId="53" hidden="1">{#N/A,#N/A,FALSE,"т02бд"}</definedName>
    <definedName name="dsf" localSheetId="69" hidden="1">{#N/A,#N/A,FALSE,"т02бд"}</definedName>
    <definedName name="dsf" hidden="1">{#N/A,#N/A,FALSE,"т02бд"}</definedName>
    <definedName name="dsf_2" localSheetId="1" hidden="1">{#N/A,#N/A,FALSE,"т02бд"}</definedName>
    <definedName name="dsf_2" localSheetId="100" hidden="1">{#N/A,#N/A,FALSE,"т02бд"}</definedName>
    <definedName name="dsf_2" localSheetId="53" hidden="1">{#N/A,#N/A,FALSE,"т02бд"}</definedName>
    <definedName name="dsf_2" localSheetId="69" hidden="1">{#N/A,#N/A,FALSE,"т02бд"}</definedName>
    <definedName name="dsf_2" hidden="1">{#N/A,#N/A,FALSE,"т02бд"}</definedName>
    <definedName name="dsf_2_1" localSheetId="1" hidden="1">{#N/A,#N/A,FALSE,"т02бд"}</definedName>
    <definedName name="dsf_2_1" localSheetId="100" hidden="1">{#N/A,#N/A,FALSE,"т02бд"}</definedName>
    <definedName name="dsf_2_1" localSheetId="53" hidden="1">{#N/A,#N/A,FALSE,"т02бд"}</definedName>
    <definedName name="dsf_2_1" localSheetId="69" hidden="1">{#N/A,#N/A,FALSE,"т02бд"}</definedName>
    <definedName name="dsf_2_1" hidden="1">{#N/A,#N/A,FALSE,"т02бд"}</definedName>
    <definedName name="dsfb" localSheetId="1" hidden="1">{#N/A,#N/A,FALSE,"т02бд"}</definedName>
    <definedName name="dsfb" localSheetId="100" hidden="1">{#N/A,#N/A,FALSE,"т02бд"}</definedName>
    <definedName name="dsfb" localSheetId="53" hidden="1">{#N/A,#N/A,FALSE,"т02бд"}</definedName>
    <definedName name="dsfb" localSheetId="69" hidden="1">{#N/A,#N/A,FALSE,"т02бд"}</definedName>
    <definedName name="dsfb" hidden="1">{#N/A,#N/A,FALSE,"т02бд"}</definedName>
    <definedName name="dsfb_2" localSheetId="1" hidden="1">{#N/A,#N/A,FALSE,"т02бд"}</definedName>
    <definedName name="dsfb_2" localSheetId="100" hidden="1">{#N/A,#N/A,FALSE,"т02бд"}</definedName>
    <definedName name="dsfb_2" localSheetId="53" hidden="1">{#N/A,#N/A,FALSE,"т02бд"}</definedName>
    <definedName name="dsfb_2" localSheetId="69" hidden="1">{#N/A,#N/A,FALSE,"т02бд"}</definedName>
    <definedName name="dsfb_2" hidden="1">{#N/A,#N/A,FALSE,"т02бд"}</definedName>
    <definedName name="dsfb_2_1" localSheetId="1" hidden="1">{#N/A,#N/A,FALSE,"т02бд"}</definedName>
    <definedName name="dsfb_2_1" localSheetId="100" hidden="1">{#N/A,#N/A,FALSE,"т02бд"}</definedName>
    <definedName name="dsfb_2_1" localSheetId="53" hidden="1">{#N/A,#N/A,FALSE,"т02бд"}</definedName>
    <definedName name="dsfb_2_1" localSheetId="69" hidden="1">{#N/A,#N/A,FALSE,"т02бд"}</definedName>
    <definedName name="dsfb_2_1" hidden="1">{#N/A,#N/A,FALSE,"т02бд"}</definedName>
    <definedName name="dsfg" localSheetId="1" hidden="1">{#N/A,#N/A,FALSE,"т02бд"}</definedName>
    <definedName name="dsfg" localSheetId="100" hidden="1">{#N/A,#N/A,FALSE,"т02бд"}</definedName>
    <definedName name="dsfg" localSheetId="53" hidden="1">{#N/A,#N/A,FALSE,"т02бд"}</definedName>
    <definedName name="dsfg" localSheetId="69" hidden="1">{#N/A,#N/A,FALSE,"т02бд"}</definedName>
    <definedName name="dsfg" hidden="1">{#N/A,#N/A,FALSE,"т02бд"}</definedName>
    <definedName name="dsfg_2" localSheetId="1" hidden="1">{#N/A,#N/A,FALSE,"т02бд"}</definedName>
    <definedName name="dsfg_2" localSheetId="100" hidden="1">{#N/A,#N/A,FALSE,"т02бд"}</definedName>
    <definedName name="dsfg_2" localSheetId="53" hidden="1">{#N/A,#N/A,FALSE,"т02бд"}</definedName>
    <definedName name="dsfg_2" localSheetId="69" hidden="1">{#N/A,#N/A,FALSE,"т02бд"}</definedName>
    <definedName name="dsfg_2" hidden="1">{#N/A,#N/A,FALSE,"т02бд"}</definedName>
    <definedName name="dsfg_2_1" localSheetId="1" hidden="1">{#N/A,#N/A,FALSE,"т02бд"}</definedName>
    <definedName name="dsfg_2_1" localSheetId="100" hidden="1">{#N/A,#N/A,FALSE,"т02бд"}</definedName>
    <definedName name="dsfg_2_1" localSheetId="53" hidden="1">{#N/A,#N/A,FALSE,"т02бд"}</definedName>
    <definedName name="dsfg_2_1" localSheetId="69" hidden="1">{#N/A,#N/A,FALSE,"т02бд"}</definedName>
    <definedName name="dsfg_2_1" hidden="1">{#N/A,#N/A,FALSE,"т02бд"}</definedName>
    <definedName name="DUSAYA" localSheetId="22">[2]Links!$V$10</definedName>
    <definedName name="DUSAYA" localSheetId="28">[2]Links!$V$10</definedName>
    <definedName name="DUSAYA" localSheetId="91">[2]Links!$V$10</definedName>
    <definedName name="DUSAYA">[2]Links!$V$10</definedName>
    <definedName name="DVM0" localSheetId="22">[2]Links!$V$5</definedName>
    <definedName name="DVM0" localSheetId="28">[2]Links!$V$5</definedName>
    <definedName name="DVM0" localSheetId="91">[2]Links!$V$5</definedName>
    <definedName name="DVM0">[2]Links!$V$5</definedName>
    <definedName name="DVM0M" localSheetId="22">[2]Links!$J$33</definedName>
    <definedName name="DVM0M" localSheetId="28">[2]Links!$J$33</definedName>
    <definedName name="DVM0M" localSheetId="91">[2]Links!$J$33</definedName>
    <definedName name="DVM0M">[2]Links!$J$33</definedName>
    <definedName name="DVM0MC" localSheetId="22">[2]Links!$J$36</definedName>
    <definedName name="DVM0MC" localSheetId="28">[2]Links!$J$36</definedName>
    <definedName name="DVM0MC" localSheetId="91">[2]Links!$J$36</definedName>
    <definedName name="DVM0MC">[2]Links!$J$36</definedName>
    <definedName name="DVM3M" localSheetId="22">[2]Links!$J$34</definedName>
    <definedName name="DVM3M" localSheetId="28">[2]Links!$J$34</definedName>
    <definedName name="DVM3M" localSheetId="91">[2]Links!$J$34</definedName>
    <definedName name="DVM3M">[2]Links!$J$34</definedName>
    <definedName name="DVM3MC" localSheetId="22">[2]Links!$J$37</definedName>
    <definedName name="DVM3MC" localSheetId="28">[2]Links!$J$37</definedName>
    <definedName name="DVM3MC" localSheetId="91">[2]Links!$J$37</definedName>
    <definedName name="DVM3MC">[2]Links!$J$37</definedName>
    <definedName name="DVM3P" localSheetId="22">[2]Links!$V$23</definedName>
    <definedName name="DVM3P" localSheetId="28">[2]Links!$V$23</definedName>
    <definedName name="DVM3P" localSheetId="91">[2]Links!$V$23</definedName>
    <definedName name="DVM3P">[2]Links!$V$23</definedName>
    <definedName name="DWAGEYA" localSheetId="22">[2]Links!$V$8</definedName>
    <definedName name="DWAGEYA" localSheetId="28">[2]Links!$V$8</definedName>
    <definedName name="DWAGEYA" localSheetId="91">[2]Links!$V$8</definedName>
    <definedName name="DWAGEYA">[2]Links!$V$8</definedName>
    <definedName name="E" localSheetId="82">[5]C!$L$22</definedName>
    <definedName name="E" localSheetId="83">[5]C!$L$22</definedName>
    <definedName name="E" localSheetId="88">[5]C!$L$22</definedName>
    <definedName name="E">[5]C!$L$22</definedName>
    <definedName name="E_F" localSheetId="22">[2]Links!$T$13</definedName>
    <definedName name="E_F" localSheetId="28">[2]Links!$T$13</definedName>
    <definedName name="E_F" localSheetId="91">[2]Links!$T$13</definedName>
    <definedName name="E_F">[2]Links!$T$13</definedName>
    <definedName name="E_P" localSheetId="22">[2]Links!$X$17</definedName>
    <definedName name="E_P" localSheetId="28">[2]Links!$X$17</definedName>
    <definedName name="E_P" localSheetId="91">[2]Links!$X$17</definedName>
    <definedName name="E_P">[2]Links!$X$17</definedName>
    <definedName name="EdssBatchRange" localSheetId="12">#REF!</definedName>
    <definedName name="EdssBatchRange" localSheetId="13">#REF!</definedName>
    <definedName name="EdssBatchRange" localSheetId="4">#REF!</definedName>
    <definedName name="EdssBatchRange" localSheetId="8">#REF!</definedName>
    <definedName name="EdssBatchRange" localSheetId="9">#REF!</definedName>
    <definedName name="EdssBatchRange" localSheetId="11">#REF!</definedName>
    <definedName name="EdssBatchRange" localSheetId="22">#REF!</definedName>
    <definedName name="EdssBatchRange" localSheetId="28">#REF!</definedName>
    <definedName name="EdssBatchRange" localSheetId="63">#REF!</definedName>
    <definedName name="EdssBatchRange" localSheetId="73">#REF!</definedName>
    <definedName name="EdssBatchRange" localSheetId="77">#REF!</definedName>
    <definedName name="EdssBatchRange" localSheetId="78">#REF!</definedName>
    <definedName name="EdssBatchRange" localSheetId="79">#REF!</definedName>
    <definedName name="EdssBatchRange" localSheetId="81">#REF!</definedName>
    <definedName name="EdssBatchRange" localSheetId="82">#REF!</definedName>
    <definedName name="EdssBatchRange" localSheetId="83">#REF!</definedName>
    <definedName name="EdssBatchRange" localSheetId="85">#REF!</definedName>
    <definedName name="EdssBatchRange" localSheetId="87">#REF!</definedName>
    <definedName name="EdssBatchRange" localSheetId="88">#REF!</definedName>
    <definedName name="EdssBatchRange" localSheetId="91">#REF!</definedName>
    <definedName name="EdssBatchRange" localSheetId="100">#REF!</definedName>
    <definedName name="EdssBatchRange" localSheetId="92">#REF!</definedName>
    <definedName name="EdssBatchRange" localSheetId="93">#REF!</definedName>
    <definedName name="EdssBatchRange" localSheetId="94">#REF!</definedName>
    <definedName name="EdssBatchRange" localSheetId="95">#REF!</definedName>
    <definedName name="EdssBatchRange" localSheetId="96">#REF!</definedName>
    <definedName name="EdssBatchRange" localSheetId="99">#REF!</definedName>
    <definedName name="EdssBatchRange" localSheetId="15">#REF!</definedName>
    <definedName name="EdssBatchRange" localSheetId="69">#REF!</definedName>
    <definedName name="EdssBatchRange">#REF!</definedName>
    <definedName name="EGS" localSheetId="82">[5]C!$L$41</definedName>
    <definedName name="EGS" localSheetId="83">[5]C!$L$41</definedName>
    <definedName name="EGS" localSheetId="88">[5]C!$L$41</definedName>
    <definedName name="EGS">[5]C!$L$41</definedName>
    <definedName name="EGS_P" localSheetId="22">[2]Links!$X$35</definedName>
    <definedName name="EGS_P" localSheetId="28">[2]Links!$X$35</definedName>
    <definedName name="EGS_P" localSheetId="91">[2]Links!$X$35</definedName>
    <definedName name="EGS_P">[2]Links!$X$35</definedName>
    <definedName name="EGSG" localSheetId="22">[2]Links!$Z$37</definedName>
    <definedName name="EGSG" localSheetId="28">[2]Links!$Z$37</definedName>
    <definedName name="EGSG" localSheetId="91">[2]Links!$Z$37</definedName>
    <definedName name="EGSG">[2]Links!$Z$37</definedName>
    <definedName name="EGSM" localSheetId="22">[2]Links!$Z$18</definedName>
    <definedName name="EGSM" localSheetId="28">[2]Links!$Z$18</definedName>
    <definedName name="EGSM" localSheetId="91">[2]Links!$Z$18</definedName>
    <definedName name="EGSM">[2]Links!$Z$18</definedName>
    <definedName name="EGSMG" localSheetId="22">[2]Links!$Z$34</definedName>
    <definedName name="EGSMG" localSheetId="28">[2]Links!$Z$34</definedName>
    <definedName name="EGSMG" localSheetId="91">[2]Links!$Z$34</definedName>
    <definedName name="EGSMG">[2]Links!$Z$34</definedName>
    <definedName name="EGSY" localSheetId="22">[2]Links!$V$15</definedName>
    <definedName name="EGSY" localSheetId="28">[2]Links!$V$15</definedName>
    <definedName name="EGSY" localSheetId="91">[2]Links!$V$15</definedName>
    <definedName name="EGSY">[2]Links!$V$15</definedName>
    <definedName name="EGSYG" localSheetId="22">[2]Links!$V$18</definedName>
    <definedName name="EGSYG" localSheetId="28">[2]Links!$V$18</definedName>
    <definedName name="EGSYG" localSheetId="91">[2]Links!$V$18</definedName>
    <definedName name="EGSYG">[2]Links!$V$18</definedName>
    <definedName name="ENTL" localSheetId="82">[5]C!$L$17</definedName>
    <definedName name="ENTL" localSheetId="83">[5]C!$L$17</definedName>
    <definedName name="ENTL" localSheetId="88">[5]C!$L$17</definedName>
    <definedName name="ENTL">[5]C!$L$17</definedName>
    <definedName name="ENTL_F" localSheetId="22">[2]Links!$T$8</definedName>
    <definedName name="ENTL_F" localSheetId="28">[2]Links!$T$8</definedName>
    <definedName name="ENTL_F" localSheetId="91">[2]Links!$T$8</definedName>
    <definedName name="ENTL_F">[2]Links!$T$8</definedName>
    <definedName name="ENTL_P" localSheetId="22">[2]Links!$X$13</definedName>
    <definedName name="ENTL_P" localSheetId="28">[2]Links!$X$13</definedName>
    <definedName name="ENTL_P" localSheetId="91">[2]Links!$X$13</definedName>
    <definedName name="ENTL_P">[2]Links!$X$13</definedName>
    <definedName name="ENTLMN" localSheetId="22">[2]Links!$Z$22</definedName>
    <definedName name="ENTLMN" localSheetId="28">[2]Links!$Z$22</definedName>
    <definedName name="ENTLMN" localSheetId="91">[2]Links!$Z$22</definedName>
    <definedName name="ENTLMN">[2]Links!$Z$22</definedName>
    <definedName name="ENTLY" localSheetId="22">[2]Links!$Z$25</definedName>
    <definedName name="ENTLY" localSheetId="28">[2]Links!$Z$25</definedName>
    <definedName name="ENTLY" localSheetId="91">[2]Links!$Z$25</definedName>
    <definedName name="ENTLY">[2]Links!$Z$25</definedName>
    <definedName name="ENTP" localSheetId="82">[5]C!$L$16</definedName>
    <definedName name="ENTP" localSheetId="83">[5]C!$L$16</definedName>
    <definedName name="ENTP" localSheetId="88">[5]C!$L$16</definedName>
    <definedName name="ENTP">[5]C!$L$16</definedName>
    <definedName name="ENTP_F" localSheetId="22">[2]Links!$T$7</definedName>
    <definedName name="ENTP_F" localSheetId="28">[2]Links!$T$7</definedName>
    <definedName name="ENTP_F" localSheetId="91">[2]Links!$T$7</definedName>
    <definedName name="ENTP_F">[2]Links!$T$7</definedName>
    <definedName name="ENTP_P" localSheetId="22">[2]Links!$X$12</definedName>
    <definedName name="ENTP_P" localSheetId="28">[2]Links!$X$12</definedName>
    <definedName name="ENTP_P" localSheetId="91">[2]Links!$X$12</definedName>
    <definedName name="ENTP_P">[2]Links!$X$12</definedName>
    <definedName name="ENTPMN" localSheetId="22">[2]Links!$Z$21</definedName>
    <definedName name="ENTPMN" localSheetId="28">[2]Links!$Z$21</definedName>
    <definedName name="ENTPMN" localSheetId="91">[2]Links!$Z$21</definedName>
    <definedName name="ENTPMN">[2]Links!$Z$21</definedName>
    <definedName name="ENTPY" localSheetId="22">[2]Links!$Z$24</definedName>
    <definedName name="ENTPY" localSheetId="28">[2]Links!$Z$24</definedName>
    <definedName name="ENTPY" localSheetId="91">[2]Links!$Z$24</definedName>
    <definedName name="ENTPY">[2]Links!$Z$24</definedName>
    <definedName name="ENTS" localSheetId="82">[5]C!$L$18</definedName>
    <definedName name="ENTS" localSheetId="83">[5]C!$L$18</definedName>
    <definedName name="ENTS" localSheetId="88">[5]C!$L$18</definedName>
    <definedName name="ENTS">[5]C!$L$18</definedName>
    <definedName name="ENTS_f" localSheetId="12">[2]Links!#REF!</definedName>
    <definedName name="ENTS_f" localSheetId="13">[2]Links!#REF!</definedName>
    <definedName name="ENTS_f" localSheetId="14">[2]Links!#REF!</definedName>
    <definedName name="ENTS_f" localSheetId="4">[2]Links!#REF!</definedName>
    <definedName name="ENTS_f" localSheetId="8">[2]Links!#REF!</definedName>
    <definedName name="ENTS_f" localSheetId="9">[2]Links!#REF!</definedName>
    <definedName name="ENTS_f" localSheetId="11">[2]Links!#REF!</definedName>
    <definedName name="ENTS_f" localSheetId="22">[2]Links!#REF!</definedName>
    <definedName name="ENTS_f" localSheetId="28">[2]Links!#REF!</definedName>
    <definedName name="ENTS_f" localSheetId="36">[2]Links!#REF!</definedName>
    <definedName name="ENTS_f" localSheetId="48">[2]Links!#REF!</definedName>
    <definedName name="ENTS_f" localSheetId="63">[2]Links!#REF!</definedName>
    <definedName name="ENTS_f" localSheetId="73">[2]Links!#REF!</definedName>
    <definedName name="ENTS_f" localSheetId="77">[2]Links!#REF!</definedName>
    <definedName name="ENTS_f" localSheetId="78">[2]Links!#REF!</definedName>
    <definedName name="ENTS_f" localSheetId="79">[2]Links!#REF!</definedName>
    <definedName name="ENTS_f" localSheetId="81">[2]Links!#REF!</definedName>
    <definedName name="ENTS_f" localSheetId="82">[2]Links!#REF!</definedName>
    <definedName name="ENTS_f" localSheetId="83">[2]Links!#REF!</definedName>
    <definedName name="ENTS_f" localSheetId="85">[2]Links!#REF!</definedName>
    <definedName name="ENTS_f" localSheetId="87">[2]Links!#REF!</definedName>
    <definedName name="ENTS_f" localSheetId="88">[2]Links!#REF!</definedName>
    <definedName name="ENTS_f" localSheetId="91">[2]Links!#REF!</definedName>
    <definedName name="ENTS_f" localSheetId="100">[2]Links!#REF!</definedName>
    <definedName name="ENTS_f" localSheetId="92">[2]Links!#REF!</definedName>
    <definedName name="ENTS_f" localSheetId="93">[2]Links!#REF!</definedName>
    <definedName name="ENTS_f" localSheetId="94">[2]Links!#REF!</definedName>
    <definedName name="ENTS_f" localSheetId="95">[2]Links!#REF!</definedName>
    <definedName name="ENTS_f" localSheetId="96">[2]Links!#REF!</definedName>
    <definedName name="ENTS_f" localSheetId="99">[2]Links!#REF!</definedName>
    <definedName name="ENTS_f" localSheetId="15">[2]Links!#REF!</definedName>
    <definedName name="ENTS_f" localSheetId="16">[2]Links!#REF!</definedName>
    <definedName name="ENTS_f" localSheetId="17">[2]Links!#REF!</definedName>
    <definedName name="ENTS_f" localSheetId="18">[2]Links!#REF!</definedName>
    <definedName name="ENTS_f" localSheetId="69">[2]Links!#REF!</definedName>
    <definedName name="ENTS_f">[2]Links!#REF!</definedName>
    <definedName name="ENTSM" localSheetId="12">[2]Links!#REF!</definedName>
    <definedName name="ENTSM" localSheetId="13">[2]Links!#REF!</definedName>
    <definedName name="ENTSM" localSheetId="14">[2]Links!#REF!</definedName>
    <definedName name="ENTSM" localSheetId="4">[2]Links!#REF!</definedName>
    <definedName name="ENTSM" localSheetId="8">[2]Links!#REF!</definedName>
    <definedName name="ENTSM" localSheetId="9">[2]Links!#REF!</definedName>
    <definedName name="ENTSM" localSheetId="11">[2]Links!#REF!</definedName>
    <definedName name="ENTSM" localSheetId="22">[2]Links!#REF!</definedName>
    <definedName name="ENTSM" localSheetId="28">[2]Links!#REF!</definedName>
    <definedName name="ENTSM" localSheetId="48">[2]Links!#REF!</definedName>
    <definedName name="ENTSM" localSheetId="63">[2]Links!#REF!</definedName>
    <definedName name="ENTSM" localSheetId="73">[2]Links!#REF!</definedName>
    <definedName name="ENTSM" localSheetId="77">[2]Links!#REF!</definedName>
    <definedName name="ENTSM" localSheetId="78">[2]Links!#REF!</definedName>
    <definedName name="ENTSM" localSheetId="79">[2]Links!#REF!</definedName>
    <definedName name="ENTSM" localSheetId="81">[2]Links!#REF!</definedName>
    <definedName name="ENTSM" localSheetId="82">[2]Links!#REF!</definedName>
    <definedName name="ENTSM" localSheetId="83">[2]Links!#REF!</definedName>
    <definedName name="ENTSM" localSheetId="85">[2]Links!#REF!</definedName>
    <definedName name="ENTSM" localSheetId="87">[2]Links!#REF!</definedName>
    <definedName name="ENTSM" localSheetId="88">[2]Links!#REF!</definedName>
    <definedName name="ENTSM" localSheetId="91">[2]Links!#REF!</definedName>
    <definedName name="ENTSM" localSheetId="100">[2]Links!#REF!</definedName>
    <definedName name="ENTSM" localSheetId="92">[2]Links!#REF!</definedName>
    <definedName name="ENTSM" localSheetId="93">[2]Links!#REF!</definedName>
    <definedName name="ENTSM" localSheetId="94">[2]Links!#REF!</definedName>
    <definedName name="ENTSM" localSheetId="95">[2]Links!#REF!</definedName>
    <definedName name="ENTSM" localSheetId="96">[2]Links!#REF!</definedName>
    <definedName name="ENTSM" localSheetId="99">[2]Links!#REF!</definedName>
    <definedName name="ENTSM" localSheetId="15">[2]Links!#REF!</definedName>
    <definedName name="ENTSM" localSheetId="16">[2]Links!#REF!</definedName>
    <definedName name="ENTSM" localSheetId="17">[2]Links!#REF!</definedName>
    <definedName name="ENTSM" localSheetId="18">[2]Links!#REF!</definedName>
    <definedName name="ENTSM" localSheetId="69">[2]Links!#REF!</definedName>
    <definedName name="ENTSM">[2]Links!#REF!</definedName>
    <definedName name="ENTSMN" localSheetId="22">[2]Links!$Z$23</definedName>
    <definedName name="ENTSMN" localSheetId="28">[2]Links!$Z$23</definedName>
    <definedName name="ENTSMN" localSheetId="91">[2]Links!$Z$23</definedName>
    <definedName name="ENTSMN">[2]Links!$Z$23</definedName>
    <definedName name="EXP" localSheetId="22">[2]Links!$L$5</definedName>
    <definedName name="EXP" localSheetId="28">[2]Links!$L$5</definedName>
    <definedName name="EXP" localSheetId="91">[2]Links!$L$5</definedName>
    <definedName name="EXP">[2]Links!$L$5</definedName>
    <definedName name="Exp_GDP" localSheetId="12">#REF!</definedName>
    <definedName name="Exp_GDP" localSheetId="13">#REF!</definedName>
    <definedName name="Exp_GDP" localSheetId="14">#REF!</definedName>
    <definedName name="Exp_GDP" localSheetId="4">#REF!</definedName>
    <definedName name="Exp_GDP" localSheetId="8">#REF!</definedName>
    <definedName name="Exp_GDP" localSheetId="9">#REF!</definedName>
    <definedName name="Exp_GDP" localSheetId="11">#REF!</definedName>
    <definedName name="Exp_GDP" localSheetId="22">#REF!</definedName>
    <definedName name="Exp_GDP" localSheetId="28">#REF!</definedName>
    <definedName name="Exp_GDP" localSheetId="63">#REF!</definedName>
    <definedName name="Exp_GDP" localSheetId="73">#REF!</definedName>
    <definedName name="Exp_GDP" localSheetId="77">#REF!</definedName>
    <definedName name="Exp_GDP" localSheetId="78">#REF!</definedName>
    <definedName name="Exp_GDP" localSheetId="79">#REF!</definedName>
    <definedName name="Exp_GDP" localSheetId="81">#REF!</definedName>
    <definedName name="Exp_GDP" localSheetId="82">#REF!</definedName>
    <definedName name="Exp_GDP" localSheetId="83">#REF!</definedName>
    <definedName name="Exp_GDP" localSheetId="85">#REF!</definedName>
    <definedName name="Exp_GDP" localSheetId="87">#REF!</definedName>
    <definedName name="Exp_GDP" localSheetId="88">#REF!</definedName>
    <definedName name="Exp_GDP" localSheetId="91">#REF!</definedName>
    <definedName name="Exp_GDP" localSheetId="100">#REF!</definedName>
    <definedName name="Exp_GDP" localSheetId="92">#REF!</definedName>
    <definedName name="Exp_GDP" localSheetId="93">#REF!</definedName>
    <definedName name="Exp_GDP" localSheetId="94">#REF!</definedName>
    <definedName name="Exp_GDP" localSheetId="95">#REF!</definedName>
    <definedName name="Exp_GDP" localSheetId="96">#REF!</definedName>
    <definedName name="Exp_GDP" localSheetId="99">#REF!</definedName>
    <definedName name="Exp_GDP" localSheetId="15">#REF!</definedName>
    <definedName name="Exp_GDP" localSheetId="16">#REF!</definedName>
    <definedName name="Exp_GDP" localSheetId="17">#REF!</definedName>
    <definedName name="Exp_GDP" localSheetId="18">#REF!</definedName>
    <definedName name="Exp_GDP" localSheetId="69">#REF!</definedName>
    <definedName name="Exp_GDP">#REF!</definedName>
    <definedName name="Exp_nom" localSheetId="12">#REF!</definedName>
    <definedName name="Exp_nom" localSheetId="13">#REF!</definedName>
    <definedName name="Exp_nom" localSheetId="14">#REF!</definedName>
    <definedName name="Exp_nom" localSheetId="4">#REF!</definedName>
    <definedName name="Exp_nom" localSheetId="8">#REF!</definedName>
    <definedName name="Exp_nom" localSheetId="9">#REF!</definedName>
    <definedName name="Exp_nom" localSheetId="11">#REF!</definedName>
    <definedName name="Exp_nom" localSheetId="22">#REF!</definedName>
    <definedName name="Exp_nom" localSheetId="28">#REF!</definedName>
    <definedName name="Exp_nom" localSheetId="63">#REF!</definedName>
    <definedName name="Exp_nom" localSheetId="73">#REF!</definedName>
    <definedName name="Exp_nom" localSheetId="77">#REF!</definedName>
    <definedName name="Exp_nom" localSheetId="78">#REF!</definedName>
    <definedName name="Exp_nom" localSheetId="79">#REF!</definedName>
    <definedName name="Exp_nom" localSheetId="81">#REF!</definedName>
    <definedName name="Exp_nom" localSheetId="82">#REF!</definedName>
    <definedName name="Exp_nom" localSheetId="83">#REF!</definedName>
    <definedName name="Exp_nom" localSheetId="85">#REF!</definedName>
    <definedName name="Exp_nom" localSheetId="87">#REF!</definedName>
    <definedName name="Exp_nom" localSheetId="88">#REF!</definedName>
    <definedName name="Exp_nom" localSheetId="91">#REF!</definedName>
    <definedName name="Exp_nom" localSheetId="100">#REF!</definedName>
    <definedName name="Exp_nom" localSheetId="92">#REF!</definedName>
    <definedName name="Exp_nom" localSheetId="93">#REF!</definedName>
    <definedName name="Exp_nom" localSheetId="94">#REF!</definedName>
    <definedName name="Exp_nom" localSheetId="95">#REF!</definedName>
    <definedName name="Exp_nom" localSheetId="96">#REF!</definedName>
    <definedName name="Exp_nom" localSheetId="99">#REF!</definedName>
    <definedName name="Exp_nom" localSheetId="15">#REF!</definedName>
    <definedName name="Exp_nom" localSheetId="16">#REF!</definedName>
    <definedName name="Exp_nom" localSheetId="17">#REF!</definedName>
    <definedName name="Exp_nom" localSheetId="18">#REF!</definedName>
    <definedName name="Exp_nom" localSheetId="69">#REF!</definedName>
    <definedName name="Exp_nom">#REF!</definedName>
    <definedName name="EXPC" localSheetId="22">[2]Links!$L$17</definedName>
    <definedName name="EXPC" localSheetId="28">[2]Links!$L$17</definedName>
    <definedName name="EXPC" localSheetId="91">[2]Links!$L$17</definedName>
    <definedName name="EXPC">[2]Links!$L$17</definedName>
    <definedName name="EXPCP" localSheetId="22">[2]Links!$L$21</definedName>
    <definedName name="EXPCP" localSheetId="28">[2]Links!$L$21</definedName>
    <definedName name="EXPCP" localSheetId="91">[2]Links!$L$21</definedName>
    <definedName name="EXPCP">[2]Links!$L$21</definedName>
    <definedName name="EXPEND_f" localSheetId="12">[2]Links!#REF!</definedName>
    <definedName name="EXPEND_f" localSheetId="13">[2]Links!#REF!</definedName>
    <definedName name="EXPEND_f" localSheetId="14">[2]Links!#REF!</definedName>
    <definedName name="EXPEND_f" localSheetId="4">[2]Links!#REF!</definedName>
    <definedName name="EXPEND_f" localSheetId="8">[2]Links!#REF!</definedName>
    <definedName name="EXPEND_f" localSheetId="9">[2]Links!#REF!</definedName>
    <definedName name="EXPEND_f" localSheetId="11">[2]Links!#REF!</definedName>
    <definedName name="EXPEND_f" localSheetId="22">[2]Links!#REF!</definedName>
    <definedName name="EXPEND_f" localSheetId="28">[2]Links!#REF!</definedName>
    <definedName name="EXPEND_f" localSheetId="36">[2]Links!#REF!</definedName>
    <definedName name="EXPEND_f" localSheetId="48">[2]Links!#REF!</definedName>
    <definedName name="EXPEND_f" localSheetId="63">[2]Links!#REF!</definedName>
    <definedName name="EXPEND_f" localSheetId="73">[2]Links!#REF!</definedName>
    <definedName name="EXPEND_f" localSheetId="77">[2]Links!#REF!</definedName>
    <definedName name="EXPEND_f" localSheetId="78">[2]Links!#REF!</definedName>
    <definedName name="EXPEND_f" localSheetId="79">[2]Links!#REF!</definedName>
    <definedName name="EXPEND_f" localSheetId="81">[2]Links!#REF!</definedName>
    <definedName name="EXPEND_f" localSheetId="82">[2]Links!#REF!</definedName>
    <definedName name="EXPEND_f" localSheetId="83">[2]Links!#REF!</definedName>
    <definedName name="EXPEND_f" localSheetId="85">[2]Links!#REF!</definedName>
    <definedName name="EXPEND_f" localSheetId="87">[2]Links!#REF!</definedName>
    <definedName name="EXPEND_f" localSheetId="88">[2]Links!#REF!</definedName>
    <definedName name="EXPEND_f" localSheetId="91">[2]Links!#REF!</definedName>
    <definedName name="EXPEND_f" localSheetId="100">[2]Links!#REF!</definedName>
    <definedName name="EXPEND_f" localSheetId="92">[2]Links!#REF!</definedName>
    <definedName name="EXPEND_f" localSheetId="93">[2]Links!#REF!</definedName>
    <definedName name="EXPEND_f" localSheetId="94">[2]Links!#REF!</definedName>
    <definedName name="EXPEND_f" localSheetId="95">[2]Links!#REF!</definedName>
    <definedName name="EXPEND_f" localSheetId="96">[2]Links!#REF!</definedName>
    <definedName name="EXPEND_f" localSheetId="99">[2]Links!#REF!</definedName>
    <definedName name="EXPEND_f" localSheetId="15">[2]Links!#REF!</definedName>
    <definedName name="EXPEND_f" localSheetId="16">[2]Links!#REF!</definedName>
    <definedName name="EXPEND_f" localSheetId="17">[2]Links!#REF!</definedName>
    <definedName name="EXPEND_f" localSheetId="18">[2]Links!#REF!</definedName>
    <definedName name="EXPEND_f" localSheetId="69">[2]Links!#REF!</definedName>
    <definedName name="EXPEND_f">[2]Links!#REF!</definedName>
    <definedName name="EXPENDO_f" localSheetId="12">[2]Links!#REF!</definedName>
    <definedName name="EXPENDO_f" localSheetId="13">[2]Links!#REF!</definedName>
    <definedName name="EXPENDO_f" localSheetId="14">[2]Links!#REF!</definedName>
    <definedName name="EXPENDO_f" localSheetId="4">[2]Links!#REF!</definedName>
    <definedName name="EXPENDO_f" localSheetId="8">[2]Links!#REF!</definedName>
    <definedName name="EXPENDO_f" localSheetId="9">[2]Links!#REF!</definedName>
    <definedName name="EXPENDO_f" localSheetId="11">[2]Links!#REF!</definedName>
    <definedName name="EXPENDO_f" localSheetId="22">[2]Links!#REF!</definedName>
    <definedName name="EXPENDO_f" localSheetId="28">[2]Links!#REF!</definedName>
    <definedName name="EXPENDO_f" localSheetId="48">[2]Links!#REF!</definedName>
    <definedName name="EXPENDO_f" localSheetId="63">[2]Links!#REF!</definedName>
    <definedName name="EXPENDO_f" localSheetId="73">[2]Links!#REF!</definedName>
    <definedName name="EXPENDO_f" localSheetId="77">[2]Links!#REF!</definedName>
    <definedName name="EXPENDO_f" localSheetId="78">[2]Links!#REF!</definedName>
    <definedName name="EXPENDO_f" localSheetId="79">[2]Links!#REF!</definedName>
    <definedName name="EXPENDO_f" localSheetId="81">[2]Links!#REF!</definedName>
    <definedName name="EXPENDO_f" localSheetId="82">[2]Links!#REF!</definedName>
    <definedName name="EXPENDO_f" localSheetId="83">[2]Links!#REF!</definedName>
    <definedName name="EXPENDO_f" localSheetId="85">[2]Links!#REF!</definedName>
    <definedName name="EXPENDO_f" localSheetId="87">[2]Links!#REF!</definedName>
    <definedName name="EXPENDO_f" localSheetId="88">[2]Links!#REF!</definedName>
    <definedName name="EXPENDO_f" localSheetId="91">[2]Links!#REF!</definedName>
    <definedName name="EXPENDO_f" localSheetId="100">[2]Links!#REF!</definedName>
    <definedName name="EXPENDO_f" localSheetId="92">[2]Links!#REF!</definedName>
    <definedName name="EXPENDO_f" localSheetId="93">[2]Links!#REF!</definedName>
    <definedName name="EXPENDO_f" localSheetId="94">[2]Links!#REF!</definedName>
    <definedName name="EXPENDO_f" localSheetId="95">[2]Links!#REF!</definedName>
    <definedName name="EXPENDO_f" localSheetId="96">[2]Links!#REF!</definedName>
    <definedName name="EXPENDO_f" localSheetId="99">[2]Links!#REF!</definedName>
    <definedName name="EXPENDO_f" localSheetId="15">[2]Links!#REF!</definedName>
    <definedName name="EXPENDO_f" localSheetId="16">[2]Links!#REF!</definedName>
    <definedName name="EXPENDO_f" localSheetId="17">[2]Links!#REF!</definedName>
    <definedName name="EXPENDO_f" localSheetId="18">[2]Links!#REF!</definedName>
    <definedName name="EXPENDO_f" localSheetId="69">[2]Links!#REF!</definedName>
    <definedName name="EXPENDO_f">[2]Links!#REF!</definedName>
    <definedName name="EXPM" localSheetId="22">[2]Links!$L$9</definedName>
    <definedName name="EXPM" localSheetId="28">[2]Links!$L$9</definedName>
    <definedName name="EXPM" localSheetId="91">[2]Links!$L$9</definedName>
    <definedName name="EXPM">[2]Links!$L$9</definedName>
    <definedName name="EXPRCY" localSheetId="22">[2]Links!$L$41</definedName>
    <definedName name="EXPRCY" localSheetId="28">[2]Links!$L$41</definedName>
    <definedName name="EXPRCY" localSheetId="91">[2]Links!$L$41</definedName>
    <definedName name="EXPRCY">[2]Links!$L$41</definedName>
    <definedName name="EXPRM" localSheetId="22">[2]Links!$L$29</definedName>
    <definedName name="EXPRM" localSheetId="28">[2]Links!$L$29</definedName>
    <definedName name="EXPRM" localSheetId="91">[2]Links!$L$29</definedName>
    <definedName name="EXPRM">[2]Links!$L$29</definedName>
    <definedName name="EXRAVR" localSheetId="82">[5]C!$L$24</definedName>
    <definedName name="EXRAVR" localSheetId="83">[5]C!$L$24</definedName>
    <definedName name="EXRAVR" localSheetId="88">[5]C!$L$24</definedName>
    <definedName name="EXRAVR">[5]C!$L$24</definedName>
    <definedName name="EXRAVR_P" localSheetId="22">[2]Links!$X$19</definedName>
    <definedName name="EXRAVR_P" localSheetId="28">[2]Links!$X$19</definedName>
    <definedName name="EXRAVR_P" localSheetId="91">[2]Links!$X$19</definedName>
    <definedName name="EXRAVR_P">[2]Links!$X$19</definedName>
    <definedName name="EXREND" localSheetId="82">[5]C!$L$25</definedName>
    <definedName name="EXREND" localSheetId="83">[5]C!$L$25</definedName>
    <definedName name="EXREND" localSheetId="88">[5]C!$L$25</definedName>
    <definedName name="EXREND">[5]C!$L$25</definedName>
    <definedName name="EXREND_P" localSheetId="22">[2]Links!$X$20</definedName>
    <definedName name="EXREND_P" localSheetId="28">[2]Links!$X$20</definedName>
    <definedName name="EXREND_P" localSheetId="91">[2]Links!$X$20</definedName>
    <definedName name="EXREND_P">[2]Links!$X$20</definedName>
    <definedName name="f" localSheetId="12">#REF!</definedName>
    <definedName name="f" localSheetId="13">#REF!</definedName>
    <definedName name="f" localSheetId="14">#REF!</definedName>
    <definedName name="f" localSheetId="4">#REF!</definedName>
    <definedName name="f" localSheetId="8">#REF!</definedName>
    <definedName name="f" localSheetId="9">#REF!</definedName>
    <definedName name="f" localSheetId="11">#REF!</definedName>
    <definedName name="f" localSheetId="22">#REF!</definedName>
    <definedName name="f" localSheetId="28">#REF!</definedName>
    <definedName name="f" localSheetId="63">#REF!</definedName>
    <definedName name="f" localSheetId="73">#REF!</definedName>
    <definedName name="f" localSheetId="77">#REF!</definedName>
    <definedName name="f" localSheetId="78">#REF!</definedName>
    <definedName name="f" localSheetId="79">#REF!</definedName>
    <definedName name="f" localSheetId="81">#REF!</definedName>
    <definedName name="f" localSheetId="82">#REF!</definedName>
    <definedName name="f" localSheetId="83">#REF!</definedName>
    <definedName name="f" localSheetId="85">#REF!</definedName>
    <definedName name="f" localSheetId="87">#REF!</definedName>
    <definedName name="f" localSheetId="88">#REF!</definedName>
    <definedName name="f" localSheetId="91">#REF!</definedName>
    <definedName name="f" localSheetId="100">#REF!</definedName>
    <definedName name="f" localSheetId="92">#REF!</definedName>
    <definedName name="f" localSheetId="93">#REF!</definedName>
    <definedName name="f" localSheetId="94">#REF!</definedName>
    <definedName name="f" localSheetId="95">#REF!</definedName>
    <definedName name="f" localSheetId="96">#REF!</definedName>
    <definedName name="f" localSheetId="99">#REF!</definedName>
    <definedName name="f" localSheetId="15">#REF!</definedName>
    <definedName name="f" localSheetId="16">#REF!</definedName>
    <definedName name="f" localSheetId="17">#REF!</definedName>
    <definedName name="f" localSheetId="18">#REF!</definedName>
    <definedName name="f" localSheetId="69">#REF!</definedName>
    <definedName name="f">#REF!</definedName>
    <definedName name="fdfs" localSheetId="1" hidden="1">{#N/A,#N/A,FALSE,"т02бд"}</definedName>
    <definedName name="fdfs" localSheetId="100" hidden="1">{#N/A,#N/A,FALSE,"т02бд"}</definedName>
    <definedName name="fdfs" localSheetId="53" hidden="1">{#N/A,#N/A,FALSE,"т02бд"}</definedName>
    <definedName name="fdfs" localSheetId="69" hidden="1">{#N/A,#N/A,FALSE,"т02бд"}</definedName>
    <definedName name="fdfs" hidden="1">{#N/A,#N/A,FALSE,"т02бд"}</definedName>
    <definedName name="FDI" localSheetId="82">[5]C!$L$40</definedName>
    <definedName name="FDI" localSheetId="83">[5]C!$L$40</definedName>
    <definedName name="FDI" localSheetId="88">[5]C!$L$40</definedName>
    <definedName name="FDI">[5]C!$L$40</definedName>
    <definedName name="ff" localSheetId="1" hidden="1">{#N/A,#N/A,FALSE,"т02бд"}</definedName>
    <definedName name="ff" localSheetId="100" hidden="1">{#N/A,#N/A,FALSE,"т02бд"}</definedName>
    <definedName name="ff" localSheetId="53" hidden="1">{#N/A,#N/A,FALSE,"т02бд"}</definedName>
    <definedName name="ff" localSheetId="69" hidden="1">{#N/A,#N/A,FALSE,"т02бд"}</definedName>
    <definedName name="ff" hidden="1">{#N/A,#N/A,FALSE,"т02бд"}</definedName>
    <definedName name="fff" localSheetId="1" hidden="1">{#N/A,#N/A,FALSE,"т02бд"}</definedName>
    <definedName name="fff" localSheetId="100" hidden="1">{#N/A,#N/A,FALSE,"т02бд"}</definedName>
    <definedName name="fff" localSheetId="53" hidden="1">{#N/A,#N/A,FALSE,"т02бд"}</definedName>
    <definedName name="fff" localSheetId="69" hidden="1">{#N/A,#N/A,FALSE,"т02бд"}</definedName>
    <definedName name="fff" hidden="1">{#N/A,#N/A,FALSE,"т02бд"}</definedName>
    <definedName name="fff_2" localSheetId="1" hidden="1">{#N/A,#N/A,FALSE,"т02бд"}</definedName>
    <definedName name="fff_2" localSheetId="100" hidden="1">{#N/A,#N/A,FALSE,"т02бд"}</definedName>
    <definedName name="fff_2" localSheetId="53" hidden="1">{#N/A,#N/A,FALSE,"т02бд"}</definedName>
    <definedName name="fff_2" localSheetId="69" hidden="1">{#N/A,#N/A,FALSE,"т02бд"}</definedName>
    <definedName name="fff_2" hidden="1">{#N/A,#N/A,FALSE,"т02бд"}</definedName>
    <definedName name="fff_2_1" localSheetId="1" hidden="1">{#N/A,#N/A,FALSE,"т02бд"}</definedName>
    <definedName name="fff_2_1" localSheetId="100" hidden="1">{#N/A,#N/A,FALSE,"т02бд"}</definedName>
    <definedName name="fff_2_1" localSheetId="53" hidden="1">{#N/A,#N/A,FALSE,"т02бд"}</definedName>
    <definedName name="fff_2_1" localSheetId="69" hidden="1">{#N/A,#N/A,FALSE,"т02бд"}</definedName>
    <definedName name="fff_2_1" hidden="1">{#N/A,#N/A,FALSE,"т02бд"}</definedName>
    <definedName name="fffffff" localSheetId="1" hidden="1">{#N/A,#N/A,FALSE,"т17-1банки (2)"}</definedName>
    <definedName name="fffffff" localSheetId="100" hidden="1">{#N/A,#N/A,FALSE,"т17-1банки (2)"}</definedName>
    <definedName name="fffffff" localSheetId="53" hidden="1">{#N/A,#N/A,FALSE,"т17-1банки (2)"}</definedName>
    <definedName name="fffffff" localSheetId="69" hidden="1">{#N/A,#N/A,FALSE,"т17-1банки (2)"}</definedName>
    <definedName name="fffffff" hidden="1">{#N/A,#N/A,FALSE,"т17-1банки (2)"}</definedName>
    <definedName name="fffffff_1" localSheetId="1" hidden="1">{#N/A,#N/A,FALSE,"т17-1банки (2)"}</definedName>
    <definedName name="fffffff_1" localSheetId="100" hidden="1">{#N/A,#N/A,FALSE,"т17-1банки (2)"}</definedName>
    <definedName name="fffffff_1" localSheetId="53" hidden="1">{#N/A,#N/A,FALSE,"т17-1банки (2)"}</definedName>
    <definedName name="fffffff_1" localSheetId="69" hidden="1">{#N/A,#N/A,FALSE,"т17-1банки (2)"}</definedName>
    <definedName name="fffffff_1" hidden="1">{#N/A,#N/A,FALSE,"т17-1банки (2)"}</definedName>
    <definedName name="fffffff_2" localSheetId="1" hidden="1">{#N/A,#N/A,FALSE,"т17-1банки (2)"}</definedName>
    <definedName name="fffffff_2" localSheetId="100" hidden="1">{#N/A,#N/A,FALSE,"т17-1банки (2)"}</definedName>
    <definedName name="fffffff_2" localSheetId="53" hidden="1">{#N/A,#N/A,FALSE,"т17-1банки (2)"}</definedName>
    <definedName name="fffffff_2" localSheetId="69" hidden="1">{#N/A,#N/A,FALSE,"т17-1банки (2)"}</definedName>
    <definedName name="fffffff_2" hidden="1">{#N/A,#N/A,FALSE,"т17-1банки (2)"}</definedName>
    <definedName name="fgf" localSheetId="1" hidden="1">{#N/A,#N/A,FALSE,"т02бд"}</definedName>
    <definedName name="fgf" localSheetId="100" hidden="1">{#N/A,#N/A,FALSE,"т02бд"}</definedName>
    <definedName name="fgf" localSheetId="53" hidden="1">{#N/A,#N/A,FALSE,"т02бд"}</definedName>
    <definedName name="fgf" localSheetId="69" hidden="1">{#N/A,#N/A,FALSE,"т02бд"}</definedName>
    <definedName name="fgf" hidden="1">{#N/A,#N/A,FALSE,"т02бд"}</definedName>
    <definedName name="fgf_2" localSheetId="1" hidden="1">{#N/A,#N/A,FALSE,"т02бд"}</definedName>
    <definedName name="fgf_2" localSheetId="100" hidden="1">{#N/A,#N/A,FALSE,"т02бд"}</definedName>
    <definedName name="fgf_2" localSheetId="53" hidden="1">{#N/A,#N/A,FALSE,"т02бд"}</definedName>
    <definedName name="fgf_2" localSheetId="69" hidden="1">{#N/A,#N/A,FALSE,"т02бд"}</definedName>
    <definedName name="fgf_2" hidden="1">{#N/A,#N/A,FALSE,"т02бд"}</definedName>
    <definedName name="fgf_2_1" localSheetId="1" hidden="1">{#N/A,#N/A,FALSE,"т02бд"}</definedName>
    <definedName name="fgf_2_1" localSheetId="100" hidden="1">{#N/A,#N/A,FALSE,"т02бд"}</definedName>
    <definedName name="fgf_2_1" localSheetId="53" hidden="1">{#N/A,#N/A,FALSE,"т02бд"}</definedName>
    <definedName name="fgf_2_1" localSheetId="69" hidden="1">{#N/A,#N/A,FALSE,"т02бд"}</definedName>
    <definedName name="fgf_2_1" hidden="1">{#N/A,#N/A,FALSE,"т02бд"}</definedName>
    <definedName name="fgfgf" localSheetId="1" hidden="1">{#N/A,#N/A,FALSE,"т02бд"}</definedName>
    <definedName name="fgfgf" localSheetId="100" hidden="1">{#N/A,#N/A,FALSE,"т02бд"}</definedName>
    <definedName name="fgfgf" localSheetId="53" hidden="1">{#N/A,#N/A,FALSE,"т02бд"}</definedName>
    <definedName name="fgfgf" localSheetId="69" hidden="1">{#N/A,#N/A,FALSE,"т02бд"}</definedName>
    <definedName name="fgfgf" hidden="1">{#N/A,#N/A,FALSE,"т02бд"}</definedName>
    <definedName name="fgfgf_2" localSheetId="1" hidden="1">{#N/A,#N/A,FALSE,"т02бд"}</definedName>
    <definedName name="fgfgf_2" localSheetId="100" hidden="1">{#N/A,#N/A,FALSE,"т02бд"}</definedName>
    <definedName name="fgfgf_2" localSheetId="53" hidden="1">{#N/A,#N/A,FALSE,"т02бд"}</definedName>
    <definedName name="fgfgf_2" localSheetId="69" hidden="1">{#N/A,#N/A,FALSE,"т02бд"}</definedName>
    <definedName name="fgfgf_2" hidden="1">{#N/A,#N/A,FALSE,"т02бд"}</definedName>
    <definedName name="fgfgf_2_1" localSheetId="1" hidden="1">{#N/A,#N/A,FALSE,"т02бд"}</definedName>
    <definedName name="fgfgf_2_1" localSheetId="100" hidden="1">{#N/A,#N/A,FALSE,"т02бд"}</definedName>
    <definedName name="fgfgf_2_1" localSheetId="53" hidden="1">{#N/A,#N/A,FALSE,"т02бд"}</definedName>
    <definedName name="fgfgf_2_1" localSheetId="69" hidden="1">{#N/A,#N/A,FALSE,"т02бд"}</definedName>
    <definedName name="fgfgf_2_1" hidden="1">{#N/A,#N/A,FALSE,"т02бд"}</definedName>
    <definedName name="fgfgfgfgfgf" localSheetId="1" hidden="1">{#N/A,#N/A,FALSE,"т02бд"}</definedName>
    <definedName name="fgfgfgfgfgf" localSheetId="100" hidden="1">{#N/A,#N/A,FALSE,"т02бд"}</definedName>
    <definedName name="fgfgfgfgfgf" localSheetId="53" hidden="1">{#N/A,#N/A,FALSE,"т02бд"}</definedName>
    <definedName name="fgfgfgfgfgf" localSheetId="69" hidden="1">{#N/A,#N/A,FALSE,"т02бд"}</definedName>
    <definedName name="fgfgfgfgfgf" hidden="1">{#N/A,#N/A,FALSE,"т02бд"}</definedName>
    <definedName name="fgfgfgfgfgf_2" localSheetId="1" hidden="1">{#N/A,#N/A,FALSE,"т02бд"}</definedName>
    <definedName name="fgfgfgfgfgf_2" localSheetId="100" hidden="1">{#N/A,#N/A,FALSE,"т02бд"}</definedName>
    <definedName name="fgfgfgfgfgf_2" localSheetId="53" hidden="1">{#N/A,#N/A,FALSE,"т02бд"}</definedName>
    <definedName name="fgfgfgfgfgf_2" localSheetId="69" hidden="1">{#N/A,#N/A,FALSE,"т02бд"}</definedName>
    <definedName name="fgfgfgfgfgf_2" hidden="1">{#N/A,#N/A,FALSE,"т02бд"}</definedName>
    <definedName name="fgfgfgfgfgf_2_1" localSheetId="1" hidden="1">{#N/A,#N/A,FALSE,"т02бд"}</definedName>
    <definedName name="fgfgfgfgfgf_2_1" localSheetId="100" hidden="1">{#N/A,#N/A,FALSE,"т02бд"}</definedName>
    <definedName name="fgfgfgfgfgf_2_1" localSheetId="53" hidden="1">{#N/A,#N/A,FALSE,"т02бд"}</definedName>
    <definedName name="fgfgfgfgfgf_2_1" localSheetId="69" hidden="1">{#N/A,#N/A,FALSE,"т02бд"}</definedName>
    <definedName name="fgfgfgfgfgf_2_1" hidden="1">{#N/A,#N/A,FALSE,"т02бд"}</definedName>
    <definedName name="fgk" localSheetId="1" hidden="1">{#N/A,#N/A,FALSE,"т17-1банки (2)"}</definedName>
    <definedName name="fgk" localSheetId="100" hidden="1">{#N/A,#N/A,FALSE,"т17-1банки (2)"}</definedName>
    <definedName name="fgk" localSheetId="53" hidden="1">{#N/A,#N/A,FALSE,"т17-1банки (2)"}</definedName>
    <definedName name="fgk" localSheetId="69" hidden="1">{#N/A,#N/A,FALSE,"т17-1банки (2)"}</definedName>
    <definedName name="fgk" hidden="1">{#N/A,#N/A,FALSE,"т17-1банки (2)"}</definedName>
    <definedName name="fgk_2" localSheetId="1" hidden="1">{#N/A,#N/A,FALSE,"т17-1банки (2)"}</definedName>
    <definedName name="fgk_2" localSheetId="100" hidden="1">{#N/A,#N/A,FALSE,"т17-1банки (2)"}</definedName>
    <definedName name="fgk_2" localSheetId="53" hidden="1">{#N/A,#N/A,FALSE,"т17-1банки (2)"}</definedName>
    <definedName name="fgk_2" localSheetId="69" hidden="1">{#N/A,#N/A,FALSE,"т17-1банки (2)"}</definedName>
    <definedName name="fgk_2" hidden="1">{#N/A,#N/A,FALSE,"т17-1банки (2)"}</definedName>
    <definedName name="fgk_2_1" localSheetId="1" hidden="1">{#N/A,#N/A,FALSE,"т17-1банки (2)"}</definedName>
    <definedName name="fgk_2_1" localSheetId="100" hidden="1">{#N/A,#N/A,FALSE,"т17-1банки (2)"}</definedName>
    <definedName name="fgk_2_1" localSheetId="53" hidden="1">{#N/A,#N/A,FALSE,"т17-1банки (2)"}</definedName>
    <definedName name="fgk_2_1" localSheetId="69" hidden="1">{#N/A,#N/A,FALSE,"т17-1банки (2)"}</definedName>
    <definedName name="fgk_2_1" hidden="1">{#N/A,#N/A,FALSE,"т17-1банки (2)"}</definedName>
    <definedName name="fgkf" localSheetId="1" hidden="1">{#N/A,#N/A,FALSE,"т02бд"}</definedName>
    <definedName name="fgkf" localSheetId="100" hidden="1">{#N/A,#N/A,FALSE,"т02бд"}</definedName>
    <definedName name="fgkf" localSheetId="53" hidden="1">{#N/A,#N/A,FALSE,"т02бд"}</definedName>
    <definedName name="fgkf" localSheetId="69" hidden="1">{#N/A,#N/A,FALSE,"т02бд"}</definedName>
    <definedName name="fgkf" hidden="1">{#N/A,#N/A,FALSE,"т02бд"}</definedName>
    <definedName name="fgkf_2" localSheetId="1" hidden="1">{#N/A,#N/A,FALSE,"т02бд"}</definedName>
    <definedName name="fgkf_2" localSheetId="100" hidden="1">{#N/A,#N/A,FALSE,"т02бд"}</definedName>
    <definedName name="fgkf_2" localSheetId="53" hidden="1">{#N/A,#N/A,FALSE,"т02бд"}</definedName>
    <definedName name="fgkf_2" localSheetId="69" hidden="1">{#N/A,#N/A,FALSE,"т02бд"}</definedName>
    <definedName name="fgkf_2" hidden="1">{#N/A,#N/A,FALSE,"т02бд"}</definedName>
    <definedName name="fgkf_2_1" localSheetId="1" hidden="1">{#N/A,#N/A,FALSE,"т02бд"}</definedName>
    <definedName name="fgkf_2_1" localSheetId="100" hidden="1">{#N/A,#N/A,FALSE,"т02бд"}</definedName>
    <definedName name="fgkf_2_1" localSheetId="53" hidden="1">{#N/A,#N/A,FALSE,"т02бд"}</definedName>
    <definedName name="fgkf_2_1" localSheetId="69" hidden="1">{#N/A,#N/A,FALSE,"т02бд"}</definedName>
    <definedName name="fgkf_2_1" hidden="1">{#N/A,#N/A,FALSE,"т02бд"}</definedName>
    <definedName name="fkfgk" localSheetId="1" hidden="1">{#N/A,#N/A,FALSE,"т04"}</definedName>
    <definedName name="fkfgk" localSheetId="100" hidden="1">{#N/A,#N/A,FALSE,"т04"}</definedName>
    <definedName name="fkfgk" localSheetId="53" hidden="1">{#N/A,#N/A,FALSE,"т04"}</definedName>
    <definedName name="fkfgk" localSheetId="69" hidden="1">{#N/A,#N/A,FALSE,"т04"}</definedName>
    <definedName name="fkfgk" hidden="1">{#N/A,#N/A,FALSE,"т04"}</definedName>
    <definedName name="fkfgk_2" localSheetId="1" hidden="1">{#N/A,#N/A,FALSE,"т04"}</definedName>
    <definedName name="fkfgk_2" localSheetId="100" hidden="1">{#N/A,#N/A,FALSE,"т04"}</definedName>
    <definedName name="fkfgk_2" localSheetId="53" hidden="1">{#N/A,#N/A,FALSE,"т04"}</definedName>
    <definedName name="fkfgk_2" localSheetId="69" hidden="1">{#N/A,#N/A,FALSE,"т04"}</definedName>
    <definedName name="fkfgk_2" hidden="1">{#N/A,#N/A,FALSE,"т04"}</definedName>
    <definedName name="fkfgk_2_1" localSheetId="1" hidden="1">{#N/A,#N/A,FALSE,"т04"}</definedName>
    <definedName name="fkfgk_2_1" localSheetId="100" hidden="1">{#N/A,#N/A,FALSE,"т04"}</definedName>
    <definedName name="fkfgk_2_1" localSheetId="53" hidden="1">{#N/A,#N/A,FALSE,"т04"}</definedName>
    <definedName name="fkfgk_2_1" localSheetId="69" hidden="1">{#N/A,#N/A,FALSE,"т04"}</definedName>
    <definedName name="fkfgk_2_1" hidden="1">{#N/A,#N/A,FALSE,"т04"}</definedName>
    <definedName name="fkfkgk" localSheetId="1" hidden="1">{#N/A,#N/A,FALSE,"т02бд"}</definedName>
    <definedName name="fkfkgk" localSheetId="100" hidden="1">{#N/A,#N/A,FALSE,"т02бд"}</definedName>
    <definedName name="fkfkgk" localSheetId="53" hidden="1">{#N/A,#N/A,FALSE,"т02бд"}</definedName>
    <definedName name="fkfkgk" localSheetId="69" hidden="1">{#N/A,#N/A,FALSE,"т02бд"}</definedName>
    <definedName name="fkfkgk" hidden="1">{#N/A,#N/A,FALSE,"т02бд"}</definedName>
    <definedName name="fkfkgk_2" localSheetId="1" hidden="1">{#N/A,#N/A,FALSE,"т02бд"}</definedName>
    <definedName name="fkfkgk_2" localSheetId="100" hidden="1">{#N/A,#N/A,FALSE,"т02бд"}</definedName>
    <definedName name="fkfkgk_2" localSheetId="53" hidden="1">{#N/A,#N/A,FALSE,"т02бд"}</definedName>
    <definedName name="fkfkgk_2" localSheetId="69" hidden="1">{#N/A,#N/A,FALSE,"т02бд"}</definedName>
    <definedName name="fkfkgk_2" hidden="1">{#N/A,#N/A,FALSE,"т02бд"}</definedName>
    <definedName name="fkfkgk_2_1" localSheetId="1" hidden="1">{#N/A,#N/A,FALSE,"т02бд"}</definedName>
    <definedName name="fkfkgk_2_1" localSheetId="100" hidden="1">{#N/A,#N/A,FALSE,"т02бд"}</definedName>
    <definedName name="fkfkgk_2_1" localSheetId="53" hidden="1">{#N/A,#N/A,FALSE,"т02бд"}</definedName>
    <definedName name="fkfkgk_2_1" localSheetId="69" hidden="1">{#N/A,#N/A,FALSE,"т02бд"}</definedName>
    <definedName name="fkfkgk_2_1" hidden="1">{#N/A,#N/A,FALSE,"т02бд"}</definedName>
    <definedName name="Food_comp" localSheetId="1" hidden="1">{#N/A,#N/A,FALSE,"т02бд"}</definedName>
    <definedName name="Food_comp" localSheetId="100" hidden="1">{#N/A,#N/A,FALSE,"т02бд"}</definedName>
    <definedName name="Food_comp" localSheetId="53" hidden="1">{#N/A,#N/A,FALSE,"т02бд"}</definedName>
    <definedName name="Food_comp" localSheetId="69" hidden="1">{#N/A,#N/A,FALSE,"т02бд"}</definedName>
    <definedName name="Food_comp" hidden="1">{#N/A,#N/A,FALSE,"т02бд"}</definedName>
    <definedName name="Food_comp_1" localSheetId="1" hidden="1">{#N/A,#N/A,FALSE,"т02бд"}</definedName>
    <definedName name="Food_comp_1" localSheetId="100" hidden="1">{#N/A,#N/A,FALSE,"т02бд"}</definedName>
    <definedName name="Food_comp_1" localSheetId="53" hidden="1">{#N/A,#N/A,FALSE,"т02бд"}</definedName>
    <definedName name="Food_comp_1" localSheetId="69" hidden="1">{#N/A,#N/A,FALSE,"т02бд"}</definedName>
    <definedName name="Food_comp_1" hidden="1">{#N/A,#N/A,FALSE,"т02бд"}</definedName>
    <definedName name="Food_comp_2" localSheetId="1" hidden="1">{#N/A,#N/A,FALSE,"т02бд"}</definedName>
    <definedName name="Food_comp_2" localSheetId="100" hidden="1">{#N/A,#N/A,FALSE,"т02бд"}</definedName>
    <definedName name="Food_comp_2" localSheetId="53" hidden="1">{#N/A,#N/A,FALSE,"т02бд"}</definedName>
    <definedName name="Food_comp_2" localSheetId="69" hidden="1">{#N/A,#N/A,FALSE,"т02бд"}</definedName>
    <definedName name="Food_comp_2" hidden="1">{#N/A,#N/A,FALSE,"т02бд"}</definedName>
    <definedName name="FOR_KV" localSheetId="1" hidden="1">{"BOP_TAB",#N/A,FALSE,"N";"MIDTERM_TAB",#N/A,FALSE,"O";"FUND_CRED",#N/A,FALSE,"P";"DEBT_TAB1",#N/A,FALSE,"Q";"DEBT_TAB2",#N/A,FALSE,"Q";"FORFIN_TAB1",#N/A,FALSE,"R";"FORFIN_TAB2",#N/A,FALSE,"R";"BOP_ANALY",#N/A,FALSE,"U"}</definedName>
    <definedName name="FOR_KV" localSheetId="100"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69"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100" hidden="1">{"BOP_TAB",#N/A,FALSE,"N";"MIDTERM_TAB",#N/A,FALSE,"O";"FUND_CRED",#N/A,FALSE,"P";"DEBT_TAB1",#N/A,FALSE,"Q";"DEBT_TAB2",#N/A,FALSE,"Q";"FORFIN_TAB1",#N/A,FALSE,"R";"FORFIN_TAB2",#N/A,FALSE,"R";"BOP_ANALY",#N/A,FALSE,"U"}</definedName>
    <definedName name="FOR_KV_2" localSheetId="53" hidden="1">{"BOP_TAB",#N/A,FALSE,"N";"MIDTERM_TAB",#N/A,FALSE,"O";"FUND_CRED",#N/A,FALSE,"P";"DEBT_TAB1",#N/A,FALSE,"Q";"DEBT_TAB2",#N/A,FALSE,"Q";"FORFIN_TAB1",#N/A,FALSE,"R";"FORFIN_TAB2",#N/A,FALSE,"R";"BOP_ANALY",#N/A,FALSE,"U"}</definedName>
    <definedName name="FOR_KV_2" localSheetId="69"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100" hidden="1">{"BOP_TAB",#N/A,FALSE,"N";"MIDTERM_TAB",#N/A,FALSE,"O";"FUND_CRED",#N/A,FALSE,"P";"DEBT_TAB1",#N/A,FALSE,"Q";"DEBT_TAB2",#N/A,FALSE,"Q";"FORFIN_TAB1",#N/A,FALSE,"R";"FORFIN_TAB2",#N/A,FALSE,"R";"BOP_ANALY",#N/A,FALSE,"U"}</definedName>
    <definedName name="FOR_KV_2_1" localSheetId="53" hidden="1">{"BOP_TAB",#N/A,FALSE,"N";"MIDTERM_TAB",#N/A,FALSE,"O";"FUND_CRED",#N/A,FALSE,"P";"DEBT_TAB1",#N/A,FALSE,"Q";"DEBT_TAB2",#N/A,FALSE,"Q";"FORFIN_TAB1",#N/A,FALSE,"R";"FORFIN_TAB2",#N/A,FALSE,"R";"BOP_ANALY",#N/A,FALSE,"U"}</definedName>
    <definedName name="FOR_KV_2_1" localSheetId="69"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12">#REF!</definedName>
    <definedName name="Foreign_liabilities" localSheetId="13">#REF!</definedName>
    <definedName name="Foreign_liabilities" localSheetId="14">#REF!</definedName>
    <definedName name="Foreign_liabilities" localSheetId="4">#REF!</definedName>
    <definedName name="Foreign_liabilities" localSheetId="8">#REF!</definedName>
    <definedName name="Foreign_liabilities" localSheetId="9">#REF!</definedName>
    <definedName name="Foreign_liabilities" localSheetId="11">#REF!</definedName>
    <definedName name="Foreign_liabilities" localSheetId="22">#REF!</definedName>
    <definedName name="Foreign_liabilities" localSheetId="28">#REF!</definedName>
    <definedName name="Foreign_liabilities" localSheetId="63">#REF!</definedName>
    <definedName name="Foreign_liabilities" localSheetId="73">#REF!</definedName>
    <definedName name="Foreign_liabilities" localSheetId="77">#REF!</definedName>
    <definedName name="Foreign_liabilities" localSheetId="78">#REF!</definedName>
    <definedName name="Foreign_liabilities" localSheetId="79">#REF!</definedName>
    <definedName name="Foreign_liabilities" localSheetId="81">#REF!</definedName>
    <definedName name="Foreign_liabilities" localSheetId="82">#REF!</definedName>
    <definedName name="Foreign_liabilities" localSheetId="83">#REF!</definedName>
    <definedName name="Foreign_liabilities" localSheetId="85">#REF!</definedName>
    <definedName name="Foreign_liabilities" localSheetId="88">#REF!</definedName>
    <definedName name="Foreign_liabilities" localSheetId="91">#REF!</definedName>
    <definedName name="Foreign_liabilities" localSheetId="100">#REF!</definedName>
    <definedName name="Foreign_liabilities" localSheetId="92">#REF!</definedName>
    <definedName name="Foreign_liabilities" localSheetId="93">#REF!</definedName>
    <definedName name="Foreign_liabilities" localSheetId="94">#REF!</definedName>
    <definedName name="Foreign_liabilities" localSheetId="95">#REF!</definedName>
    <definedName name="Foreign_liabilities" localSheetId="96">#REF!</definedName>
    <definedName name="Foreign_liabilities" localSheetId="99">#REF!</definedName>
    <definedName name="Foreign_liabilities" localSheetId="15">#REF!</definedName>
    <definedName name="Foreign_liabilities" localSheetId="16">#REF!</definedName>
    <definedName name="Foreign_liabilities" localSheetId="17">#REF!</definedName>
    <definedName name="Foreign_liabilities" localSheetId="18">#REF!</definedName>
    <definedName name="Foreign_liabilities" localSheetId="69">#REF!</definedName>
    <definedName name="Foreign_liabilities">#REF!</definedName>
    <definedName name="FrequencyList">'[12]Report Form'!$F$4:$F$8</definedName>
    <definedName name="fuh" localSheetId="1" hidden="1">{#N/A,#N/A,FALSE,"т02бд"}</definedName>
    <definedName name="fuh" localSheetId="100" hidden="1">{#N/A,#N/A,FALSE,"т02бд"}</definedName>
    <definedName name="fuh" localSheetId="53" hidden="1">{#N/A,#N/A,FALSE,"т02бд"}</definedName>
    <definedName name="fuh" localSheetId="69" hidden="1">{#N/A,#N/A,FALSE,"т02бд"}</definedName>
    <definedName name="fuh" hidden="1">{#N/A,#N/A,FALSE,"т02бд"}</definedName>
    <definedName name="fx" localSheetId="1" hidden="1">{#N/A,#N/A,FALSE,"т02бд"}</definedName>
    <definedName name="fx" localSheetId="100" hidden="1">{#N/A,#N/A,FALSE,"т02бд"}</definedName>
    <definedName name="fx" localSheetId="53" hidden="1">{#N/A,#N/A,FALSE,"т02бд"}</definedName>
    <definedName name="fx" localSheetId="69" hidden="1">{#N/A,#N/A,FALSE,"т02бд"}</definedName>
    <definedName name="fx" hidden="1">{#N/A,#N/A,FALSE,"т02бд"}</definedName>
    <definedName name="g" localSheetId="12">#REF!</definedName>
    <definedName name="g" localSheetId="13">#REF!</definedName>
    <definedName name="g" localSheetId="14">#REF!</definedName>
    <definedName name="g" localSheetId="4">#REF!</definedName>
    <definedName name="g" localSheetId="8">#REF!</definedName>
    <definedName name="g" localSheetId="9">#REF!</definedName>
    <definedName name="g" localSheetId="11">#REF!</definedName>
    <definedName name="g" localSheetId="22">#REF!</definedName>
    <definedName name="g" localSheetId="28">#REF!</definedName>
    <definedName name="g" localSheetId="63">#REF!</definedName>
    <definedName name="g" localSheetId="73">#REF!</definedName>
    <definedName name="g" localSheetId="77">#REF!</definedName>
    <definedName name="g" localSheetId="78">#REF!</definedName>
    <definedName name="g" localSheetId="79">#REF!</definedName>
    <definedName name="g" localSheetId="81">#REF!</definedName>
    <definedName name="g" localSheetId="82">#REF!</definedName>
    <definedName name="g" localSheetId="83">#REF!</definedName>
    <definedName name="g" localSheetId="85">#REF!</definedName>
    <definedName name="g" localSheetId="87">#REF!</definedName>
    <definedName name="g" localSheetId="88">#REF!</definedName>
    <definedName name="g" localSheetId="91">#REF!</definedName>
    <definedName name="g" localSheetId="100">#REF!</definedName>
    <definedName name="g" localSheetId="92">#REF!</definedName>
    <definedName name="g" localSheetId="93">#REF!</definedName>
    <definedName name="g" localSheetId="94">#REF!</definedName>
    <definedName name="g" localSheetId="95">#REF!</definedName>
    <definedName name="g" localSheetId="96">#REF!</definedName>
    <definedName name="g" localSheetId="99">#REF!</definedName>
    <definedName name="g" localSheetId="15">#REF!</definedName>
    <definedName name="g" localSheetId="16">#REF!</definedName>
    <definedName name="g" localSheetId="17">#REF!</definedName>
    <definedName name="g" localSheetId="18">#REF!</definedName>
    <definedName name="g" localSheetId="69">#REF!</definedName>
    <definedName name="g">#REF!</definedName>
    <definedName name="g7.2" localSheetId="1" hidden="1">{#N/A,#N/A,FALSE,"т04"}</definedName>
    <definedName name="g7.2" localSheetId="100" hidden="1">{#N/A,#N/A,FALSE,"т04"}</definedName>
    <definedName name="g7.2" localSheetId="53" hidden="1">{#N/A,#N/A,FALSE,"т04"}</definedName>
    <definedName name="g7.2" localSheetId="69" hidden="1">{#N/A,#N/A,FALSE,"т04"}</definedName>
    <definedName name="g7.2" hidden="1">{#N/A,#N/A,FALSE,"т04"}</definedName>
    <definedName name="GDP" localSheetId="82">[5]C!$L$6</definedName>
    <definedName name="GDP" localSheetId="83">[5]C!$L$6</definedName>
    <definedName name="GDP" localSheetId="88">[5]C!$L$6</definedName>
    <definedName name="GDP">[5]C!$L$6</definedName>
    <definedName name="GDP_F" localSheetId="22">[2]Links!$T$2</definedName>
    <definedName name="GDP_F" localSheetId="28">[2]Links!$T$2</definedName>
    <definedName name="GDP_F" localSheetId="91">[2]Links!$T$2</definedName>
    <definedName name="GDP_F">[2]Links!$T$2</definedName>
    <definedName name="GDP_P" localSheetId="22">[2]Links!$X$2</definedName>
    <definedName name="GDP_P" localSheetId="28">[2]Links!$X$2</definedName>
    <definedName name="GDP_P" localSheetId="91">[2]Links!$X$2</definedName>
    <definedName name="GDP_P">[2]Links!$X$2</definedName>
    <definedName name="GDPDme" localSheetId="22">[2]Links!$R$20</definedName>
    <definedName name="GDPDme" localSheetId="28">[2]Links!$R$20</definedName>
    <definedName name="GDPDme" localSheetId="91">[2]Links!$R$20</definedName>
    <definedName name="GDPDme">[2]Links!$R$20</definedName>
    <definedName name="GDPgrowth" localSheetId="12">#REF!</definedName>
    <definedName name="GDPgrowth" localSheetId="13">#REF!</definedName>
    <definedName name="GDPgrowth" localSheetId="14">#REF!</definedName>
    <definedName name="GDPgrowth" localSheetId="4">#REF!</definedName>
    <definedName name="GDPgrowth" localSheetId="8">#REF!</definedName>
    <definedName name="GDPgrowth" localSheetId="9">#REF!</definedName>
    <definedName name="GDPgrowth" localSheetId="11">#REF!</definedName>
    <definedName name="GDPgrowth" localSheetId="22">#REF!</definedName>
    <definedName name="GDPgrowth" localSheetId="28">#REF!</definedName>
    <definedName name="GDPgrowth" localSheetId="63">#REF!</definedName>
    <definedName name="GDPgrowth" localSheetId="73">#REF!</definedName>
    <definedName name="GDPgrowth" localSheetId="77">#REF!</definedName>
    <definedName name="GDPgrowth" localSheetId="78">#REF!</definedName>
    <definedName name="GDPgrowth" localSheetId="79">#REF!</definedName>
    <definedName name="GDPgrowth" localSheetId="81">#REF!</definedName>
    <definedName name="GDPgrowth" localSheetId="82">#REF!</definedName>
    <definedName name="GDPgrowth" localSheetId="83">#REF!</definedName>
    <definedName name="GDPgrowth" localSheetId="85">#REF!</definedName>
    <definedName name="GDPgrowth" localSheetId="87">#REF!</definedName>
    <definedName name="GDPgrowth" localSheetId="88">#REF!</definedName>
    <definedName name="GDPgrowth" localSheetId="91">#REF!</definedName>
    <definedName name="GDPgrowth" localSheetId="100">#REF!</definedName>
    <definedName name="GDPgrowth" localSheetId="92">#REF!</definedName>
    <definedName name="GDPgrowth" localSheetId="93">#REF!</definedName>
    <definedName name="GDPgrowth" localSheetId="94">#REF!</definedName>
    <definedName name="GDPgrowth" localSheetId="95">#REF!</definedName>
    <definedName name="GDPgrowth" localSheetId="96">#REF!</definedName>
    <definedName name="GDPgrowth" localSheetId="99">#REF!</definedName>
    <definedName name="GDPgrowth" localSheetId="15">#REF!</definedName>
    <definedName name="GDPgrowth" localSheetId="16">#REF!</definedName>
    <definedName name="GDPgrowth" localSheetId="17">#REF!</definedName>
    <definedName name="GDPgrowth" localSheetId="18">#REF!</definedName>
    <definedName name="GDPgrowth" localSheetId="69">#REF!</definedName>
    <definedName name="GDPgrowth">#REF!</definedName>
    <definedName name="GDPM" localSheetId="22">[2]Links!$J$12</definedName>
    <definedName name="GDPM" localSheetId="28">[2]Links!$J$12</definedName>
    <definedName name="GDPM" localSheetId="91">[2]Links!$J$12</definedName>
    <definedName name="GDPM">[2]Links!$J$12</definedName>
    <definedName name="GDPM_f" localSheetId="12">[2]Links!#REF!</definedName>
    <definedName name="GDPM_f" localSheetId="13">[2]Links!#REF!</definedName>
    <definedName name="GDPM_f" localSheetId="14">[2]Links!#REF!</definedName>
    <definedName name="GDPM_f" localSheetId="4">[2]Links!#REF!</definedName>
    <definedName name="GDPM_f" localSheetId="8">[2]Links!#REF!</definedName>
    <definedName name="GDPM_f" localSheetId="9">[2]Links!#REF!</definedName>
    <definedName name="GDPM_f" localSheetId="11">[2]Links!#REF!</definedName>
    <definedName name="GDPM_f" localSheetId="22">[2]Links!#REF!</definedName>
    <definedName name="GDPM_f" localSheetId="28">[2]Links!#REF!</definedName>
    <definedName name="GDPM_f" localSheetId="36">[2]Links!#REF!</definedName>
    <definedName name="GDPM_f" localSheetId="48">[2]Links!#REF!</definedName>
    <definedName name="GDPM_f" localSheetId="63">[2]Links!#REF!</definedName>
    <definedName name="GDPM_f" localSheetId="73">[2]Links!#REF!</definedName>
    <definedName name="GDPM_f" localSheetId="77">[2]Links!#REF!</definedName>
    <definedName name="GDPM_f" localSheetId="78">[2]Links!#REF!</definedName>
    <definedName name="GDPM_f" localSheetId="79">[2]Links!#REF!</definedName>
    <definedName name="GDPM_f" localSheetId="81">[2]Links!#REF!</definedName>
    <definedName name="GDPM_f" localSheetId="82">[2]Links!#REF!</definedName>
    <definedName name="GDPM_f" localSheetId="83">[2]Links!#REF!</definedName>
    <definedName name="GDPM_f" localSheetId="85">[2]Links!#REF!</definedName>
    <definedName name="GDPM_f" localSheetId="87">[2]Links!#REF!</definedName>
    <definedName name="GDPM_f" localSheetId="88">[2]Links!#REF!</definedName>
    <definedName name="GDPM_f" localSheetId="91">[2]Links!#REF!</definedName>
    <definedName name="GDPM_f" localSheetId="100">[2]Links!#REF!</definedName>
    <definedName name="GDPM_f" localSheetId="92">[2]Links!#REF!</definedName>
    <definedName name="GDPM_f" localSheetId="93">[2]Links!#REF!</definedName>
    <definedName name="GDPM_f" localSheetId="94">[2]Links!#REF!</definedName>
    <definedName name="GDPM_f" localSheetId="95">[2]Links!#REF!</definedName>
    <definedName name="GDPM_f" localSheetId="96">[2]Links!#REF!</definedName>
    <definedName name="GDPM_f" localSheetId="99">[2]Links!#REF!</definedName>
    <definedName name="GDPM_f" localSheetId="15">[2]Links!#REF!</definedName>
    <definedName name="GDPM_f" localSheetId="16">[2]Links!#REF!</definedName>
    <definedName name="GDPM_f" localSheetId="17">[2]Links!#REF!</definedName>
    <definedName name="GDPM_f" localSheetId="18">[2]Links!#REF!</definedName>
    <definedName name="GDPM_f" localSheetId="69">[2]Links!#REF!</definedName>
    <definedName name="GDPM_f">[2]Links!#REF!</definedName>
    <definedName name="GDPMNC_f" localSheetId="12">[2]Links!#REF!</definedName>
    <definedName name="GDPMNC_f" localSheetId="13">[2]Links!#REF!</definedName>
    <definedName name="GDPMNC_f" localSheetId="14">[2]Links!#REF!</definedName>
    <definedName name="GDPMNC_f" localSheetId="4">[2]Links!#REF!</definedName>
    <definedName name="GDPMNC_f" localSheetId="8">[2]Links!#REF!</definedName>
    <definedName name="GDPMNC_f" localSheetId="9">[2]Links!#REF!</definedName>
    <definedName name="GDPMNC_f" localSheetId="11">[2]Links!#REF!</definedName>
    <definedName name="GDPMNC_f" localSheetId="22">[2]Links!#REF!</definedName>
    <definedName name="GDPMNC_f" localSheetId="28">[2]Links!#REF!</definedName>
    <definedName name="GDPMNC_f" localSheetId="48">[2]Links!#REF!</definedName>
    <definedName name="GDPMNC_f" localSheetId="63">[2]Links!#REF!</definedName>
    <definedName name="GDPMNC_f" localSheetId="73">[2]Links!#REF!</definedName>
    <definedName name="GDPMNC_f" localSheetId="77">[2]Links!#REF!</definedName>
    <definedName name="GDPMNC_f" localSheetId="78">[2]Links!#REF!</definedName>
    <definedName name="GDPMNC_f" localSheetId="79">[2]Links!#REF!</definedName>
    <definedName name="GDPMNC_f" localSheetId="81">[2]Links!#REF!</definedName>
    <definedName name="GDPMNC_f" localSheetId="82">[2]Links!#REF!</definedName>
    <definedName name="GDPMNC_f" localSheetId="83">[2]Links!#REF!</definedName>
    <definedName name="GDPMNC_f" localSheetId="85">[2]Links!#REF!</definedName>
    <definedName name="GDPMNC_f" localSheetId="87">[2]Links!#REF!</definedName>
    <definedName name="GDPMNC_f" localSheetId="88">[2]Links!#REF!</definedName>
    <definedName name="GDPMNC_f" localSheetId="91">[2]Links!#REF!</definedName>
    <definedName name="GDPMNC_f" localSheetId="100">[2]Links!#REF!</definedName>
    <definedName name="GDPMNC_f" localSheetId="92">[2]Links!#REF!</definedName>
    <definedName name="GDPMNC_f" localSheetId="93">[2]Links!#REF!</definedName>
    <definedName name="GDPMNC_f" localSheetId="94">[2]Links!#REF!</definedName>
    <definedName name="GDPMNC_f" localSheetId="95">[2]Links!#REF!</definedName>
    <definedName name="GDPMNC_f" localSheetId="96">[2]Links!#REF!</definedName>
    <definedName name="GDPMNC_f" localSheetId="99">[2]Links!#REF!</definedName>
    <definedName name="GDPMNC_f" localSheetId="15">[2]Links!#REF!</definedName>
    <definedName name="GDPMNC_f" localSheetId="16">[2]Links!#REF!</definedName>
    <definedName name="GDPMNC_f" localSheetId="17">[2]Links!#REF!</definedName>
    <definedName name="GDPMNC_f" localSheetId="18">[2]Links!#REF!</definedName>
    <definedName name="GDPMNC_f" localSheetId="69">[2]Links!#REF!</definedName>
    <definedName name="GDPMNC_f">[2]Links!#REF!</definedName>
    <definedName name="GDPMY" localSheetId="22">[2]Links!$J$22</definedName>
    <definedName name="GDPMY" localSheetId="28">[2]Links!$J$22</definedName>
    <definedName name="GDPMY" localSheetId="91">[2]Links!$J$22</definedName>
    <definedName name="GDPMY">[2]Links!$J$22</definedName>
    <definedName name="GDPNC_f" localSheetId="12">[2]Links!#REF!</definedName>
    <definedName name="GDPNC_f" localSheetId="13">[2]Links!#REF!</definedName>
    <definedName name="GDPNC_f" localSheetId="14">[2]Links!#REF!</definedName>
    <definedName name="GDPNC_f" localSheetId="4">[2]Links!#REF!</definedName>
    <definedName name="GDPNC_f" localSheetId="8">[2]Links!#REF!</definedName>
    <definedName name="GDPNC_f" localSheetId="9">[2]Links!#REF!</definedName>
    <definedName name="GDPNC_f" localSheetId="11">[2]Links!#REF!</definedName>
    <definedName name="GDPNC_f" localSheetId="22">[2]Links!#REF!</definedName>
    <definedName name="GDPNC_f" localSheetId="28">[2]Links!#REF!</definedName>
    <definedName name="GDPNC_f" localSheetId="36">[2]Links!#REF!</definedName>
    <definedName name="GDPNC_f" localSheetId="48">[2]Links!#REF!</definedName>
    <definedName name="GDPNC_f" localSheetId="63">[2]Links!#REF!</definedName>
    <definedName name="GDPNC_f" localSheetId="73">[2]Links!#REF!</definedName>
    <definedName name="GDPNC_f" localSheetId="77">[2]Links!#REF!</definedName>
    <definedName name="GDPNC_f" localSheetId="78">[2]Links!#REF!</definedName>
    <definedName name="GDPNC_f" localSheetId="79">[2]Links!#REF!</definedName>
    <definedName name="GDPNC_f" localSheetId="81">[2]Links!#REF!</definedName>
    <definedName name="GDPNC_f" localSheetId="82">[2]Links!#REF!</definedName>
    <definedName name="GDPNC_f" localSheetId="83">[2]Links!#REF!</definedName>
    <definedName name="GDPNC_f" localSheetId="85">[2]Links!#REF!</definedName>
    <definedName name="GDPNC_f" localSheetId="87">[2]Links!#REF!</definedName>
    <definedName name="GDPNC_f" localSheetId="88">[2]Links!#REF!</definedName>
    <definedName name="GDPNC_f" localSheetId="91">[2]Links!#REF!</definedName>
    <definedName name="GDPNC_f" localSheetId="100">[2]Links!#REF!</definedName>
    <definedName name="GDPNC_f" localSheetId="92">[2]Links!#REF!</definedName>
    <definedName name="GDPNC_f" localSheetId="93">[2]Links!#REF!</definedName>
    <definedName name="GDPNC_f" localSheetId="94">[2]Links!#REF!</definedName>
    <definedName name="GDPNC_f" localSheetId="95">[2]Links!#REF!</definedName>
    <definedName name="GDPNC_f" localSheetId="96">[2]Links!#REF!</definedName>
    <definedName name="GDPNC_f" localSheetId="99">[2]Links!#REF!</definedName>
    <definedName name="GDPNC_f" localSheetId="15">[2]Links!#REF!</definedName>
    <definedName name="GDPNC_f" localSheetId="16">[2]Links!#REF!</definedName>
    <definedName name="GDPNC_f" localSheetId="17">[2]Links!#REF!</definedName>
    <definedName name="GDPNC_f" localSheetId="18">[2]Links!#REF!</definedName>
    <definedName name="GDPNC_f" localSheetId="69">[2]Links!#REF!</definedName>
    <definedName name="GDPNC_f">[2]Links!#REF!</definedName>
    <definedName name="GDPR" localSheetId="82">[5]C!$L$7</definedName>
    <definedName name="GDPR" localSheetId="83">[5]C!$L$7</definedName>
    <definedName name="GDPR" localSheetId="88">[5]C!$L$7</definedName>
    <definedName name="GDPR">[5]C!$L$7</definedName>
    <definedName name="GDPR_F" localSheetId="22">[2]Links!$T$19</definedName>
    <definedName name="GDPR_F" localSheetId="28">[2]Links!$T$19</definedName>
    <definedName name="GDPR_F" localSheetId="91">[2]Links!$T$19</definedName>
    <definedName name="GDPR_F">[2]Links!$T$19</definedName>
    <definedName name="GDPR_P" localSheetId="22">[2]Links!$X$3</definedName>
    <definedName name="GDPR_P" localSheetId="28">[2]Links!$X$3</definedName>
    <definedName name="GDPR_P" localSheetId="91">[2]Links!$X$3</definedName>
    <definedName name="GDPR_P">[2]Links!$X$3</definedName>
    <definedName name="GDPRG_f" localSheetId="12">[2]Links!#REF!</definedName>
    <definedName name="GDPRG_f" localSheetId="13">[2]Links!#REF!</definedName>
    <definedName name="GDPRG_f" localSheetId="14">[2]Links!#REF!</definedName>
    <definedName name="GDPRG_f" localSheetId="4">[2]Links!#REF!</definedName>
    <definedName name="GDPRG_f" localSheetId="8">[2]Links!#REF!</definedName>
    <definedName name="GDPRG_f" localSheetId="9">[2]Links!#REF!</definedName>
    <definedName name="GDPRG_f" localSheetId="11">[2]Links!#REF!</definedName>
    <definedName name="GDPRG_f" localSheetId="22">[2]Links!#REF!</definedName>
    <definedName name="GDPRG_f" localSheetId="28">[2]Links!#REF!</definedName>
    <definedName name="GDPRG_f" localSheetId="36">[2]Links!#REF!</definedName>
    <definedName name="GDPRG_f" localSheetId="48">[2]Links!#REF!</definedName>
    <definedName name="GDPRG_f" localSheetId="63">[2]Links!#REF!</definedName>
    <definedName name="GDPRG_f" localSheetId="73">[2]Links!#REF!</definedName>
    <definedName name="GDPRG_f" localSheetId="77">[2]Links!#REF!</definedName>
    <definedName name="GDPRG_f" localSheetId="78">[2]Links!#REF!</definedName>
    <definedName name="GDPRG_f" localSheetId="79">[2]Links!#REF!</definedName>
    <definedName name="GDPRG_f" localSheetId="81">[2]Links!#REF!</definedName>
    <definedName name="GDPRG_f" localSheetId="82">[2]Links!#REF!</definedName>
    <definedName name="GDPRG_f" localSheetId="83">[2]Links!#REF!</definedName>
    <definedName name="GDPRG_f" localSheetId="85">[2]Links!#REF!</definedName>
    <definedName name="GDPRG_f" localSheetId="87">[2]Links!#REF!</definedName>
    <definedName name="GDPRG_f" localSheetId="88">[2]Links!#REF!</definedName>
    <definedName name="GDPRG_f" localSheetId="91">[2]Links!#REF!</definedName>
    <definedName name="GDPRG_f" localSheetId="100">[2]Links!#REF!</definedName>
    <definedName name="GDPRG_f" localSheetId="92">[2]Links!#REF!</definedName>
    <definedName name="GDPRG_f" localSheetId="93">[2]Links!#REF!</definedName>
    <definedName name="GDPRG_f" localSheetId="94">[2]Links!#REF!</definedName>
    <definedName name="GDPRG_f" localSheetId="95">[2]Links!#REF!</definedName>
    <definedName name="GDPRG_f" localSheetId="96">[2]Links!#REF!</definedName>
    <definedName name="GDPRG_f" localSheetId="99">[2]Links!#REF!</definedName>
    <definedName name="GDPRG_f" localSheetId="15">[2]Links!#REF!</definedName>
    <definedName name="GDPRG_f" localSheetId="16">[2]Links!#REF!</definedName>
    <definedName name="GDPRG_f" localSheetId="17">[2]Links!#REF!</definedName>
    <definedName name="GDPRG_f" localSheetId="18">[2]Links!#REF!</definedName>
    <definedName name="GDPRG_f" localSheetId="69">[2]Links!#REF!</definedName>
    <definedName name="GDPRG_f">[2]Links!#REF!</definedName>
    <definedName name="GDPRM" localSheetId="22">[2]Links!$R$2</definedName>
    <definedName name="GDPRM" localSheetId="28">[2]Links!$R$2</definedName>
    <definedName name="GDPRM" localSheetId="91">[2]Links!$R$2</definedName>
    <definedName name="GDPRM">[2]Links!$R$2</definedName>
    <definedName name="GDPRM_f" localSheetId="12">[2]Links!#REF!</definedName>
    <definedName name="GDPRM_f" localSheetId="13">[2]Links!#REF!</definedName>
    <definedName name="GDPRM_f" localSheetId="14">[2]Links!#REF!</definedName>
    <definedName name="GDPRM_f" localSheetId="4">[2]Links!#REF!</definedName>
    <definedName name="GDPRM_f" localSheetId="8">[2]Links!#REF!</definedName>
    <definedName name="GDPRM_f" localSheetId="9">[2]Links!#REF!</definedName>
    <definedName name="GDPRM_f" localSheetId="11">[2]Links!#REF!</definedName>
    <definedName name="GDPRM_f" localSheetId="22">[2]Links!#REF!</definedName>
    <definedName name="GDPRM_f" localSheetId="28">[2]Links!#REF!</definedName>
    <definedName name="GDPRM_f" localSheetId="36">[2]Links!#REF!</definedName>
    <definedName name="GDPRM_f" localSheetId="48">[2]Links!#REF!</definedName>
    <definedName name="GDPRM_f" localSheetId="63">[2]Links!#REF!</definedName>
    <definedName name="GDPRM_f" localSheetId="73">[2]Links!#REF!</definedName>
    <definedName name="GDPRM_f" localSheetId="77">[2]Links!#REF!</definedName>
    <definedName name="GDPRM_f" localSheetId="78">[2]Links!#REF!</definedName>
    <definedName name="GDPRM_f" localSheetId="79">[2]Links!#REF!</definedName>
    <definedName name="GDPRM_f" localSheetId="81">[2]Links!#REF!</definedName>
    <definedName name="GDPRM_f" localSheetId="82">[2]Links!#REF!</definedName>
    <definedName name="GDPRM_f" localSheetId="83">[2]Links!#REF!</definedName>
    <definedName name="GDPRM_f" localSheetId="85">[2]Links!#REF!</definedName>
    <definedName name="GDPRM_f" localSheetId="87">[2]Links!#REF!</definedName>
    <definedName name="GDPRM_f" localSheetId="88">[2]Links!#REF!</definedName>
    <definedName name="GDPRM_f" localSheetId="91">[2]Links!#REF!</definedName>
    <definedName name="GDPRM_f" localSheetId="100">[2]Links!#REF!</definedName>
    <definedName name="GDPRM_f" localSheetId="92">[2]Links!#REF!</definedName>
    <definedName name="GDPRM_f" localSheetId="93">[2]Links!#REF!</definedName>
    <definedName name="GDPRM_f" localSheetId="94">[2]Links!#REF!</definedName>
    <definedName name="GDPRM_f" localSheetId="95">[2]Links!#REF!</definedName>
    <definedName name="GDPRM_f" localSheetId="96">[2]Links!#REF!</definedName>
    <definedName name="GDPRM_f" localSheetId="99">[2]Links!#REF!</definedName>
    <definedName name="GDPRM_f" localSheetId="15">[2]Links!#REF!</definedName>
    <definedName name="GDPRM_f" localSheetId="16">[2]Links!#REF!</definedName>
    <definedName name="GDPRM_f" localSheetId="17">[2]Links!#REF!</definedName>
    <definedName name="GDPRM_f" localSheetId="18">[2]Links!#REF!</definedName>
    <definedName name="GDPRM_f" localSheetId="69">[2]Links!#REF!</definedName>
    <definedName name="GDPRM_f">[2]Links!#REF!</definedName>
    <definedName name="GDPRMG_f" localSheetId="12">[2]Links!#REF!</definedName>
    <definedName name="GDPRMG_f" localSheetId="13">[2]Links!#REF!</definedName>
    <definedName name="GDPRMG_f" localSheetId="14">[2]Links!#REF!</definedName>
    <definedName name="GDPRMG_f" localSheetId="4">[2]Links!#REF!</definedName>
    <definedName name="GDPRMG_f" localSheetId="8">[2]Links!#REF!</definedName>
    <definedName name="GDPRMG_f" localSheetId="9">[2]Links!#REF!</definedName>
    <definedName name="GDPRMG_f" localSheetId="11">[2]Links!#REF!</definedName>
    <definedName name="GDPRMG_f" localSheetId="22">[2]Links!#REF!</definedName>
    <definedName name="GDPRMG_f" localSheetId="28">[2]Links!#REF!</definedName>
    <definedName name="GDPRMG_f" localSheetId="48">[2]Links!#REF!</definedName>
    <definedName name="GDPRMG_f" localSheetId="63">[2]Links!#REF!</definedName>
    <definedName name="GDPRMG_f" localSheetId="73">[2]Links!#REF!</definedName>
    <definedName name="GDPRMG_f" localSheetId="77">[2]Links!#REF!</definedName>
    <definedName name="GDPRMG_f" localSheetId="78">[2]Links!#REF!</definedName>
    <definedName name="GDPRMG_f" localSheetId="79">[2]Links!#REF!</definedName>
    <definedName name="GDPRMG_f" localSheetId="81">[2]Links!#REF!</definedName>
    <definedName name="GDPRMG_f" localSheetId="82">[2]Links!#REF!</definedName>
    <definedName name="GDPRMG_f" localSheetId="83">[2]Links!#REF!</definedName>
    <definedName name="GDPRMG_f" localSheetId="85">[2]Links!#REF!</definedName>
    <definedName name="GDPRMG_f" localSheetId="87">[2]Links!#REF!</definedName>
    <definedName name="GDPRMG_f" localSheetId="88">[2]Links!#REF!</definedName>
    <definedName name="GDPRMG_f" localSheetId="91">[2]Links!#REF!</definedName>
    <definedName name="GDPRMG_f" localSheetId="100">[2]Links!#REF!</definedName>
    <definedName name="GDPRMG_f" localSheetId="92">[2]Links!#REF!</definedName>
    <definedName name="GDPRMG_f" localSheetId="93">[2]Links!#REF!</definedName>
    <definedName name="GDPRMG_f" localSheetId="94">[2]Links!#REF!</definedName>
    <definedName name="GDPRMG_f" localSheetId="95">[2]Links!#REF!</definedName>
    <definedName name="GDPRMG_f" localSheetId="96">[2]Links!#REF!</definedName>
    <definedName name="GDPRMG_f" localSheetId="99">[2]Links!#REF!</definedName>
    <definedName name="GDPRMG_f" localSheetId="15">[2]Links!#REF!</definedName>
    <definedName name="GDPRMG_f" localSheetId="16">[2]Links!#REF!</definedName>
    <definedName name="GDPRMG_f" localSheetId="17">[2]Links!#REF!</definedName>
    <definedName name="GDPRMG_f" localSheetId="18">[2]Links!#REF!</definedName>
    <definedName name="GDPRMG_f" localSheetId="69">[2]Links!#REF!</definedName>
    <definedName name="GDPRMG_f">[2]Links!#REF!</definedName>
    <definedName name="GDPRMOC_f" localSheetId="12">[2]Links!#REF!</definedName>
    <definedName name="GDPRMOC_f" localSheetId="13">[2]Links!#REF!</definedName>
    <definedName name="GDPRMOC_f" localSheetId="14">[2]Links!#REF!</definedName>
    <definedName name="GDPRMOC_f" localSheetId="4">[2]Links!#REF!</definedName>
    <definedName name="GDPRMOC_f" localSheetId="8">[2]Links!#REF!</definedName>
    <definedName name="GDPRMOC_f" localSheetId="9">[2]Links!#REF!</definedName>
    <definedName name="GDPRMOC_f" localSheetId="11">[2]Links!#REF!</definedName>
    <definedName name="GDPRMOC_f" localSheetId="22">[2]Links!#REF!</definedName>
    <definedName name="GDPRMOC_f" localSheetId="28">[2]Links!#REF!</definedName>
    <definedName name="GDPRMOC_f" localSheetId="48">[2]Links!#REF!</definedName>
    <definedName name="GDPRMOC_f" localSheetId="77">[2]Links!#REF!</definedName>
    <definedName name="GDPRMOC_f" localSheetId="78">[2]Links!#REF!</definedName>
    <definedName name="GDPRMOC_f" localSheetId="81">[2]Links!#REF!</definedName>
    <definedName name="GDPRMOC_f" localSheetId="82">[2]Links!#REF!</definedName>
    <definedName name="GDPRMOC_f" localSheetId="83">[2]Links!#REF!</definedName>
    <definedName name="GDPRMOC_f" localSheetId="85">[2]Links!#REF!</definedName>
    <definedName name="GDPRMOC_f" localSheetId="87">[2]Links!#REF!</definedName>
    <definedName name="GDPRMOC_f" localSheetId="88">[2]Links!#REF!</definedName>
    <definedName name="GDPRMOC_f" localSheetId="91">[2]Links!#REF!</definedName>
    <definedName name="GDPRMOC_f" localSheetId="100">[2]Links!#REF!</definedName>
    <definedName name="GDPRMOC_f" localSheetId="92">[2]Links!#REF!</definedName>
    <definedName name="GDPRMOC_f" localSheetId="93">[2]Links!#REF!</definedName>
    <definedName name="GDPRMOC_f" localSheetId="94">[2]Links!#REF!</definedName>
    <definedName name="GDPRMOC_f" localSheetId="95">[2]Links!#REF!</definedName>
    <definedName name="GDPRMOC_f" localSheetId="96">[2]Links!#REF!</definedName>
    <definedName name="GDPRMOC_f" localSheetId="99">[2]Links!#REF!</definedName>
    <definedName name="GDPRMOC_f" localSheetId="15">[2]Links!#REF!</definedName>
    <definedName name="GDPRMOC_f" localSheetId="16">[2]Links!#REF!</definedName>
    <definedName name="GDPRMOC_f" localSheetId="17">[2]Links!#REF!</definedName>
    <definedName name="GDPRMOC_f" localSheetId="18">[2]Links!#REF!</definedName>
    <definedName name="GDPRMOC_f" localSheetId="69">[2]Links!#REF!</definedName>
    <definedName name="GDPRMOC_f">[2]Links!#REF!</definedName>
    <definedName name="GDPRNC_f" localSheetId="12">[2]Links!#REF!</definedName>
    <definedName name="GDPRNC_f" localSheetId="13">[2]Links!#REF!</definedName>
    <definedName name="GDPRNC_f" localSheetId="14">[2]Links!#REF!</definedName>
    <definedName name="GDPRNC_f" localSheetId="4">[2]Links!#REF!</definedName>
    <definedName name="GDPRNC_f" localSheetId="8">[2]Links!#REF!</definedName>
    <definedName name="GDPRNC_f" localSheetId="9">[2]Links!#REF!</definedName>
    <definedName name="GDPRNC_f" localSheetId="11">[2]Links!#REF!</definedName>
    <definedName name="GDPRNC_f" localSheetId="22">[2]Links!#REF!</definedName>
    <definedName name="GDPRNC_f" localSheetId="28">[2]Links!#REF!</definedName>
    <definedName name="GDPRNC_f" localSheetId="48">[2]Links!#REF!</definedName>
    <definedName name="GDPRNC_f" localSheetId="77">[2]Links!#REF!</definedName>
    <definedName name="GDPRNC_f" localSheetId="78">[2]Links!#REF!</definedName>
    <definedName name="GDPRNC_f" localSheetId="81">[2]Links!#REF!</definedName>
    <definedName name="GDPRNC_f" localSheetId="82">[2]Links!#REF!</definedName>
    <definedName name="GDPRNC_f" localSheetId="83">[2]Links!#REF!</definedName>
    <definedName name="GDPRNC_f" localSheetId="85">[2]Links!#REF!</definedName>
    <definedName name="GDPRNC_f" localSheetId="87">[2]Links!#REF!</definedName>
    <definedName name="GDPRNC_f" localSheetId="88">[2]Links!#REF!</definedName>
    <definedName name="GDPRNC_f" localSheetId="91">[2]Links!#REF!</definedName>
    <definedName name="GDPRNC_f" localSheetId="100">[2]Links!#REF!</definedName>
    <definedName name="GDPRNC_f" localSheetId="92">[2]Links!#REF!</definedName>
    <definedName name="GDPRNC_f" localSheetId="93">[2]Links!#REF!</definedName>
    <definedName name="GDPRNC_f" localSheetId="94">[2]Links!#REF!</definedName>
    <definedName name="GDPRNC_f" localSheetId="95">[2]Links!#REF!</definedName>
    <definedName name="GDPRNC_f" localSheetId="96">[2]Links!#REF!</definedName>
    <definedName name="GDPRNC_f" localSheetId="99">[2]Links!#REF!</definedName>
    <definedName name="GDPRNC_f" localSheetId="15">[2]Links!#REF!</definedName>
    <definedName name="GDPRNC_f" localSheetId="16">[2]Links!#REF!</definedName>
    <definedName name="GDPRNC_f" localSheetId="17">[2]Links!#REF!</definedName>
    <definedName name="GDPRNC_f" localSheetId="18">[2]Links!#REF!</definedName>
    <definedName name="GDPRNC_f" localSheetId="69">[2]Links!#REF!</definedName>
    <definedName name="GDPRNC_f">[2]Links!#REF!</definedName>
    <definedName name="GDPY" localSheetId="22">[2]Links!$J$7</definedName>
    <definedName name="GDPY" localSheetId="28">[2]Links!$J$7</definedName>
    <definedName name="GDPY" localSheetId="91">[2]Links!$J$7</definedName>
    <definedName name="GDPY">[2]Links!$J$7</definedName>
    <definedName name="ggg" localSheetId="1" hidden="1">{#N/A,#N/A,FALSE,"т02бд"}</definedName>
    <definedName name="ggg" localSheetId="100" hidden="1">{#N/A,#N/A,FALSE,"т02бд"}</definedName>
    <definedName name="ggg" localSheetId="53" hidden="1">{#N/A,#N/A,FALSE,"т02бд"}</definedName>
    <definedName name="ggg" localSheetId="69" hidden="1">{#N/A,#N/A,FALSE,"т02бд"}</definedName>
    <definedName name="ggg" hidden="1">{#N/A,#N/A,FALSE,"т02бд"}</definedName>
    <definedName name="ggg_2" localSheetId="1" hidden="1">{#N/A,#N/A,FALSE,"т02бд"}</definedName>
    <definedName name="ggg_2" localSheetId="100" hidden="1">{#N/A,#N/A,FALSE,"т02бд"}</definedName>
    <definedName name="ggg_2" localSheetId="53" hidden="1">{#N/A,#N/A,FALSE,"т02бд"}</definedName>
    <definedName name="ggg_2" localSheetId="69" hidden="1">{#N/A,#N/A,FALSE,"т02бд"}</definedName>
    <definedName name="ggg_2" hidden="1">{#N/A,#N/A,FALSE,"т02бд"}</definedName>
    <definedName name="ggg_2_1" localSheetId="1" hidden="1">{#N/A,#N/A,FALSE,"т02бд"}</definedName>
    <definedName name="ggg_2_1" localSheetId="100" hidden="1">{#N/A,#N/A,FALSE,"т02бд"}</definedName>
    <definedName name="ggg_2_1" localSheetId="53" hidden="1">{#N/A,#N/A,FALSE,"т02бд"}</definedName>
    <definedName name="ggg_2_1" localSheetId="69" hidden="1">{#N/A,#N/A,FALSE,"т02бд"}</definedName>
    <definedName name="ggg_2_1" hidden="1">{#N/A,#N/A,FALSE,"т02бд"}</definedName>
    <definedName name="gggggg" localSheetId="1" hidden="1">{#N/A,#N/A,FALSE,"т02бд"}</definedName>
    <definedName name="gggggg" localSheetId="100" hidden="1">{#N/A,#N/A,FALSE,"т02бд"}</definedName>
    <definedName name="gggggg" localSheetId="53" hidden="1">{#N/A,#N/A,FALSE,"т02бд"}</definedName>
    <definedName name="gggggg" localSheetId="69" hidden="1">{#N/A,#N/A,FALSE,"т02бд"}</definedName>
    <definedName name="gggggg" hidden="1">{#N/A,#N/A,FALSE,"т02бд"}</definedName>
    <definedName name="gggggg_2" localSheetId="1" hidden="1">{#N/A,#N/A,FALSE,"т02бд"}</definedName>
    <definedName name="gggggg_2" localSheetId="100" hidden="1">{#N/A,#N/A,FALSE,"т02бд"}</definedName>
    <definedName name="gggggg_2" localSheetId="53" hidden="1">{#N/A,#N/A,FALSE,"т02бд"}</definedName>
    <definedName name="gggggg_2" localSheetId="69" hidden="1">{#N/A,#N/A,FALSE,"т02бд"}</definedName>
    <definedName name="gggggg_2" hidden="1">{#N/A,#N/A,FALSE,"т02бд"}</definedName>
    <definedName name="gggggg_2_1" localSheetId="1" hidden="1">{#N/A,#N/A,FALSE,"т02бд"}</definedName>
    <definedName name="gggggg_2_1" localSheetId="100" hidden="1">{#N/A,#N/A,FALSE,"т02бд"}</definedName>
    <definedName name="gggggg_2_1" localSheetId="53" hidden="1">{#N/A,#N/A,FALSE,"т02бд"}</definedName>
    <definedName name="gggggg_2_1" localSheetId="69" hidden="1">{#N/A,#N/A,FALSE,"т02бд"}</definedName>
    <definedName name="gggggg_2_1" hidden="1">{#N/A,#N/A,FALSE,"т02бд"}</definedName>
    <definedName name="ghghg" localSheetId="1" hidden="1">{#N/A,#N/A,FALSE,"т02бд"}</definedName>
    <definedName name="ghghg" localSheetId="100" hidden="1">{#N/A,#N/A,FALSE,"т02бд"}</definedName>
    <definedName name="ghghg" localSheetId="53" hidden="1">{#N/A,#N/A,FALSE,"т02бд"}</definedName>
    <definedName name="ghghg" localSheetId="69" hidden="1">{#N/A,#N/A,FALSE,"т02бд"}</definedName>
    <definedName name="ghghg" hidden="1">{#N/A,#N/A,FALSE,"т02бд"}</definedName>
    <definedName name="ghghg_2" localSheetId="1" hidden="1">{#N/A,#N/A,FALSE,"т02бд"}</definedName>
    <definedName name="ghghg_2" localSheetId="100" hidden="1">{#N/A,#N/A,FALSE,"т02бд"}</definedName>
    <definedName name="ghghg_2" localSheetId="53" hidden="1">{#N/A,#N/A,FALSE,"т02бд"}</definedName>
    <definedName name="ghghg_2" localSheetId="69" hidden="1">{#N/A,#N/A,FALSE,"т02бд"}</definedName>
    <definedName name="ghghg_2" hidden="1">{#N/A,#N/A,FALSE,"т02бд"}</definedName>
    <definedName name="ghghg_2_1" localSheetId="1" hidden="1">{#N/A,#N/A,FALSE,"т02бд"}</definedName>
    <definedName name="ghghg_2_1" localSheetId="100" hidden="1">{#N/A,#N/A,FALSE,"т02бд"}</definedName>
    <definedName name="ghghg_2_1" localSheetId="53" hidden="1">{#N/A,#N/A,FALSE,"т02бд"}</definedName>
    <definedName name="ghghg_2_1" localSheetId="69" hidden="1">{#N/A,#N/A,FALSE,"т02бд"}</definedName>
    <definedName name="ghghg_2_1" hidden="1">{#N/A,#N/A,FALSE,"т02бд"}</definedName>
    <definedName name="ghghghg" localSheetId="1" hidden="1">{#N/A,#N/A,FALSE,"т02бд"}</definedName>
    <definedName name="ghghghg" localSheetId="100" hidden="1">{#N/A,#N/A,FALSE,"т02бд"}</definedName>
    <definedName name="ghghghg" localSheetId="53" hidden="1">{#N/A,#N/A,FALSE,"т02бд"}</definedName>
    <definedName name="ghghghg" localSheetId="69" hidden="1">{#N/A,#N/A,FALSE,"т02бд"}</definedName>
    <definedName name="ghghghg" hidden="1">{#N/A,#N/A,FALSE,"т02бд"}</definedName>
    <definedName name="ghghghg_2" localSheetId="1" hidden="1">{#N/A,#N/A,FALSE,"т02бд"}</definedName>
    <definedName name="ghghghg_2" localSheetId="100" hidden="1">{#N/A,#N/A,FALSE,"т02бд"}</definedName>
    <definedName name="ghghghg_2" localSheetId="53" hidden="1">{#N/A,#N/A,FALSE,"т02бд"}</definedName>
    <definedName name="ghghghg_2" localSheetId="69" hidden="1">{#N/A,#N/A,FALSE,"т02бд"}</definedName>
    <definedName name="ghghghg_2" hidden="1">{#N/A,#N/A,FALSE,"т02бд"}</definedName>
    <definedName name="ghghghg_2_1" localSheetId="1" hidden="1">{#N/A,#N/A,FALSE,"т02бд"}</definedName>
    <definedName name="ghghghg_2_1" localSheetId="100" hidden="1">{#N/A,#N/A,FALSE,"т02бд"}</definedName>
    <definedName name="ghghghg_2_1" localSheetId="53" hidden="1">{#N/A,#N/A,FALSE,"т02бд"}</definedName>
    <definedName name="ghghghg_2_1" localSheetId="69" hidden="1">{#N/A,#N/A,FALSE,"т02бд"}</definedName>
    <definedName name="ghghghg_2_1" hidden="1">{#N/A,#N/A,FALSE,"т02бд"}</definedName>
    <definedName name="GNC" localSheetId="22">[2]Links!$J$5</definedName>
    <definedName name="GNC" localSheetId="28">[2]Links!$J$5</definedName>
    <definedName name="GNC" localSheetId="91">[2]Links!$J$5</definedName>
    <definedName name="GNC">[2]Links!$J$5</definedName>
    <definedName name="GNC_F" localSheetId="22">[2]Links!$T$5</definedName>
    <definedName name="GNC_F" localSheetId="28">[2]Links!$T$5</definedName>
    <definedName name="GNC_F" localSheetId="91">[2]Links!$T$5</definedName>
    <definedName name="GNC_F">[2]Links!$T$5</definedName>
    <definedName name="GNCM" localSheetId="22">[2]Links!$J$15</definedName>
    <definedName name="GNCM" localSheetId="28">[2]Links!$J$15</definedName>
    <definedName name="GNCM" localSheetId="91">[2]Links!$J$15</definedName>
    <definedName name="GNCM">[2]Links!$J$15</definedName>
    <definedName name="GNCMY" localSheetId="22">[2]Links!$J$25</definedName>
    <definedName name="GNCMY" localSheetId="28">[2]Links!$J$25</definedName>
    <definedName name="GNCMY" localSheetId="91">[2]Links!$J$25</definedName>
    <definedName name="GNCMY">[2]Links!$J$25</definedName>
    <definedName name="GNCR" localSheetId="22">[2]Links!$R$10</definedName>
    <definedName name="GNCR" localSheetId="28">[2]Links!$R$10</definedName>
    <definedName name="GNCR" localSheetId="91">[2]Links!$R$10</definedName>
    <definedName name="GNCR">[2]Links!$R$10</definedName>
    <definedName name="GNCR_F" localSheetId="22">[2]Links!$T$22</definedName>
    <definedName name="GNCR_F" localSheetId="28">[2]Links!$T$22</definedName>
    <definedName name="GNCR_F" localSheetId="91">[2]Links!$T$22</definedName>
    <definedName name="GNCR_F">[2]Links!$T$22</definedName>
    <definedName name="GNCRM" localSheetId="22">[2]Links!$R$5</definedName>
    <definedName name="GNCRM" localSheetId="28">[2]Links!$R$5</definedName>
    <definedName name="GNCRM" localSheetId="91">[2]Links!$R$5</definedName>
    <definedName name="GNCRM">[2]Links!$R$5</definedName>
    <definedName name="GNCRMY" localSheetId="12">[2]Links!#REF!</definedName>
    <definedName name="GNCRMY" localSheetId="13">[2]Links!#REF!</definedName>
    <definedName name="GNCRMY" localSheetId="14">[2]Links!#REF!</definedName>
    <definedName name="GNCRMY" localSheetId="4">[2]Links!#REF!</definedName>
    <definedName name="GNCRMY" localSheetId="8">[2]Links!#REF!</definedName>
    <definedName name="GNCRMY" localSheetId="9">[2]Links!#REF!</definedName>
    <definedName name="GNCRMY" localSheetId="11">[2]Links!#REF!</definedName>
    <definedName name="GNCRMY" localSheetId="22">[2]Links!#REF!</definedName>
    <definedName name="GNCRMY" localSheetId="28">[2]Links!#REF!</definedName>
    <definedName name="GNCRMY" localSheetId="36">[2]Links!#REF!</definedName>
    <definedName name="GNCRMY" localSheetId="48">[2]Links!#REF!</definedName>
    <definedName name="GNCRMY" localSheetId="63">[2]Links!#REF!</definedName>
    <definedName name="GNCRMY" localSheetId="73">[2]Links!#REF!</definedName>
    <definedName name="GNCRMY" localSheetId="77">[2]Links!#REF!</definedName>
    <definedName name="GNCRMY" localSheetId="78">[2]Links!#REF!</definedName>
    <definedName name="GNCRMY" localSheetId="79">[2]Links!#REF!</definedName>
    <definedName name="GNCRMY" localSheetId="81">[2]Links!#REF!</definedName>
    <definedName name="GNCRMY" localSheetId="82">[2]Links!#REF!</definedName>
    <definedName name="GNCRMY" localSheetId="83">[2]Links!#REF!</definedName>
    <definedName name="GNCRMY" localSheetId="85">[2]Links!#REF!</definedName>
    <definedName name="GNCRMY" localSheetId="87">[2]Links!#REF!</definedName>
    <definedName name="GNCRMY" localSheetId="88">[2]Links!#REF!</definedName>
    <definedName name="GNCRMY" localSheetId="91">[2]Links!#REF!</definedName>
    <definedName name="GNCRMY" localSheetId="100">[2]Links!#REF!</definedName>
    <definedName name="GNCRMY" localSheetId="92">[2]Links!#REF!</definedName>
    <definedName name="GNCRMY" localSheetId="93">[2]Links!#REF!</definedName>
    <definedName name="GNCRMY" localSheetId="94">[2]Links!#REF!</definedName>
    <definedName name="GNCRMY" localSheetId="95">[2]Links!#REF!</definedName>
    <definedName name="GNCRMY" localSheetId="96">[2]Links!#REF!</definedName>
    <definedName name="GNCRMY" localSheetId="99">[2]Links!#REF!</definedName>
    <definedName name="GNCRMY" localSheetId="15">[2]Links!#REF!</definedName>
    <definedName name="GNCRMY" localSheetId="16">[2]Links!#REF!</definedName>
    <definedName name="GNCRMY" localSheetId="17">[2]Links!#REF!</definedName>
    <definedName name="GNCRMY" localSheetId="18">[2]Links!#REF!</definedName>
    <definedName name="GNCRMY" localSheetId="69">[2]Links!#REF!</definedName>
    <definedName name="GNCRMY">[2]Links!#REF!</definedName>
    <definedName name="GNCY" localSheetId="22">[2]Links!$J$10</definedName>
    <definedName name="GNCY" localSheetId="28">[2]Links!$J$10</definedName>
    <definedName name="GNCY" localSheetId="91">[2]Links!$J$10</definedName>
    <definedName name="GNCY">[2]Links!$J$10</definedName>
    <definedName name="God" localSheetId="1">[8]C!$E$3</definedName>
    <definedName name="God">[8]C!$E$3</definedName>
    <definedName name="GOODS_f" localSheetId="12">[2]Links!#REF!</definedName>
    <definedName name="GOODS_f" localSheetId="13">[2]Links!#REF!</definedName>
    <definedName name="GOODS_f" localSheetId="14">[2]Links!#REF!</definedName>
    <definedName name="GOODS_f" localSheetId="4">[2]Links!#REF!</definedName>
    <definedName name="GOODS_f" localSheetId="8">[2]Links!#REF!</definedName>
    <definedName name="GOODS_f" localSheetId="9">[2]Links!#REF!</definedName>
    <definedName name="GOODS_f" localSheetId="11">[2]Links!#REF!</definedName>
    <definedName name="GOODS_f" localSheetId="22">[2]Links!#REF!</definedName>
    <definedName name="GOODS_f" localSheetId="28">[2]Links!#REF!</definedName>
    <definedName name="GOODS_f" localSheetId="36">[2]Links!#REF!</definedName>
    <definedName name="GOODS_f" localSheetId="48">[2]Links!#REF!</definedName>
    <definedName name="GOODS_f" localSheetId="63">[2]Links!#REF!</definedName>
    <definedName name="GOODS_f" localSheetId="73">[2]Links!#REF!</definedName>
    <definedName name="GOODS_f" localSheetId="77">[2]Links!#REF!</definedName>
    <definedName name="GOODS_f" localSheetId="78">[2]Links!#REF!</definedName>
    <definedName name="GOODS_f" localSheetId="79">[2]Links!#REF!</definedName>
    <definedName name="GOODS_f" localSheetId="81">[2]Links!#REF!</definedName>
    <definedName name="GOODS_f" localSheetId="82">[2]Links!#REF!</definedName>
    <definedName name="GOODS_f" localSheetId="83">[2]Links!#REF!</definedName>
    <definedName name="GOODS_f" localSheetId="85">[2]Links!#REF!</definedName>
    <definedName name="GOODS_f" localSheetId="87">[2]Links!#REF!</definedName>
    <definedName name="GOODS_f" localSheetId="88">[2]Links!#REF!</definedName>
    <definedName name="GOODS_f" localSheetId="91">[2]Links!#REF!</definedName>
    <definedName name="GOODS_f" localSheetId="100">[2]Links!#REF!</definedName>
    <definedName name="GOODS_f" localSheetId="92">[2]Links!#REF!</definedName>
    <definedName name="GOODS_f" localSheetId="93">[2]Links!#REF!</definedName>
    <definedName name="GOODS_f" localSheetId="94">[2]Links!#REF!</definedName>
    <definedName name="GOODS_f" localSheetId="95">[2]Links!#REF!</definedName>
    <definedName name="GOODS_f" localSheetId="96">[2]Links!#REF!</definedName>
    <definedName name="GOODS_f" localSheetId="99">[2]Links!#REF!</definedName>
    <definedName name="GOODS_f" localSheetId="15">[2]Links!#REF!</definedName>
    <definedName name="GOODS_f" localSheetId="16">[2]Links!#REF!</definedName>
    <definedName name="GOODS_f" localSheetId="17">[2]Links!#REF!</definedName>
    <definedName name="GOODS_f" localSheetId="18">[2]Links!#REF!</definedName>
    <definedName name="GOODS_f" localSheetId="69">[2]Links!#REF!</definedName>
    <definedName name="GOODS_f">[2]Links!#REF!</definedName>
    <definedName name="GRANT_f" localSheetId="12">[2]Links!#REF!</definedName>
    <definedName name="GRANT_f" localSheetId="13">[2]Links!#REF!</definedName>
    <definedName name="GRANT_f" localSheetId="14">[2]Links!#REF!</definedName>
    <definedName name="GRANT_f" localSheetId="4">[2]Links!#REF!</definedName>
    <definedName name="GRANT_f" localSheetId="8">[2]Links!#REF!</definedName>
    <definedName name="GRANT_f" localSheetId="9">[2]Links!#REF!</definedName>
    <definedName name="GRANT_f" localSheetId="11">[2]Links!#REF!</definedName>
    <definedName name="GRANT_f" localSheetId="22">[2]Links!#REF!</definedName>
    <definedName name="GRANT_f" localSheetId="28">[2]Links!#REF!</definedName>
    <definedName name="GRANT_f" localSheetId="48">[2]Links!#REF!</definedName>
    <definedName name="GRANT_f" localSheetId="63">[2]Links!#REF!</definedName>
    <definedName name="GRANT_f" localSheetId="73">[2]Links!#REF!</definedName>
    <definedName name="GRANT_f" localSheetId="77">[2]Links!#REF!</definedName>
    <definedName name="GRANT_f" localSheetId="78">[2]Links!#REF!</definedName>
    <definedName name="GRANT_f" localSheetId="79">[2]Links!#REF!</definedName>
    <definedName name="GRANT_f" localSheetId="81">[2]Links!#REF!</definedName>
    <definedName name="GRANT_f" localSheetId="82">[2]Links!#REF!</definedName>
    <definedName name="GRANT_f" localSheetId="83">[2]Links!#REF!</definedName>
    <definedName name="GRANT_f" localSheetId="85">[2]Links!#REF!</definedName>
    <definedName name="GRANT_f" localSheetId="87">[2]Links!#REF!</definedName>
    <definedName name="GRANT_f" localSheetId="88">[2]Links!#REF!</definedName>
    <definedName name="GRANT_f" localSheetId="91">[2]Links!#REF!</definedName>
    <definedName name="GRANT_f" localSheetId="100">[2]Links!#REF!</definedName>
    <definedName name="GRANT_f" localSheetId="92">[2]Links!#REF!</definedName>
    <definedName name="GRANT_f" localSheetId="93">[2]Links!#REF!</definedName>
    <definedName name="GRANT_f" localSheetId="94">[2]Links!#REF!</definedName>
    <definedName name="GRANT_f" localSheetId="95">[2]Links!#REF!</definedName>
    <definedName name="GRANT_f" localSheetId="96">[2]Links!#REF!</definedName>
    <definedName name="GRANT_f" localSheetId="99">[2]Links!#REF!</definedName>
    <definedName name="GRANT_f" localSheetId="15">[2]Links!#REF!</definedName>
    <definedName name="GRANT_f" localSheetId="16">[2]Links!#REF!</definedName>
    <definedName name="GRANT_f" localSheetId="17">[2]Links!#REF!</definedName>
    <definedName name="GRANT_f" localSheetId="18">[2]Links!#REF!</definedName>
    <definedName name="GRANT_f" localSheetId="69">[2]Links!#REF!</definedName>
    <definedName name="GRANT_f">[2]Links!#REF!</definedName>
    <definedName name="Gross_reserves" localSheetId="12">#REF!</definedName>
    <definedName name="Gross_reserves" localSheetId="13">#REF!</definedName>
    <definedName name="Gross_reserves" localSheetId="14">#REF!</definedName>
    <definedName name="Gross_reserves" localSheetId="4">#REF!</definedName>
    <definedName name="Gross_reserves" localSheetId="8">#REF!</definedName>
    <definedName name="Gross_reserves" localSheetId="9">#REF!</definedName>
    <definedName name="Gross_reserves" localSheetId="11">#REF!</definedName>
    <definedName name="Gross_reserves" localSheetId="22">#REF!</definedName>
    <definedName name="Gross_reserves" localSheetId="28">#REF!</definedName>
    <definedName name="Gross_reserves" localSheetId="63">#REF!</definedName>
    <definedName name="Gross_reserves" localSheetId="73">#REF!</definedName>
    <definedName name="Gross_reserves" localSheetId="77">#REF!</definedName>
    <definedName name="Gross_reserves" localSheetId="78">#REF!</definedName>
    <definedName name="Gross_reserves" localSheetId="79">#REF!</definedName>
    <definedName name="Gross_reserves" localSheetId="81">#REF!</definedName>
    <definedName name="Gross_reserves" localSheetId="82">#REF!</definedName>
    <definedName name="Gross_reserves" localSheetId="83">#REF!</definedName>
    <definedName name="Gross_reserves" localSheetId="85">#REF!</definedName>
    <definedName name="Gross_reserves" localSheetId="88">#REF!</definedName>
    <definedName name="Gross_reserves" localSheetId="91">#REF!</definedName>
    <definedName name="Gross_reserves" localSheetId="100">#REF!</definedName>
    <definedName name="Gross_reserves" localSheetId="92">#REF!</definedName>
    <definedName name="Gross_reserves" localSheetId="93">#REF!</definedName>
    <definedName name="Gross_reserves" localSheetId="94">#REF!</definedName>
    <definedName name="Gross_reserves" localSheetId="95">#REF!</definedName>
    <definedName name="Gross_reserves" localSheetId="96">#REF!</definedName>
    <definedName name="Gross_reserves" localSheetId="99">#REF!</definedName>
    <definedName name="Gross_reserves" localSheetId="15">#REF!</definedName>
    <definedName name="Gross_reserves" localSheetId="16">#REF!</definedName>
    <definedName name="Gross_reserves" localSheetId="17">#REF!</definedName>
    <definedName name="Gross_reserves" localSheetId="18">#REF!</definedName>
    <definedName name="Gross_reserves" localSheetId="69">#REF!</definedName>
    <definedName name="Gross_reserves">#REF!</definedName>
    <definedName name="HERE" localSheetId="12">#REF!</definedName>
    <definedName name="HERE" localSheetId="13">#REF!</definedName>
    <definedName name="HERE" localSheetId="14">#REF!</definedName>
    <definedName name="HERE" localSheetId="4">#REF!</definedName>
    <definedName name="HERE" localSheetId="8">#REF!</definedName>
    <definedName name="HERE" localSheetId="9">#REF!</definedName>
    <definedName name="HERE" localSheetId="11">#REF!</definedName>
    <definedName name="HERE" localSheetId="22">#REF!</definedName>
    <definedName name="HERE" localSheetId="28">#REF!</definedName>
    <definedName name="HERE" localSheetId="63">#REF!</definedName>
    <definedName name="HERE" localSheetId="73">#REF!</definedName>
    <definedName name="HERE" localSheetId="77">#REF!</definedName>
    <definedName name="HERE" localSheetId="78">#REF!</definedName>
    <definedName name="HERE" localSheetId="79">#REF!</definedName>
    <definedName name="HERE" localSheetId="81">#REF!</definedName>
    <definedName name="HERE" localSheetId="82">#REF!</definedName>
    <definedName name="HERE" localSheetId="83">#REF!</definedName>
    <definedName name="HERE" localSheetId="85">#REF!</definedName>
    <definedName name="HERE" localSheetId="88">#REF!</definedName>
    <definedName name="HERE" localSheetId="91">#REF!</definedName>
    <definedName name="HERE" localSheetId="100">#REF!</definedName>
    <definedName name="HERE" localSheetId="92">#REF!</definedName>
    <definedName name="HERE" localSheetId="93">#REF!</definedName>
    <definedName name="HERE" localSheetId="94">#REF!</definedName>
    <definedName name="HERE" localSheetId="95">#REF!</definedName>
    <definedName name="HERE" localSheetId="96">#REF!</definedName>
    <definedName name="HERE" localSheetId="99">#REF!</definedName>
    <definedName name="HERE" localSheetId="15">#REF!</definedName>
    <definedName name="HERE" localSheetId="16">#REF!</definedName>
    <definedName name="HERE" localSheetId="17">#REF!</definedName>
    <definedName name="HERE" localSheetId="18">#REF!</definedName>
    <definedName name="HERE" localSheetId="69">#REF!</definedName>
    <definedName name="HERE">#REF!</definedName>
    <definedName name="hgj" localSheetId="1" hidden="1">{#N/A,#N/A,FALSE,"т02бд"}</definedName>
    <definedName name="hgj" localSheetId="100" hidden="1">{#N/A,#N/A,FALSE,"т02бд"}</definedName>
    <definedName name="hgj" localSheetId="53" hidden="1">{#N/A,#N/A,FALSE,"т02бд"}</definedName>
    <definedName name="hgj" localSheetId="69" hidden="1">{#N/A,#N/A,FALSE,"т02бд"}</definedName>
    <definedName name="hgj" hidden="1">{#N/A,#N/A,FALSE,"т02бд"}</definedName>
    <definedName name="hgj_1" localSheetId="1" hidden="1">{#N/A,#N/A,FALSE,"т02бд"}</definedName>
    <definedName name="hgj_1" localSheetId="100" hidden="1">{#N/A,#N/A,FALSE,"т02бд"}</definedName>
    <definedName name="hgj_1" localSheetId="53" hidden="1">{#N/A,#N/A,FALSE,"т02бд"}</definedName>
    <definedName name="hgj_1" localSheetId="69" hidden="1">{#N/A,#N/A,FALSE,"т02бд"}</definedName>
    <definedName name="hgj_1" hidden="1">{#N/A,#N/A,FALSE,"т02бд"}</definedName>
    <definedName name="hgj_2" localSheetId="1" hidden="1">{#N/A,#N/A,FALSE,"т02бд"}</definedName>
    <definedName name="hgj_2" localSheetId="100" hidden="1">{#N/A,#N/A,FALSE,"т02бд"}</definedName>
    <definedName name="hgj_2" localSheetId="53" hidden="1">{#N/A,#N/A,FALSE,"т02бд"}</definedName>
    <definedName name="hgj_2" localSheetId="69" hidden="1">{#N/A,#N/A,FALSE,"т02бд"}</definedName>
    <definedName name="hgj_2" hidden="1">{#N/A,#N/A,FALSE,"т02бд"}</definedName>
    <definedName name="hj" localSheetId="1" hidden="1">{#N/A,#N/A,FALSE,"т02бд"}</definedName>
    <definedName name="hj" localSheetId="100" hidden="1">{#N/A,#N/A,FALSE,"т02бд"}</definedName>
    <definedName name="hj" localSheetId="53" hidden="1">{#N/A,#N/A,FALSE,"т02бд"}</definedName>
    <definedName name="hj" localSheetId="69" hidden="1">{#N/A,#N/A,FALSE,"т02бд"}</definedName>
    <definedName name="hj" hidden="1">{#N/A,#N/A,FALSE,"т02бд"}</definedName>
    <definedName name="hj_1" localSheetId="1" hidden="1">{#N/A,#N/A,FALSE,"т02бд"}</definedName>
    <definedName name="hj_1" localSheetId="100" hidden="1">{#N/A,#N/A,FALSE,"т02бд"}</definedName>
    <definedName name="hj_1" localSheetId="53" hidden="1">{#N/A,#N/A,FALSE,"т02бд"}</definedName>
    <definedName name="hj_1" localSheetId="69" hidden="1">{#N/A,#N/A,FALSE,"т02бд"}</definedName>
    <definedName name="hj_1" hidden="1">{#N/A,#N/A,FALSE,"т02бд"}</definedName>
    <definedName name="hj_2" localSheetId="1" hidden="1">{#N/A,#N/A,FALSE,"т02бд"}</definedName>
    <definedName name="hj_2" localSheetId="100" hidden="1">{#N/A,#N/A,FALSE,"т02бд"}</definedName>
    <definedName name="hj_2" localSheetId="53" hidden="1">{#N/A,#N/A,FALSE,"т02бд"}</definedName>
    <definedName name="hj_2" localSheetId="69" hidden="1">{#N/A,#N/A,FALSE,"т02бд"}</definedName>
    <definedName name="hj_2" hidden="1">{#N/A,#N/A,FALSE,"т02бд"}</definedName>
    <definedName name="i" localSheetId="1" hidden="1">{#N/A,#N/A,FALSE,"т02бд"}</definedName>
    <definedName name="i" localSheetId="100" hidden="1">{#N/A,#N/A,FALSE,"т02бд"}</definedName>
    <definedName name="i" localSheetId="53" hidden="1">{#N/A,#N/A,FALSE,"т02бд"}</definedName>
    <definedName name="i" localSheetId="69" hidden="1">{#N/A,#N/A,FALSE,"т02бд"}</definedName>
    <definedName name="i" hidden="1">{#N/A,#N/A,FALSE,"т02бд"}</definedName>
    <definedName name="i_1" localSheetId="1" hidden="1">{#N/A,#N/A,FALSE,"т02бд"}</definedName>
    <definedName name="i_1" localSheetId="100" hidden="1">{#N/A,#N/A,FALSE,"т02бд"}</definedName>
    <definedName name="i_1" localSheetId="53" hidden="1">{#N/A,#N/A,FALSE,"т02бд"}</definedName>
    <definedName name="i_1" localSheetId="69" hidden="1">{#N/A,#N/A,FALSE,"т02бд"}</definedName>
    <definedName name="i_1" hidden="1">{#N/A,#N/A,FALSE,"т02бд"}</definedName>
    <definedName name="i_2" localSheetId="1" hidden="1">{#N/A,#N/A,FALSE,"т02бд"}</definedName>
    <definedName name="i_2" localSheetId="100" hidden="1">{#N/A,#N/A,FALSE,"т02бд"}</definedName>
    <definedName name="i_2" localSheetId="53" hidden="1">{#N/A,#N/A,FALSE,"т02бд"}</definedName>
    <definedName name="i_2" localSheetId="69" hidden="1">{#N/A,#N/A,FALSE,"т02бд"}</definedName>
    <definedName name="i_2" hidden="1">{#N/A,#N/A,FALSE,"т02бд"}</definedName>
    <definedName name="IGS" localSheetId="82">[5]C!$L$42</definedName>
    <definedName name="IGS" localSheetId="83">[5]C!$L$42</definedName>
    <definedName name="IGS" localSheetId="88">[5]C!$L$42</definedName>
    <definedName name="IGS">[5]C!$L$42</definedName>
    <definedName name="IGS_P" localSheetId="22">[2]Links!$X$36</definedName>
    <definedName name="IGS_P" localSheetId="28">[2]Links!$X$36</definedName>
    <definedName name="IGS_P" localSheetId="91">[2]Links!$X$36</definedName>
    <definedName name="IGS_P">[2]Links!$X$36</definedName>
    <definedName name="IGSG" localSheetId="22">[2]Links!$Z$38</definedName>
    <definedName name="IGSG" localSheetId="28">[2]Links!$Z$38</definedName>
    <definedName name="IGSG" localSheetId="91">[2]Links!$Z$38</definedName>
    <definedName name="IGSG">[2]Links!$Z$38</definedName>
    <definedName name="IGSM" localSheetId="22">[2]Links!$Z$19</definedName>
    <definedName name="IGSM" localSheetId="28">[2]Links!$Z$19</definedName>
    <definedName name="IGSM" localSheetId="91">[2]Links!$Z$19</definedName>
    <definedName name="IGSM">[2]Links!$Z$19</definedName>
    <definedName name="IGSMG" localSheetId="22">[2]Links!$Z$35</definedName>
    <definedName name="IGSMG" localSheetId="28">[2]Links!$Z$35</definedName>
    <definedName name="IGSMG" localSheetId="91">[2]Links!$Z$35</definedName>
    <definedName name="IGSMG">[2]Links!$Z$35</definedName>
    <definedName name="IGSY" localSheetId="22">[2]Links!$V$16</definedName>
    <definedName name="IGSY" localSheetId="28">[2]Links!$V$16</definedName>
    <definedName name="IGSY" localSheetId="91">[2]Links!$V$16</definedName>
    <definedName name="IGSY">[2]Links!$V$16</definedName>
    <definedName name="IGSYG" localSheetId="22">[2]Links!$V$19</definedName>
    <definedName name="IGSYG" localSheetId="28">[2]Links!$V$19</definedName>
    <definedName name="IGSYG" localSheetId="91">[2]Links!$V$19</definedName>
    <definedName name="IGSYG">[2]Links!$V$19</definedName>
    <definedName name="In_millions_of_lei" localSheetId="12">#REF!</definedName>
    <definedName name="In_millions_of_lei" localSheetId="13">#REF!</definedName>
    <definedName name="In_millions_of_lei" localSheetId="14">#REF!</definedName>
    <definedName name="In_millions_of_lei" localSheetId="4">#REF!</definedName>
    <definedName name="In_millions_of_lei" localSheetId="8">#REF!</definedName>
    <definedName name="In_millions_of_lei" localSheetId="9">#REF!</definedName>
    <definedName name="In_millions_of_lei" localSheetId="11">#REF!</definedName>
    <definedName name="In_millions_of_lei" localSheetId="22">#REF!</definedName>
    <definedName name="In_millions_of_lei" localSheetId="28">#REF!</definedName>
    <definedName name="In_millions_of_lei" localSheetId="63">#REF!</definedName>
    <definedName name="In_millions_of_lei" localSheetId="73">#REF!</definedName>
    <definedName name="In_millions_of_lei" localSheetId="77">#REF!</definedName>
    <definedName name="In_millions_of_lei" localSheetId="78">#REF!</definedName>
    <definedName name="In_millions_of_lei" localSheetId="79">#REF!</definedName>
    <definedName name="In_millions_of_lei" localSheetId="81">#REF!</definedName>
    <definedName name="In_millions_of_lei" localSheetId="82">#REF!</definedName>
    <definedName name="In_millions_of_lei" localSheetId="83">#REF!</definedName>
    <definedName name="In_millions_of_lei" localSheetId="85">#REF!</definedName>
    <definedName name="In_millions_of_lei" localSheetId="87">#REF!</definedName>
    <definedName name="In_millions_of_lei" localSheetId="88">#REF!</definedName>
    <definedName name="In_millions_of_lei" localSheetId="91">#REF!</definedName>
    <definedName name="In_millions_of_lei" localSheetId="100">#REF!</definedName>
    <definedName name="In_millions_of_lei" localSheetId="92">#REF!</definedName>
    <definedName name="In_millions_of_lei" localSheetId="93">#REF!</definedName>
    <definedName name="In_millions_of_lei" localSheetId="94">#REF!</definedName>
    <definedName name="In_millions_of_lei" localSheetId="95">#REF!</definedName>
    <definedName name="In_millions_of_lei" localSheetId="96">#REF!</definedName>
    <definedName name="In_millions_of_lei" localSheetId="99">#REF!</definedName>
    <definedName name="In_millions_of_lei" localSheetId="15">#REF!</definedName>
    <definedName name="In_millions_of_lei" localSheetId="16">#REF!</definedName>
    <definedName name="In_millions_of_lei" localSheetId="17">#REF!</definedName>
    <definedName name="In_millions_of_lei" localSheetId="18">#REF!</definedName>
    <definedName name="In_millions_of_lei" localSheetId="69">#REF!</definedName>
    <definedName name="In_millions_of_lei">#REF!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4">#REF!</definedName>
    <definedName name="In_millions_of_U.S._dollars" localSheetId="8">#REF!</definedName>
    <definedName name="In_millions_of_U.S._dollars" localSheetId="9">#REF!</definedName>
    <definedName name="In_millions_of_U.S._dollars" localSheetId="11">#REF!</definedName>
    <definedName name="In_millions_of_U.S._dollars" localSheetId="22">#REF!</definedName>
    <definedName name="In_millions_of_U.S._dollars" localSheetId="28">#REF!</definedName>
    <definedName name="In_millions_of_U.S._dollars" localSheetId="63">#REF!</definedName>
    <definedName name="In_millions_of_U.S._dollars" localSheetId="73">#REF!</definedName>
    <definedName name="In_millions_of_U.S._dollars" localSheetId="77">#REF!</definedName>
    <definedName name="In_millions_of_U.S._dollars" localSheetId="78">#REF!</definedName>
    <definedName name="In_millions_of_U.S._dollars" localSheetId="79">#REF!</definedName>
    <definedName name="In_millions_of_U.S._dollars" localSheetId="81">#REF!</definedName>
    <definedName name="In_millions_of_U.S._dollars" localSheetId="82">#REF!</definedName>
    <definedName name="In_millions_of_U.S._dollars" localSheetId="83">#REF!</definedName>
    <definedName name="In_millions_of_U.S._dollars" localSheetId="85">#REF!</definedName>
    <definedName name="In_millions_of_U.S._dollars" localSheetId="87">#REF!</definedName>
    <definedName name="In_millions_of_U.S._dollars" localSheetId="88">#REF!</definedName>
    <definedName name="In_millions_of_U.S._dollars" localSheetId="91">#REF!</definedName>
    <definedName name="In_millions_of_U.S._dollars" localSheetId="100">#REF!</definedName>
    <definedName name="In_millions_of_U.S._dollars" localSheetId="92">#REF!</definedName>
    <definedName name="In_millions_of_U.S._dollars" localSheetId="93">#REF!</definedName>
    <definedName name="In_millions_of_U.S._dollars" localSheetId="94">#REF!</definedName>
    <definedName name="In_millions_of_U.S._dollars" localSheetId="95">#REF!</definedName>
    <definedName name="In_millions_of_U.S._dollars" localSheetId="96">#REF!</definedName>
    <definedName name="In_millions_of_U.S._dollars" localSheetId="99">#REF!</definedName>
    <definedName name="In_millions_of_U.S._dollars" localSheetId="15">#REF!</definedName>
    <definedName name="In_millions_of_U.S._dollars" localSheetId="16">#REF!</definedName>
    <definedName name="In_millions_of_U.S._dollars" localSheetId="17">#REF!</definedName>
    <definedName name="In_millions_of_U.S._dollars" localSheetId="18">#REF!</definedName>
    <definedName name="In_millions_of_U.S._dollars" localSheetId="69">#REF!</definedName>
    <definedName name="In_millions_of_U.S._dollars">#REF!</definedName>
    <definedName name="INC" localSheetId="22">[2]Links!$L$2</definedName>
    <definedName name="INC" localSheetId="28">[2]Links!$L$2</definedName>
    <definedName name="INC" localSheetId="91">[2]Links!$L$2</definedName>
    <definedName name="INC">[2]Links!$L$2</definedName>
    <definedName name="INC_F" localSheetId="22">[2]Links!$T$14</definedName>
    <definedName name="INC_F" localSheetId="28">[2]Links!$T$14</definedName>
    <definedName name="INC_F" localSheetId="91">[2]Links!$T$14</definedName>
    <definedName name="INC_F">[2]Links!$T$14</definedName>
    <definedName name="INCBAL_f" localSheetId="12">[2]Links!#REF!</definedName>
    <definedName name="INCBAL_f" localSheetId="13">[2]Links!#REF!</definedName>
    <definedName name="INCBAL_f" localSheetId="14">[2]Links!#REF!</definedName>
    <definedName name="INCBAL_f" localSheetId="4">[2]Links!#REF!</definedName>
    <definedName name="INCBAL_f" localSheetId="8">[2]Links!#REF!</definedName>
    <definedName name="INCBAL_f" localSheetId="9">[2]Links!#REF!</definedName>
    <definedName name="INCBAL_f" localSheetId="11">[2]Links!#REF!</definedName>
    <definedName name="INCBAL_f" localSheetId="22">[2]Links!#REF!</definedName>
    <definedName name="INCBAL_f" localSheetId="28">[2]Links!#REF!</definedName>
    <definedName name="INCBAL_f" localSheetId="36">[2]Links!#REF!</definedName>
    <definedName name="INCBAL_f" localSheetId="48">[2]Links!#REF!</definedName>
    <definedName name="INCBAL_f" localSheetId="63">[2]Links!#REF!</definedName>
    <definedName name="INCBAL_f" localSheetId="73">[2]Links!#REF!</definedName>
    <definedName name="INCBAL_f" localSheetId="77">[2]Links!#REF!</definedName>
    <definedName name="INCBAL_f" localSheetId="78">[2]Links!#REF!</definedName>
    <definedName name="INCBAL_f" localSheetId="79">[2]Links!#REF!</definedName>
    <definedName name="INCBAL_f" localSheetId="81">[2]Links!#REF!</definedName>
    <definedName name="INCBAL_f" localSheetId="82">[2]Links!#REF!</definedName>
    <definedName name="INCBAL_f" localSheetId="83">[2]Links!#REF!</definedName>
    <definedName name="INCBAL_f" localSheetId="85">[2]Links!#REF!</definedName>
    <definedName name="INCBAL_f" localSheetId="87">[2]Links!#REF!</definedName>
    <definedName name="INCBAL_f" localSheetId="88">[2]Links!#REF!</definedName>
    <definedName name="INCBAL_f" localSheetId="91">[2]Links!#REF!</definedName>
    <definedName name="INCBAL_f" localSheetId="100">[2]Links!#REF!</definedName>
    <definedName name="INCBAL_f" localSheetId="92">[2]Links!#REF!</definedName>
    <definedName name="INCBAL_f" localSheetId="93">[2]Links!#REF!</definedName>
    <definedName name="INCBAL_f" localSheetId="94">[2]Links!#REF!</definedName>
    <definedName name="INCBAL_f" localSheetId="95">[2]Links!#REF!</definedName>
    <definedName name="INCBAL_f" localSheetId="96">[2]Links!#REF!</definedName>
    <definedName name="INCBAL_f" localSheetId="99">[2]Links!#REF!</definedName>
    <definedName name="INCBAL_f" localSheetId="15">[2]Links!#REF!</definedName>
    <definedName name="INCBAL_f" localSheetId="16">[2]Links!#REF!</definedName>
    <definedName name="INCBAL_f" localSheetId="17">[2]Links!#REF!</definedName>
    <definedName name="INCBAL_f" localSheetId="18">[2]Links!#REF!</definedName>
    <definedName name="INCBAL_f" localSheetId="69">[2]Links!#REF!</definedName>
    <definedName name="INCBAL_f">[2]Links!#REF!</definedName>
    <definedName name="INCC" localSheetId="22">[2]Links!$L$14</definedName>
    <definedName name="INCC" localSheetId="28">[2]Links!$L$14</definedName>
    <definedName name="INCC" localSheetId="91">[2]Links!$L$14</definedName>
    <definedName name="INCC">[2]Links!$L$14</definedName>
    <definedName name="INCC_f" localSheetId="12">[2]Links!#REF!</definedName>
    <definedName name="INCC_f" localSheetId="13">[2]Links!#REF!</definedName>
    <definedName name="INCC_f" localSheetId="14">[2]Links!#REF!</definedName>
    <definedName name="INCC_f" localSheetId="4">[2]Links!#REF!</definedName>
    <definedName name="INCC_f" localSheetId="8">[2]Links!#REF!</definedName>
    <definedName name="INCC_f" localSheetId="9">[2]Links!#REF!</definedName>
    <definedName name="INCC_f" localSheetId="11">[2]Links!#REF!</definedName>
    <definedName name="INCC_f" localSheetId="22">[2]Links!#REF!</definedName>
    <definedName name="INCC_f" localSheetId="28">[2]Links!#REF!</definedName>
    <definedName name="INCC_f" localSheetId="36">[2]Links!#REF!</definedName>
    <definedName name="INCC_f" localSheetId="48">[2]Links!#REF!</definedName>
    <definedName name="INCC_f" localSheetId="63">[2]Links!#REF!</definedName>
    <definedName name="INCC_f" localSheetId="73">[2]Links!#REF!</definedName>
    <definedName name="INCC_f" localSheetId="77">[2]Links!#REF!</definedName>
    <definedName name="INCC_f" localSheetId="78">[2]Links!#REF!</definedName>
    <definedName name="INCC_f" localSheetId="79">[2]Links!#REF!</definedName>
    <definedName name="INCC_f" localSheetId="81">[2]Links!#REF!</definedName>
    <definedName name="INCC_f" localSheetId="82">[2]Links!#REF!</definedName>
    <definedName name="INCC_f" localSheetId="83">[2]Links!#REF!</definedName>
    <definedName name="INCC_f" localSheetId="85">[2]Links!#REF!</definedName>
    <definedName name="INCC_f" localSheetId="87">[2]Links!#REF!</definedName>
    <definedName name="INCC_f" localSheetId="88">[2]Links!#REF!</definedName>
    <definedName name="INCC_f" localSheetId="91">[2]Links!#REF!</definedName>
    <definedName name="INCC_f" localSheetId="100">[2]Links!#REF!</definedName>
    <definedName name="INCC_f" localSheetId="92">[2]Links!#REF!</definedName>
    <definedName name="INCC_f" localSheetId="93">[2]Links!#REF!</definedName>
    <definedName name="INCC_f" localSheetId="94">[2]Links!#REF!</definedName>
    <definedName name="INCC_f" localSheetId="95">[2]Links!#REF!</definedName>
    <definedName name="INCC_f" localSheetId="96">[2]Links!#REF!</definedName>
    <definedName name="INCC_f" localSheetId="99">[2]Links!#REF!</definedName>
    <definedName name="INCC_f" localSheetId="15">[2]Links!#REF!</definedName>
    <definedName name="INCC_f" localSheetId="16">[2]Links!#REF!</definedName>
    <definedName name="INCC_f" localSheetId="17">[2]Links!#REF!</definedName>
    <definedName name="INCC_f" localSheetId="18">[2]Links!#REF!</definedName>
    <definedName name="INCC_f" localSheetId="69">[2]Links!#REF!</definedName>
    <definedName name="INCC_f">[2]Links!#REF!</definedName>
    <definedName name="INCCP" localSheetId="22">[2]Links!$L$18</definedName>
    <definedName name="INCCP" localSheetId="28">[2]Links!$L$18</definedName>
    <definedName name="INCCP" localSheetId="91">[2]Links!$L$18</definedName>
    <definedName name="INCCP">[2]Links!$L$18</definedName>
    <definedName name="INCCURR_f" localSheetId="12">[2]Links!#REF!</definedName>
    <definedName name="INCCURR_f" localSheetId="13">[2]Links!#REF!</definedName>
    <definedName name="INCCURR_f" localSheetId="14">[2]Links!#REF!</definedName>
    <definedName name="INCCURR_f" localSheetId="4">[2]Links!#REF!</definedName>
    <definedName name="INCCURR_f" localSheetId="8">[2]Links!#REF!</definedName>
    <definedName name="INCCURR_f" localSheetId="9">[2]Links!#REF!</definedName>
    <definedName name="INCCURR_f" localSheetId="11">[2]Links!#REF!</definedName>
    <definedName name="INCCURR_f" localSheetId="22">[2]Links!#REF!</definedName>
    <definedName name="INCCURR_f" localSheetId="28">[2]Links!#REF!</definedName>
    <definedName name="INCCURR_f" localSheetId="36">[2]Links!#REF!</definedName>
    <definedName name="INCCURR_f" localSheetId="48">[2]Links!#REF!</definedName>
    <definedName name="INCCURR_f" localSheetId="63">[2]Links!#REF!</definedName>
    <definedName name="INCCURR_f" localSheetId="73">[2]Links!#REF!</definedName>
    <definedName name="INCCURR_f" localSheetId="77">[2]Links!#REF!</definedName>
    <definedName name="INCCURR_f" localSheetId="78">[2]Links!#REF!</definedName>
    <definedName name="INCCURR_f" localSheetId="79">[2]Links!#REF!</definedName>
    <definedName name="INCCURR_f" localSheetId="81">[2]Links!#REF!</definedName>
    <definedName name="INCCURR_f" localSheetId="82">[2]Links!#REF!</definedName>
    <definedName name="INCCURR_f" localSheetId="83">[2]Links!#REF!</definedName>
    <definedName name="INCCURR_f" localSheetId="85">[2]Links!#REF!</definedName>
    <definedName name="INCCURR_f" localSheetId="87">[2]Links!#REF!</definedName>
    <definedName name="INCCURR_f" localSheetId="88">[2]Links!#REF!</definedName>
    <definedName name="INCCURR_f" localSheetId="91">[2]Links!#REF!</definedName>
    <definedName name="INCCURR_f" localSheetId="100">[2]Links!#REF!</definedName>
    <definedName name="INCCURR_f" localSheetId="92">[2]Links!#REF!</definedName>
    <definedName name="INCCURR_f" localSheetId="93">[2]Links!#REF!</definedName>
    <definedName name="INCCURR_f" localSheetId="94">[2]Links!#REF!</definedName>
    <definedName name="INCCURR_f" localSheetId="95">[2]Links!#REF!</definedName>
    <definedName name="INCCURR_f" localSheetId="96">[2]Links!#REF!</definedName>
    <definedName name="INCCURR_f" localSheetId="99">[2]Links!#REF!</definedName>
    <definedName name="INCCURR_f" localSheetId="15">[2]Links!#REF!</definedName>
    <definedName name="INCCURR_f" localSheetId="16">[2]Links!#REF!</definedName>
    <definedName name="INCCURR_f" localSheetId="17">[2]Links!#REF!</definedName>
    <definedName name="INCCURR_f" localSheetId="18">[2]Links!#REF!</definedName>
    <definedName name="INCCURR_f" localSheetId="69">[2]Links!#REF!</definedName>
    <definedName name="INCCURR_f">[2]Links!#REF!</definedName>
    <definedName name="INCM" localSheetId="22">[2]Links!$L$6</definedName>
    <definedName name="INCM" localSheetId="28">[2]Links!$L$6</definedName>
    <definedName name="INCM" localSheetId="91">[2]Links!$L$6</definedName>
    <definedName name="INCM">[2]Links!$L$6</definedName>
    <definedName name="INCO_f" localSheetId="12">[2]Links!#REF!</definedName>
    <definedName name="INCO_f" localSheetId="13">[2]Links!#REF!</definedName>
    <definedName name="INCO_f" localSheetId="14">[2]Links!#REF!</definedName>
    <definedName name="INCO_f" localSheetId="4">[2]Links!#REF!</definedName>
    <definedName name="INCO_f" localSheetId="8">[2]Links!#REF!</definedName>
    <definedName name="INCO_f" localSheetId="9">[2]Links!#REF!</definedName>
    <definedName name="INCO_f" localSheetId="11">[2]Links!#REF!</definedName>
    <definedName name="INCO_f" localSheetId="22">[2]Links!#REF!</definedName>
    <definedName name="INCO_f" localSheetId="28">[2]Links!#REF!</definedName>
    <definedName name="INCO_f" localSheetId="36">[2]Links!#REF!</definedName>
    <definedName name="INCO_f" localSheetId="48">[2]Links!#REF!</definedName>
    <definedName name="INCO_f" localSheetId="63">[2]Links!#REF!</definedName>
    <definedName name="INCO_f" localSheetId="73">[2]Links!#REF!</definedName>
    <definedName name="INCO_f" localSheetId="77">[2]Links!#REF!</definedName>
    <definedName name="INCO_f" localSheetId="78">[2]Links!#REF!</definedName>
    <definedName name="INCO_f" localSheetId="79">[2]Links!#REF!</definedName>
    <definedName name="INCO_f" localSheetId="81">[2]Links!#REF!</definedName>
    <definedName name="INCO_f" localSheetId="82">[2]Links!#REF!</definedName>
    <definedName name="INCO_f" localSheetId="83">[2]Links!#REF!</definedName>
    <definedName name="INCO_f" localSheetId="85">[2]Links!#REF!</definedName>
    <definedName name="INCO_f" localSheetId="87">[2]Links!#REF!</definedName>
    <definedName name="INCO_f" localSheetId="88">[2]Links!#REF!</definedName>
    <definedName name="INCO_f" localSheetId="91">[2]Links!#REF!</definedName>
    <definedName name="INCO_f" localSheetId="100">[2]Links!#REF!</definedName>
    <definedName name="INCO_f" localSheetId="92">[2]Links!#REF!</definedName>
    <definedName name="INCO_f" localSheetId="93">[2]Links!#REF!</definedName>
    <definedName name="INCO_f" localSheetId="94">[2]Links!#REF!</definedName>
    <definedName name="INCO_f" localSheetId="95">[2]Links!#REF!</definedName>
    <definedName name="INCO_f" localSheetId="96">[2]Links!#REF!</definedName>
    <definedName name="INCO_f" localSheetId="99">[2]Links!#REF!</definedName>
    <definedName name="INCO_f" localSheetId="15">[2]Links!#REF!</definedName>
    <definedName name="INCO_f" localSheetId="16">[2]Links!#REF!</definedName>
    <definedName name="INCO_f" localSheetId="17">[2]Links!#REF!</definedName>
    <definedName name="INCO_f" localSheetId="18">[2]Links!#REF!</definedName>
    <definedName name="INCO_f" localSheetId="69">[2]Links!#REF!</definedName>
    <definedName name="INCO_f">[2]Links!#REF!</definedName>
    <definedName name="INCRCY" localSheetId="22">[2]Links!$L$38</definedName>
    <definedName name="INCRCY" localSheetId="28">[2]Links!$L$38</definedName>
    <definedName name="INCRCY" localSheetId="91">[2]Links!$L$38</definedName>
    <definedName name="INCRCY">[2]Links!$L$38</definedName>
    <definedName name="INCRM" localSheetId="22">[2]Links!$L$26</definedName>
    <definedName name="INCRM" localSheetId="28">[2]Links!$L$26</definedName>
    <definedName name="INCRM" localSheetId="91">[2]Links!$L$26</definedName>
    <definedName name="INCRM">[2]Links!$L$26</definedName>
    <definedName name="IND" localSheetId="82">[5]C!$L$12</definedName>
    <definedName name="IND" localSheetId="83">[5]C!$L$12</definedName>
    <definedName name="IND" localSheetId="88">[5]C!$L$12</definedName>
    <definedName name="IND">[5]C!$L$12</definedName>
    <definedName name="IND_F" localSheetId="22">[2]Links!$T$3</definedName>
    <definedName name="IND_F" localSheetId="28">[2]Links!$T$3</definedName>
    <definedName name="IND_F" localSheetId="91">[2]Links!$T$3</definedName>
    <definedName name="IND_F">[2]Links!$T$3</definedName>
    <definedName name="IND_P" localSheetId="22">[2]Links!$X$8</definedName>
    <definedName name="IND_P" localSheetId="28">[2]Links!$X$8</definedName>
    <definedName name="IND_P" localSheetId="91">[2]Links!$X$8</definedName>
    <definedName name="IND_P">[2]Links!$X$8</definedName>
    <definedName name="INDM" localSheetId="22">[2]Links!$J$13</definedName>
    <definedName name="INDM" localSheetId="28">[2]Links!$J$13</definedName>
    <definedName name="INDM" localSheetId="91">[2]Links!$J$13</definedName>
    <definedName name="INDM">[2]Links!$J$13</definedName>
    <definedName name="INDMY" localSheetId="22">[2]Links!$J$23</definedName>
    <definedName name="INDMY" localSheetId="28">[2]Links!$J$23</definedName>
    <definedName name="INDMY" localSheetId="91">[2]Links!$J$23</definedName>
    <definedName name="INDMY">[2]Links!$J$23</definedName>
    <definedName name="INDR" localSheetId="82">[5]C!$L$13</definedName>
    <definedName name="INDR" localSheetId="83">[5]C!$L$13</definedName>
    <definedName name="INDR" localSheetId="88">[5]C!$L$13</definedName>
    <definedName name="INDR">[5]C!$L$13</definedName>
    <definedName name="INDR_F" localSheetId="22">[2]Links!$T$20</definedName>
    <definedName name="INDR_F" localSheetId="28">[2]Links!$T$20</definedName>
    <definedName name="INDR_F" localSheetId="91">[2]Links!$T$20</definedName>
    <definedName name="INDR_F">[2]Links!$T$20</definedName>
    <definedName name="INDR_P" localSheetId="22">[2]Links!$X$9</definedName>
    <definedName name="INDR_P" localSheetId="28">[2]Links!$X$9</definedName>
    <definedName name="INDR_P" localSheetId="91">[2]Links!$X$9</definedName>
    <definedName name="INDR_P">[2]Links!$X$9</definedName>
    <definedName name="INDRM" localSheetId="22">[2]Links!$R$3</definedName>
    <definedName name="INDRM" localSheetId="28">[2]Links!$R$3</definedName>
    <definedName name="INDRM" localSheetId="91">[2]Links!$R$3</definedName>
    <definedName name="INDRM">[2]Links!$R$3</definedName>
    <definedName name="INDRMY" localSheetId="12">[2]Links!#REF!</definedName>
    <definedName name="INDRMY" localSheetId="13">[2]Links!#REF!</definedName>
    <definedName name="INDRMY" localSheetId="14">[2]Links!#REF!</definedName>
    <definedName name="INDRMY" localSheetId="4">[2]Links!#REF!</definedName>
    <definedName name="INDRMY" localSheetId="8">[2]Links!#REF!</definedName>
    <definedName name="INDRMY" localSheetId="9">[2]Links!#REF!</definedName>
    <definedName name="INDRMY" localSheetId="11">[2]Links!#REF!</definedName>
    <definedName name="INDRMY" localSheetId="22">[2]Links!#REF!</definedName>
    <definedName name="INDRMY" localSheetId="28">[2]Links!#REF!</definedName>
    <definedName name="INDRMY" localSheetId="36">[2]Links!#REF!</definedName>
    <definedName name="INDRMY" localSheetId="48">[2]Links!#REF!</definedName>
    <definedName name="INDRMY" localSheetId="63">[2]Links!#REF!</definedName>
    <definedName name="INDRMY" localSheetId="73">[2]Links!#REF!</definedName>
    <definedName name="INDRMY" localSheetId="77">[2]Links!#REF!</definedName>
    <definedName name="INDRMY" localSheetId="78">[2]Links!#REF!</definedName>
    <definedName name="INDRMY" localSheetId="79">[2]Links!#REF!</definedName>
    <definedName name="INDRMY" localSheetId="81">[2]Links!#REF!</definedName>
    <definedName name="INDRMY" localSheetId="82">[2]Links!#REF!</definedName>
    <definedName name="INDRMY" localSheetId="83">[2]Links!#REF!</definedName>
    <definedName name="INDRMY" localSheetId="85">[2]Links!#REF!</definedName>
    <definedName name="INDRMY" localSheetId="87">[2]Links!#REF!</definedName>
    <definedName name="INDRMY" localSheetId="88">[2]Links!#REF!</definedName>
    <definedName name="INDRMY" localSheetId="91">[2]Links!#REF!</definedName>
    <definedName name="INDRMY" localSheetId="100">[2]Links!#REF!</definedName>
    <definedName name="INDRMY" localSheetId="92">[2]Links!#REF!</definedName>
    <definedName name="INDRMY" localSheetId="93">[2]Links!#REF!</definedName>
    <definedName name="INDRMY" localSheetId="94">[2]Links!#REF!</definedName>
    <definedName name="INDRMY" localSheetId="95">[2]Links!#REF!</definedName>
    <definedName name="INDRMY" localSheetId="96">[2]Links!#REF!</definedName>
    <definedName name="INDRMY" localSheetId="99">[2]Links!#REF!</definedName>
    <definedName name="INDRMY" localSheetId="15">[2]Links!#REF!</definedName>
    <definedName name="INDRMY" localSheetId="16">[2]Links!#REF!</definedName>
    <definedName name="INDRMY" localSheetId="17">[2]Links!#REF!</definedName>
    <definedName name="INDRMY" localSheetId="18">[2]Links!#REF!</definedName>
    <definedName name="INDRMY" localSheetId="69">[2]Links!#REF!</definedName>
    <definedName name="INDRMY">[2]Links!#REF!</definedName>
    <definedName name="INDY" localSheetId="22">[2]Links!$J$8</definedName>
    <definedName name="INDY" localSheetId="28">[2]Links!$J$8</definedName>
    <definedName name="INDY" localSheetId="91">[2]Links!$J$8</definedName>
    <definedName name="INDY">[2]Links!$J$8</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 localSheetId="1">[8]Graph!$A$2</definedName>
    <definedName name="item">[8]Graph!$A$2</definedName>
    <definedName name="jmki" localSheetId="12">#REF!</definedName>
    <definedName name="jmki" localSheetId="13">#REF!</definedName>
    <definedName name="jmki" localSheetId="14">#REF!</definedName>
    <definedName name="jmki" localSheetId="4">#REF!</definedName>
    <definedName name="jmki" localSheetId="8">#REF!</definedName>
    <definedName name="jmki" localSheetId="9">#REF!</definedName>
    <definedName name="jmki" localSheetId="11">#REF!</definedName>
    <definedName name="jmki" localSheetId="22">#REF!</definedName>
    <definedName name="jmki" localSheetId="28">#REF!</definedName>
    <definedName name="jmki" localSheetId="63">#REF!</definedName>
    <definedName name="jmki" localSheetId="73">#REF!</definedName>
    <definedName name="jmki" localSheetId="77">#REF!</definedName>
    <definedName name="jmki" localSheetId="78">#REF!</definedName>
    <definedName name="jmki" localSheetId="79">#REF!</definedName>
    <definedName name="jmki" localSheetId="81">#REF!</definedName>
    <definedName name="jmki" localSheetId="82">#REF!</definedName>
    <definedName name="jmki" localSheetId="83">#REF!</definedName>
    <definedName name="jmki" localSheetId="85">#REF!</definedName>
    <definedName name="jmki" localSheetId="88">#REF!</definedName>
    <definedName name="jmki" localSheetId="91">#REF!</definedName>
    <definedName name="jmki" localSheetId="100">#REF!</definedName>
    <definedName name="jmki" localSheetId="92">#REF!</definedName>
    <definedName name="jmki" localSheetId="93">#REF!</definedName>
    <definedName name="jmki" localSheetId="94">#REF!</definedName>
    <definedName name="jmki" localSheetId="95">#REF!</definedName>
    <definedName name="jmki" localSheetId="96">#REF!</definedName>
    <definedName name="jmki" localSheetId="99">#REF!</definedName>
    <definedName name="jmki" localSheetId="15">#REF!</definedName>
    <definedName name="jmki" localSheetId="16">#REF!</definedName>
    <definedName name="jmki" localSheetId="17">#REF!</definedName>
    <definedName name="jmki" localSheetId="18">#REF!</definedName>
    <definedName name="jmki" localSheetId="69">#REF!</definedName>
    <definedName name="jmki">#REF!</definedName>
    <definedName name="joe" localSheetId="12">#REF!</definedName>
    <definedName name="joe" localSheetId="13">#REF!</definedName>
    <definedName name="joe" localSheetId="14">#REF!</definedName>
    <definedName name="joe" localSheetId="4">#REF!</definedName>
    <definedName name="joe" localSheetId="8">#REF!</definedName>
    <definedName name="joe" localSheetId="9">#REF!</definedName>
    <definedName name="joe" localSheetId="11">#REF!</definedName>
    <definedName name="joe" localSheetId="22">#REF!</definedName>
    <definedName name="joe" localSheetId="28">#REF!</definedName>
    <definedName name="joe" localSheetId="63">#REF!</definedName>
    <definedName name="joe" localSheetId="73">#REF!</definedName>
    <definedName name="joe" localSheetId="77">#REF!</definedName>
    <definedName name="joe" localSheetId="78">#REF!</definedName>
    <definedName name="joe" localSheetId="79">#REF!</definedName>
    <definedName name="joe" localSheetId="81">#REF!</definedName>
    <definedName name="joe" localSheetId="82">#REF!</definedName>
    <definedName name="joe" localSheetId="83">#REF!</definedName>
    <definedName name="joe" localSheetId="85">#REF!</definedName>
    <definedName name="joe" localSheetId="88">#REF!</definedName>
    <definedName name="joe" localSheetId="91">#REF!</definedName>
    <definedName name="joe" localSheetId="100">#REF!</definedName>
    <definedName name="joe" localSheetId="92">#REF!</definedName>
    <definedName name="joe" localSheetId="93">#REF!</definedName>
    <definedName name="joe" localSheetId="94">#REF!</definedName>
    <definedName name="joe" localSheetId="95">#REF!</definedName>
    <definedName name="joe" localSheetId="96">#REF!</definedName>
    <definedName name="joe" localSheetId="99">#REF!</definedName>
    <definedName name="joe" localSheetId="15">#REF!</definedName>
    <definedName name="joe" localSheetId="16">#REF!</definedName>
    <definedName name="joe" localSheetId="17">#REF!</definedName>
    <definedName name="joe" localSheetId="18">#REF!</definedName>
    <definedName name="joe" localSheetId="69">#REF!</definedName>
    <definedName name="joe">#REF!</definedName>
    <definedName name="k" localSheetId="1" hidden="1">{"WEO",#N/A,FALSE,"T"}</definedName>
    <definedName name="k" localSheetId="100" hidden="1">{"WEO",#N/A,FALSE,"T"}</definedName>
    <definedName name="k" localSheetId="69" hidden="1">{"WEO",#N/A,FALSE,"T"}</definedName>
    <definedName name="k" hidden="1">{"WEO",#N/A,FALSE,"T"}</definedName>
    <definedName name="k_1" localSheetId="1" hidden="1">{"WEO",#N/A,FALSE,"T"}</definedName>
    <definedName name="k_1" localSheetId="100" hidden="1">{"WEO",#N/A,FALSE,"T"}</definedName>
    <definedName name="k_1" localSheetId="53" hidden="1">{"WEO",#N/A,FALSE,"T"}</definedName>
    <definedName name="k_1" localSheetId="69" hidden="1">{"WEO",#N/A,FALSE,"T"}</definedName>
    <definedName name="k_1" hidden="1">{"WEO",#N/A,FALSE,"T"}</definedName>
    <definedName name="k_2" localSheetId="1" hidden="1">{"WEO",#N/A,FALSE,"T"}</definedName>
    <definedName name="k_2" localSheetId="100" hidden="1">{"WEO",#N/A,FALSE,"T"}</definedName>
    <definedName name="k_2" localSheetId="53" hidden="1">{"WEO",#N/A,FALSE,"T"}</definedName>
    <definedName name="k_2" localSheetId="69" hidden="1">{"WEO",#N/A,FALSE,"T"}</definedName>
    <definedName name="k_2" hidden="1">{"WEO",#N/A,FALSE,"T"}</definedName>
    <definedName name="KEND" localSheetId="12">#REF!</definedName>
    <definedName name="KEND" localSheetId="13">#REF!</definedName>
    <definedName name="KEND" localSheetId="14">#REF!</definedName>
    <definedName name="KEND" localSheetId="4">#REF!</definedName>
    <definedName name="KEND" localSheetId="8">#REF!</definedName>
    <definedName name="KEND" localSheetId="9">#REF!</definedName>
    <definedName name="KEND" localSheetId="11">#REF!</definedName>
    <definedName name="KEND" localSheetId="22">#REF!</definedName>
    <definedName name="KEND" localSheetId="28">#REF!</definedName>
    <definedName name="KEND" localSheetId="63">#REF!</definedName>
    <definedName name="KEND" localSheetId="73">#REF!</definedName>
    <definedName name="KEND" localSheetId="77">#REF!</definedName>
    <definedName name="KEND" localSheetId="78">#REF!</definedName>
    <definedName name="KEND" localSheetId="79">#REF!</definedName>
    <definedName name="KEND" localSheetId="81">#REF!</definedName>
    <definedName name="KEND" localSheetId="82">#REF!</definedName>
    <definedName name="KEND" localSheetId="83">#REF!</definedName>
    <definedName name="KEND" localSheetId="85">#REF!</definedName>
    <definedName name="KEND" localSheetId="88">#REF!</definedName>
    <definedName name="KEND" localSheetId="91">#REF!</definedName>
    <definedName name="KEND" localSheetId="100">#REF!</definedName>
    <definedName name="KEND" localSheetId="92">#REF!</definedName>
    <definedName name="KEND" localSheetId="93">#REF!</definedName>
    <definedName name="KEND" localSheetId="94">#REF!</definedName>
    <definedName name="KEND" localSheetId="95">#REF!</definedName>
    <definedName name="KEND" localSheetId="96">#REF!</definedName>
    <definedName name="KEND" localSheetId="99">#REF!</definedName>
    <definedName name="KEND" localSheetId="15">#REF!</definedName>
    <definedName name="KEND" localSheetId="16">#REF!</definedName>
    <definedName name="KEND" localSheetId="17">#REF!</definedName>
    <definedName name="KEND" localSheetId="18">#REF!</definedName>
    <definedName name="KEND" localSheetId="69">#REF!</definedName>
    <definedName name="KEND">#REF!</definedName>
    <definedName name="khjkj" localSheetId="1" hidden="1">{#N/A,#N/A,FALSE,"т02бд"}</definedName>
    <definedName name="khjkj" localSheetId="100" hidden="1">{#N/A,#N/A,FALSE,"т02бд"}</definedName>
    <definedName name="khjkj" localSheetId="53" hidden="1">{#N/A,#N/A,FALSE,"т02бд"}</definedName>
    <definedName name="khjkj" localSheetId="69" hidden="1">{#N/A,#N/A,FALSE,"т02бд"}</definedName>
    <definedName name="khjkj" hidden="1">{#N/A,#N/A,FALSE,"т02бд"}</definedName>
    <definedName name="kkk" localSheetId="1" hidden="1">{#N/A,#N/A,FALSE,"т02бд"}</definedName>
    <definedName name="kkk" localSheetId="100" hidden="1">{#N/A,#N/A,FALSE,"т02бд"}</definedName>
    <definedName name="kkk" localSheetId="53" hidden="1">{#N/A,#N/A,FALSE,"т02бд"}</definedName>
    <definedName name="kkk" localSheetId="69" hidden="1">{#N/A,#N/A,FALSE,"т02бд"}</definedName>
    <definedName name="kkk" hidden="1">{#N/A,#N/A,FALSE,"т02бд"}</definedName>
    <definedName name="kkk_1" localSheetId="1" hidden="1">{#N/A,#N/A,FALSE,"т02бд"}</definedName>
    <definedName name="kkk_1" localSheetId="100" hidden="1">{#N/A,#N/A,FALSE,"т02бд"}</definedName>
    <definedName name="kkk_1" localSheetId="53" hidden="1">{#N/A,#N/A,FALSE,"т02бд"}</definedName>
    <definedName name="kkk_1" localSheetId="69" hidden="1">{#N/A,#N/A,FALSE,"т02бд"}</definedName>
    <definedName name="kkk_1" hidden="1">{#N/A,#N/A,FALSE,"т02бд"}</definedName>
    <definedName name="kkk_2" localSheetId="1" hidden="1">{#N/A,#N/A,FALSE,"т02бд"}</definedName>
    <definedName name="kkk_2" localSheetId="100" hidden="1">{#N/A,#N/A,FALSE,"т02бд"}</definedName>
    <definedName name="kkk_2" localSheetId="53" hidden="1">{#N/A,#N/A,FALSE,"т02бд"}</definedName>
    <definedName name="kkk_2" localSheetId="69" hidden="1">{#N/A,#N/A,FALSE,"т02бд"}</definedName>
    <definedName name="kkk_2" hidden="1">{#N/A,#N/A,FALSE,"т02бд"}</definedName>
    <definedName name="kkkkk" localSheetId="1" hidden="1">{#N/A,#N/A,FALSE,"т02бд"}</definedName>
    <definedName name="kkkkk" localSheetId="100" hidden="1">{#N/A,#N/A,FALSE,"т02бд"}</definedName>
    <definedName name="kkkkk" localSheetId="53" hidden="1">{#N/A,#N/A,FALSE,"т02бд"}</definedName>
    <definedName name="kkkkk" localSheetId="69" hidden="1">{#N/A,#N/A,FALSE,"т02бд"}</definedName>
    <definedName name="kkkkk" hidden="1">{#N/A,#N/A,FALSE,"т02бд"}</definedName>
    <definedName name="kkkkk_1" localSheetId="1" hidden="1">{#N/A,#N/A,FALSE,"т02бд"}</definedName>
    <definedName name="kkkkk_1" localSheetId="100" hidden="1">{#N/A,#N/A,FALSE,"т02бд"}</definedName>
    <definedName name="kkkkk_1" localSheetId="53" hidden="1">{#N/A,#N/A,FALSE,"т02бд"}</definedName>
    <definedName name="kkkkk_1" localSheetId="69" hidden="1">{#N/A,#N/A,FALSE,"т02бд"}</definedName>
    <definedName name="kkkkk_1" hidden="1">{#N/A,#N/A,FALSE,"т02бд"}</definedName>
    <definedName name="kkkkk_2" localSheetId="1" hidden="1">{#N/A,#N/A,FALSE,"т02бд"}</definedName>
    <definedName name="kkkkk_2" localSheetId="100" hidden="1">{#N/A,#N/A,FALSE,"т02бд"}</definedName>
    <definedName name="kkkkk_2" localSheetId="53" hidden="1">{#N/A,#N/A,FALSE,"т02бд"}</definedName>
    <definedName name="kkkkk_2" localSheetId="69" hidden="1">{#N/A,#N/A,FALSE,"т02бд"}</definedName>
    <definedName name="kkkkk_2" hidden="1">{#N/A,#N/A,FALSE,"т02бд"}</definedName>
    <definedName name="KMENU" localSheetId="12">#REF!</definedName>
    <definedName name="KMENU" localSheetId="13">#REF!</definedName>
    <definedName name="KMENU" localSheetId="14">#REF!</definedName>
    <definedName name="KMENU" localSheetId="4">#REF!</definedName>
    <definedName name="KMENU" localSheetId="8">#REF!</definedName>
    <definedName name="KMENU" localSheetId="9">#REF!</definedName>
    <definedName name="KMENU" localSheetId="11">#REF!</definedName>
    <definedName name="KMENU" localSheetId="22">#REF!</definedName>
    <definedName name="KMENU" localSheetId="28">#REF!</definedName>
    <definedName name="KMENU" localSheetId="63">#REF!</definedName>
    <definedName name="KMENU" localSheetId="73">#REF!</definedName>
    <definedName name="KMENU" localSheetId="77">#REF!</definedName>
    <definedName name="KMENU" localSheetId="78">#REF!</definedName>
    <definedName name="KMENU" localSheetId="79">#REF!</definedName>
    <definedName name="KMENU" localSheetId="81">#REF!</definedName>
    <definedName name="KMENU" localSheetId="82">#REF!</definedName>
    <definedName name="KMENU" localSheetId="83">#REF!</definedName>
    <definedName name="KMENU" localSheetId="85">#REF!</definedName>
    <definedName name="KMENU" localSheetId="88">#REF!</definedName>
    <definedName name="KMENU" localSheetId="91">#REF!</definedName>
    <definedName name="KMENU" localSheetId="100">#REF!</definedName>
    <definedName name="KMENU" localSheetId="92">#REF!</definedName>
    <definedName name="KMENU" localSheetId="93">#REF!</definedName>
    <definedName name="KMENU" localSheetId="94">#REF!</definedName>
    <definedName name="KMENU" localSheetId="95">#REF!</definedName>
    <definedName name="KMENU" localSheetId="96">#REF!</definedName>
    <definedName name="KMENU" localSheetId="99">#REF!</definedName>
    <definedName name="KMENU" localSheetId="15">#REF!</definedName>
    <definedName name="KMENU" localSheetId="16">#REF!</definedName>
    <definedName name="KMENU" localSheetId="17">#REF!</definedName>
    <definedName name="KMENU" localSheetId="18">#REF!</definedName>
    <definedName name="KMENU" localSheetId="69">#REF!</definedName>
    <definedName name="KMENU">#REF!</definedName>
    <definedName name="kraz">#REF!</definedName>
    <definedName name="kurs2001">'[13]2001'!$C$2:$AO$378</definedName>
    <definedName name="KV_SH_FIN" localSheetId="1" hidden="1">{"BOP_TAB",#N/A,FALSE,"N";"MIDTERM_TAB",#N/A,FALSE,"O";"FUND_CRED",#N/A,FALSE,"P";"DEBT_TAB1",#N/A,FALSE,"Q";"DEBT_TAB2",#N/A,FALSE,"Q";"FORFIN_TAB1",#N/A,FALSE,"R";"FORFIN_TAB2",#N/A,FALSE,"R";"BOP_ANALY",#N/A,FALSE,"U"}</definedName>
    <definedName name="KV_SH_FIN" localSheetId="100"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69"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100" hidden="1">{"BOP_TAB",#N/A,FALSE,"N";"MIDTERM_TAB",#N/A,FALSE,"O";"FUND_CRED",#N/A,FALSE,"P";"DEBT_TAB1",#N/A,FALSE,"Q";"DEBT_TAB2",#N/A,FALSE,"Q";"FORFIN_TAB1",#N/A,FALSE,"R";"FORFIN_TAB2",#N/A,FALSE,"R";"BOP_ANALY",#N/A,FALSE,"U"}</definedName>
    <definedName name="KV_SH_FIN_2" localSheetId="53" hidden="1">{"BOP_TAB",#N/A,FALSE,"N";"MIDTERM_TAB",#N/A,FALSE,"O";"FUND_CRED",#N/A,FALSE,"P";"DEBT_TAB1",#N/A,FALSE,"Q";"DEBT_TAB2",#N/A,FALSE,"Q";"FORFIN_TAB1",#N/A,FALSE,"R";"FORFIN_TAB2",#N/A,FALSE,"R";"BOP_ANALY",#N/A,FALSE,"U"}</definedName>
    <definedName name="KV_SH_FIN_2" localSheetId="69"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100" hidden="1">{"BOP_TAB",#N/A,FALSE,"N";"MIDTERM_TAB",#N/A,FALSE,"O";"FUND_CRED",#N/A,FALSE,"P";"DEBT_TAB1",#N/A,FALSE,"Q";"DEBT_TAB2",#N/A,FALSE,"Q";"FORFIN_TAB1",#N/A,FALSE,"R";"FORFIN_TAB2",#N/A,FALSE,"R";"BOP_ANALY",#N/A,FALSE,"U"}</definedName>
    <definedName name="KV_SH_FIN_2_1" localSheetId="53" hidden="1">{"BOP_TAB",#N/A,FALSE,"N";"MIDTERM_TAB",#N/A,FALSE,"O";"FUND_CRED",#N/A,FALSE,"P";"DEBT_TAB1",#N/A,FALSE,"Q";"DEBT_TAB2",#N/A,FALSE,"Q";"FORFIN_TAB1",#N/A,FALSE,"R";"FORFIN_TAB2",#N/A,FALSE,"R";"BOP_ANALY",#N/A,FALSE,"U"}</definedName>
    <definedName name="KV_SH_FIN_2_1" localSheetId="69"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lang" localSheetId="12">#REF!</definedName>
    <definedName name="lang" localSheetId="13">#REF!</definedName>
    <definedName name="lang" localSheetId="14">#REF!</definedName>
    <definedName name="lang" localSheetId="4">#REF!</definedName>
    <definedName name="lang" localSheetId="8">#REF!</definedName>
    <definedName name="lang" localSheetId="9">#REF!</definedName>
    <definedName name="lang" localSheetId="11">#REF!</definedName>
    <definedName name="lang" localSheetId="22">#REF!</definedName>
    <definedName name="lang" localSheetId="28">#REF!</definedName>
    <definedName name="lang" localSheetId="63">#REF!</definedName>
    <definedName name="lang" localSheetId="73">#REF!</definedName>
    <definedName name="lang" localSheetId="77">#REF!</definedName>
    <definedName name="lang" localSheetId="78">#REF!</definedName>
    <definedName name="lang" localSheetId="79">#REF!</definedName>
    <definedName name="lang" localSheetId="81">#REF!</definedName>
    <definedName name="lang" localSheetId="82">#REF!</definedName>
    <definedName name="lang" localSheetId="83">#REF!</definedName>
    <definedName name="lang" localSheetId="85">#REF!</definedName>
    <definedName name="lang" localSheetId="88">#REF!</definedName>
    <definedName name="lang" localSheetId="91">#REF!</definedName>
    <definedName name="lang" localSheetId="100">#REF!</definedName>
    <definedName name="lang" localSheetId="92">#REF!</definedName>
    <definedName name="lang" localSheetId="93">#REF!</definedName>
    <definedName name="lang" localSheetId="94">#REF!</definedName>
    <definedName name="lang" localSheetId="95">#REF!</definedName>
    <definedName name="lang" localSheetId="96">#REF!</definedName>
    <definedName name="lang" localSheetId="99">#REF!</definedName>
    <definedName name="lang" localSheetId="15">#REF!</definedName>
    <definedName name="lang" localSheetId="16">#REF!</definedName>
    <definedName name="lang" localSheetId="17">#REF!</definedName>
    <definedName name="lang" localSheetId="18">#REF!</definedName>
    <definedName name="lang" localSheetId="69">#REF!</definedName>
    <definedName name="lang">#REF!</definedName>
    <definedName name="LINE1_CURR">#REF!</definedName>
    <definedName name="LINE2_DAY_TOTAL">#REF!</definedName>
    <definedName name="LINE3_DAY">#REF!</definedName>
    <definedName name="LINE4_DAY_TOT">#REF!</definedName>
    <definedName name="LINE4_DAY_TOT1">#REF!</definedName>
    <definedName name="LINE4_DAY_TOT2">#REF!</definedName>
    <definedName name="LINE5_MONTH">#REF!</definedName>
    <definedName name="LINE6_MONTH_TOT">#REF!</definedName>
    <definedName name="LINE7_YEAR">#REF!</definedName>
    <definedName name="LINE8_YEAR_TOT">#REF!</definedName>
    <definedName name="LINE9_ALL_ALL">#REF!</definedName>
    <definedName name="liquidity_reserve" localSheetId="12">#REF!</definedName>
    <definedName name="liquidity_reserve" localSheetId="13">#REF!</definedName>
    <definedName name="liquidity_reserve" localSheetId="14">#REF!</definedName>
    <definedName name="liquidity_reserve" localSheetId="4">#REF!</definedName>
    <definedName name="liquidity_reserve" localSheetId="8">#REF!</definedName>
    <definedName name="liquidity_reserve" localSheetId="9">#REF!</definedName>
    <definedName name="liquidity_reserve" localSheetId="11">#REF!</definedName>
    <definedName name="liquidity_reserve" localSheetId="22">#REF!</definedName>
    <definedName name="liquidity_reserve" localSheetId="28">#REF!</definedName>
    <definedName name="liquidity_reserve" localSheetId="63">#REF!</definedName>
    <definedName name="liquidity_reserve" localSheetId="73">#REF!</definedName>
    <definedName name="liquidity_reserve" localSheetId="77">#REF!</definedName>
    <definedName name="liquidity_reserve" localSheetId="78">#REF!</definedName>
    <definedName name="liquidity_reserve" localSheetId="79">#REF!</definedName>
    <definedName name="liquidity_reserve" localSheetId="81">#REF!</definedName>
    <definedName name="liquidity_reserve" localSheetId="82">#REF!</definedName>
    <definedName name="liquidity_reserve" localSheetId="83">#REF!</definedName>
    <definedName name="liquidity_reserve" localSheetId="85">#REF!</definedName>
    <definedName name="liquidity_reserve" localSheetId="88">#REF!</definedName>
    <definedName name="liquidity_reserve" localSheetId="100">#REF!</definedName>
    <definedName name="liquidity_reserve" localSheetId="92">#REF!</definedName>
    <definedName name="liquidity_reserve" localSheetId="93">#REF!</definedName>
    <definedName name="liquidity_reserve" localSheetId="94">#REF!</definedName>
    <definedName name="liquidity_reserve" localSheetId="95">#REF!</definedName>
    <definedName name="liquidity_reserve" localSheetId="96">#REF!</definedName>
    <definedName name="liquidity_reserve" localSheetId="99">#REF!</definedName>
    <definedName name="liquidity_reserve" localSheetId="15">#REF!</definedName>
    <definedName name="liquidity_reserve" localSheetId="16">#REF!</definedName>
    <definedName name="liquidity_reserve" localSheetId="17">#REF!</definedName>
    <definedName name="liquidity_reserve" localSheetId="18">#REF!</definedName>
    <definedName name="liquidity_reserve" localSheetId="69">#REF!</definedName>
    <definedName name="liquidity_reserve">#REF!</definedName>
    <definedName name="List2" localSheetId="82">[5]Instructions!$B$71:$B$152</definedName>
    <definedName name="List2" localSheetId="83">[5]Instructions!$B$71:$B$152</definedName>
    <definedName name="List2" localSheetId="88">[5]Instructions!$B$71:$B$152</definedName>
    <definedName name="List2">[5]Instructions!$B$71:$B$152</definedName>
    <definedName name="lk" localSheetId="1" hidden="1">{#N/A,#N/A,FALSE,"т02бд"}</definedName>
    <definedName name="lk" localSheetId="100" hidden="1">{#N/A,#N/A,FALSE,"т02бд"}</definedName>
    <definedName name="lk" localSheetId="53" hidden="1">{#N/A,#N/A,FALSE,"т02бд"}</definedName>
    <definedName name="lk" localSheetId="69" hidden="1">{#N/A,#N/A,FALSE,"т02бд"}</definedName>
    <definedName name="lk" hidden="1">{#N/A,#N/A,FALSE,"т02бд"}</definedName>
    <definedName name="lk_1" localSheetId="1" hidden="1">{#N/A,#N/A,FALSE,"т02бд"}</definedName>
    <definedName name="lk_1" localSheetId="100" hidden="1">{#N/A,#N/A,FALSE,"т02бд"}</definedName>
    <definedName name="lk_1" localSheetId="53" hidden="1">{#N/A,#N/A,FALSE,"т02бд"}</definedName>
    <definedName name="lk_1" localSheetId="69" hidden="1">{#N/A,#N/A,FALSE,"т02бд"}</definedName>
    <definedName name="lk_1" hidden="1">{#N/A,#N/A,FALSE,"т02бд"}</definedName>
    <definedName name="lk_2" localSheetId="1" hidden="1">{#N/A,#N/A,FALSE,"т02бд"}</definedName>
    <definedName name="lk_2" localSheetId="100" hidden="1">{#N/A,#N/A,FALSE,"т02бд"}</definedName>
    <definedName name="lk_2" localSheetId="53" hidden="1">{#N/A,#N/A,FALSE,"т02бд"}</definedName>
    <definedName name="lk_2" localSheetId="69" hidden="1">{#N/A,#N/A,FALSE,"т02бд"}</definedName>
    <definedName name="lk_2" hidden="1">{#N/A,#N/A,FALSE,"т02бд"}</definedName>
    <definedName name="ll" localSheetId="1" hidden="1">{#N/A,#N/A,FALSE,"Лист4"}</definedName>
    <definedName name="ll" localSheetId="100" hidden="1">{#N/A,#N/A,FALSE,"Лист4"}</definedName>
    <definedName name="ll" localSheetId="53" hidden="1">{#N/A,#N/A,FALSE,"Лист4"}</definedName>
    <definedName name="ll" localSheetId="69" hidden="1">{#N/A,#N/A,FALSE,"Лист4"}</definedName>
    <definedName name="ll" hidden="1">{#N/A,#N/A,FALSE,"Лист4"}</definedName>
    <definedName name="lll" localSheetId="1" hidden="1">{#N/A,#N/A,FALSE,"т02бд"}</definedName>
    <definedName name="lll" localSheetId="100" hidden="1">{#N/A,#N/A,FALSE,"т02бд"}</definedName>
    <definedName name="lll" localSheetId="53" hidden="1">{#N/A,#N/A,FALSE,"т02бд"}</definedName>
    <definedName name="lll" localSheetId="69" hidden="1">{#N/A,#N/A,FALSE,"т02бд"}</definedName>
    <definedName name="lll" hidden="1">{#N/A,#N/A,FALSE,"т02бд"}</definedName>
    <definedName name="lll_2" localSheetId="1" hidden="1">{#N/A,#N/A,FALSE,"т02бд"}</definedName>
    <definedName name="lll_2" localSheetId="100" hidden="1">{#N/A,#N/A,FALSE,"т02бд"}</definedName>
    <definedName name="lll_2" localSheetId="53" hidden="1">{#N/A,#N/A,FALSE,"т02бд"}</definedName>
    <definedName name="lll_2" localSheetId="69" hidden="1">{#N/A,#N/A,FALSE,"т02бд"}</definedName>
    <definedName name="lll_2" hidden="1">{#N/A,#N/A,FALSE,"т02бд"}</definedName>
    <definedName name="lll_2_1" localSheetId="1" hidden="1">{#N/A,#N/A,FALSE,"т02бд"}</definedName>
    <definedName name="lll_2_1" localSheetId="100" hidden="1">{#N/A,#N/A,FALSE,"т02бд"}</definedName>
    <definedName name="lll_2_1" localSheetId="53" hidden="1">{#N/A,#N/A,FALSE,"т02бд"}</definedName>
    <definedName name="lll_2_1" localSheetId="69" hidden="1">{#N/A,#N/A,FALSE,"т02бд"}</definedName>
    <definedName name="lll_2_1" hidden="1">{#N/A,#N/A,FALSE,"т02бд"}</definedName>
    <definedName name="Local" localSheetId="12">#REF!</definedName>
    <definedName name="Local" localSheetId="13">#REF!</definedName>
    <definedName name="Local" localSheetId="14">#REF!</definedName>
    <definedName name="Local" localSheetId="4">#REF!</definedName>
    <definedName name="Local" localSheetId="8">#REF!</definedName>
    <definedName name="Local" localSheetId="9">#REF!</definedName>
    <definedName name="Local" localSheetId="11">#REF!</definedName>
    <definedName name="Local" localSheetId="22">#REF!</definedName>
    <definedName name="Local" localSheetId="28">#REF!</definedName>
    <definedName name="Local" localSheetId="63">#REF!</definedName>
    <definedName name="Local" localSheetId="73">#REF!</definedName>
    <definedName name="Local" localSheetId="77">#REF!</definedName>
    <definedName name="Local" localSheetId="78">#REF!</definedName>
    <definedName name="Local" localSheetId="79">#REF!</definedName>
    <definedName name="Local" localSheetId="81">#REF!</definedName>
    <definedName name="Local" localSheetId="82">#REF!</definedName>
    <definedName name="Local" localSheetId="83">#REF!</definedName>
    <definedName name="Local" localSheetId="85">#REF!</definedName>
    <definedName name="Local" localSheetId="88">#REF!</definedName>
    <definedName name="Local" localSheetId="91">#REF!</definedName>
    <definedName name="Local" localSheetId="100">#REF!</definedName>
    <definedName name="Local" localSheetId="92">#REF!</definedName>
    <definedName name="Local" localSheetId="93">#REF!</definedName>
    <definedName name="Local" localSheetId="94">#REF!</definedName>
    <definedName name="Local" localSheetId="95">#REF!</definedName>
    <definedName name="Local" localSheetId="96">#REF!</definedName>
    <definedName name="Local" localSheetId="99">#REF!</definedName>
    <definedName name="Local" localSheetId="15">#REF!</definedName>
    <definedName name="Local" localSheetId="16">#REF!</definedName>
    <definedName name="Local" localSheetId="17">#REF!</definedName>
    <definedName name="Local" localSheetId="18">#REF!</definedName>
    <definedName name="Local" localSheetId="69">#REF!</definedName>
    <definedName name="Local">#REF!</definedName>
    <definedName name="m" localSheetId="1" hidden="1">{#N/A,#N/A,FALSE,"I";#N/A,#N/A,FALSE,"J";#N/A,#N/A,FALSE,"K";#N/A,#N/A,FALSE,"L";#N/A,#N/A,FALSE,"M";#N/A,#N/A,FALSE,"N";#N/A,#N/A,FALSE,"O"}</definedName>
    <definedName name="m" localSheetId="100" hidden="1">{#N/A,#N/A,FALSE,"I";#N/A,#N/A,FALSE,"J";#N/A,#N/A,FALSE,"K";#N/A,#N/A,FALSE,"L";#N/A,#N/A,FALSE,"M";#N/A,#N/A,FALSE,"N";#N/A,#N/A,FALSE,"O"}</definedName>
    <definedName name="m" localSheetId="53" hidden="1">{#N/A,#N/A,FALSE,"I";#N/A,#N/A,FALSE,"J";#N/A,#N/A,FALSE,"K";#N/A,#N/A,FALSE,"L";#N/A,#N/A,FALSE,"M";#N/A,#N/A,FALSE,"N";#N/A,#N/A,FALSE,"O"}</definedName>
    <definedName name="m" localSheetId="69"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100" hidden="1">{#N/A,#N/A,FALSE,"I";#N/A,#N/A,FALSE,"J";#N/A,#N/A,FALSE,"K";#N/A,#N/A,FALSE,"L";#N/A,#N/A,FALSE,"M";#N/A,#N/A,FALSE,"N";#N/A,#N/A,FALSE,"O"}</definedName>
    <definedName name="m_1" localSheetId="53" hidden="1">{#N/A,#N/A,FALSE,"I";#N/A,#N/A,FALSE,"J";#N/A,#N/A,FALSE,"K";#N/A,#N/A,FALSE,"L";#N/A,#N/A,FALSE,"M";#N/A,#N/A,FALSE,"N";#N/A,#N/A,FALSE,"O"}</definedName>
    <definedName name="m_1" localSheetId="69"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100" hidden="1">{#N/A,#N/A,FALSE,"I";#N/A,#N/A,FALSE,"J";#N/A,#N/A,FALSE,"K";#N/A,#N/A,FALSE,"L";#N/A,#N/A,FALSE,"M";#N/A,#N/A,FALSE,"N";#N/A,#N/A,FALSE,"O"}</definedName>
    <definedName name="m_2" localSheetId="53" hidden="1">{#N/A,#N/A,FALSE,"I";#N/A,#N/A,FALSE,"J";#N/A,#N/A,FALSE,"K";#N/A,#N/A,FALSE,"L";#N/A,#N/A,FALSE,"M";#N/A,#N/A,FALSE,"N";#N/A,#N/A,FALSE,"O"}</definedName>
    <definedName name="m_2" localSheetId="69" hidden="1">{#N/A,#N/A,FALSE,"I";#N/A,#N/A,FALSE,"J";#N/A,#N/A,FALSE,"K";#N/A,#N/A,FALSE,"L";#N/A,#N/A,FALSE,"M";#N/A,#N/A,FALSE,"N";#N/A,#N/A,FALSE,"O"}</definedName>
    <definedName name="m_2" hidden="1">{#N/A,#N/A,FALSE,"I";#N/A,#N/A,FALSE,"J";#N/A,#N/A,FALSE,"K";#N/A,#N/A,FALSE,"L";#N/A,#N/A,FALSE,"M";#N/A,#N/A,FALSE,"N";#N/A,#N/A,FALSE,"O"}</definedName>
    <definedName name="M0" localSheetId="82">[5]Links!$V$2</definedName>
    <definedName name="M0" localSheetId="83">[5]Links!$V$2</definedName>
    <definedName name="M0" localSheetId="88">[5]Links!$V$2</definedName>
    <definedName name="M0">[5]Links!$V$2</definedName>
    <definedName name="M0_F" localSheetId="22">[2]Links!$T$34</definedName>
    <definedName name="M0_F" localSheetId="28">[2]Links!$T$34</definedName>
    <definedName name="M0_F" localSheetId="91">[2]Links!$T$34</definedName>
    <definedName name="M0_F">[2]Links!$T$34</definedName>
    <definedName name="M0M" localSheetId="22">[2]Links!$F$9</definedName>
    <definedName name="M0M" localSheetId="28">[2]Links!$F$9</definedName>
    <definedName name="M0M" localSheetId="91">[2]Links!$F$9</definedName>
    <definedName name="M0M">[2]Links!$F$9</definedName>
    <definedName name="M0R_f" localSheetId="12">[2]Links!#REF!</definedName>
    <definedName name="M0R_f" localSheetId="13">[2]Links!#REF!</definedName>
    <definedName name="M0R_f" localSheetId="14">[2]Links!#REF!</definedName>
    <definedName name="M0R_f" localSheetId="4">[2]Links!#REF!</definedName>
    <definedName name="M0R_f" localSheetId="8">[2]Links!#REF!</definedName>
    <definedName name="M0R_f" localSheetId="9">[2]Links!#REF!</definedName>
    <definedName name="M0R_f" localSheetId="11">[2]Links!#REF!</definedName>
    <definedName name="M0R_f" localSheetId="22">[2]Links!#REF!</definedName>
    <definedName name="M0R_f" localSheetId="28">[2]Links!#REF!</definedName>
    <definedName name="M0R_f" localSheetId="36">[2]Links!#REF!</definedName>
    <definedName name="M0R_f" localSheetId="48">[2]Links!#REF!</definedName>
    <definedName name="M0R_f" localSheetId="63">[2]Links!#REF!</definedName>
    <definedName name="M0R_f" localSheetId="73">[2]Links!#REF!</definedName>
    <definedName name="M0R_f" localSheetId="77">[2]Links!#REF!</definedName>
    <definedName name="M0R_f" localSheetId="78">[2]Links!#REF!</definedName>
    <definedName name="M0R_f" localSheetId="79">[2]Links!#REF!</definedName>
    <definedName name="M0R_f" localSheetId="81">[2]Links!#REF!</definedName>
    <definedName name="M0R_f" localSheetId="82">[2]Links!#REF!</definedName>
    <definedName name="M0R_f" localSheetId="83">[2]Links!#REF!</definedName>
    <definedName name="M0R_f" localSheetId="85">[2]Links!#REF!</definedName>
    <definedName name="M0R_f" localSheetId="87">[2]Links!#REF!</definedName>
    <definedName name="M0R_f" localSheetId="88">[2]Links!#REF!</definedName>
    <definedName name="M0R_f" localSheetId="91">[2]Links!#REF!</definedName>
    <definedName name="M0R_f" localSheetId="100">[2]Links!#REF!</definedName>
    <definedName name="M0R_f" localSheetId="92">[2]Links!#REF!</definedName>
    <definedName name="M0R_f" localSheetId="93">[2]Links!#REF!</definedName>
    <definedName name="M0R_f" localSheetId="94">[2]Links!#REF!</definedName>
    <definedName name="M0R_f" localSheetId="95">[2]Links!#REF!</definedName>
    <definedName name="M0R_f" localSheetId="96">[2]Links!#REF!</definedName>
    <definedName name="M0R_f" localSheetId="99">[2]Links!#REF!</definedName>
    <definedName name="M0R_f" localSheetId="15">[2]Links!#REF!</definedName>
    <definedName name="M0R_f" localSheetId="16">[2]Links!#REF!</definedName>
    <definedName name="M0R_f" localSheetId="17">[2]Links!#REF!</definedName>
    <definedName name="M0R_f" localSheetId="18">[2]Links!#REF!</definedName>
    <definedName name="M0R_f" localSheetId="69">[2]Links!#REF!</definedName>
    <definedName name="M0R_f">[2]Links!#REF!</definedName>
    <definedName name="M0RM" localSheetId="22">[2]Links!$H$9</definedName>
    <definedName name="M0RM" localSheetId="28">[2]Links!$H$9</definedName>
    <definedName name="M0RM" localSheetId="91">[2]Links!$H$9</definedName>
    <definedName name="M0RM">[2]Links!$H$9</definedName>
    <definedName name="M0RY" localSheetId="22">[2]Links!$H$16</definedName>
    <definedName name="M0RY" localSheetId="28">[2]Links!$H$16</definedName>
    <definedName name="M0RY" localSheetId="91">[2]Links!$H$16</definedName>
    <definedName name="M0RY">[2]Links!$H$16</definedName>
    <definedName name="M0Y" localSheetId="22">[2]Links!$F$16</definedName>
    <definedName name="M0Y" localSheetId="28">[2]Links!$F$16</definedName>
    <definedName name="M0Y" localSheetId="91">[2]Links!$F$16</definedName>
    <definedName name="M0Y">[2]Links!$F$16</definedName>
    <definedName name="M0YN" localSheetId="22">[2]Links!$F$30</definedName>
    <definedName name="M0YN" localSheetId="28">[2]Links!$F$30</definedName>
    <definedName name="M0YN" localSheetId="91">[2]Links!$F$30</definedName>
    <definedName name="M0YN">[2]Links!$F$30</definedName>
    <definedName name="M0YND" localSheetId="22">[2]Links!$F$37</definedName>
    <definedName name="M0YND" localSheetId="28">[2]Links!$F$37</definedName>
    <definedName name="M0YND" localSheetId="91">[2]Links!$F$37</definedName>
    <definedName name="M0YND">[2]Links!$F$37</definedName>
    <definedName name="M1_F" localSheetId="22">[2]Links!$T$35</definedName>
    <definedName name="M1_F" localSheetId="28">[2]Links!$T$35</definedName>
    <definedName name="M1_F" localSheetId="91">[2]Links!$T$35</definedName>
    <definedName name="M1_F">[2]Links!$T$35</definedName>
    <definedName name="M1m_f" localSheetId="12">[2]Links!#REF!</definedName>
    <definedName name="M1m_f" localSheetId="13">[2]Links!#REF!</definedName>
    <definedName name="M1m_f" localSheetId="14">[2]Links!#REF!</definedName>
    <definedName name="M1m_f" localSheetId="4">[2]Links!#REF!</definedName>
    <definedName name="M1m_f" localSheetId="8">[2]Links!#REF!</definedName>
    <definedName name="M1m_f" localSheetId="9">[2]Links!#REF!</definedName>
    <definedName name="M1m_f" localSheetId="11">[2]Links!#REF!</definedName>
    <definedName name="M1m_f" localSheetId="22">[2]Links!#REF!</definedName>
    <definedName name="M1m_f" localSheetId="28">[2]Links!#REF!</definedName>
    <definedName name="M1m_f" localSheetId="36">[2]Links!#REF!</definedName>
    <definedName name="M1m_f" localSheetId="48">[2]Links!#REF!</definedName>
    <definedName name="M1m_f" localSheetId="63">[2]Links!#REF!</definedName>
    <definedName name="M1m_f" localSheetId="73">[2]Links!#REF!</definedName>
    <definedName name="M1m_f" localSheetId="77">[2]Links!#REF!</definedName>
    <definedName name="M1m_f" localSheetId="78">[2]Links!#REF!</definedName>
    <definedName name="M1m_f" localSheetId="79">[2]Links!#REF!</definedName>
    <definedName name="M1m_f" localSheetId="81">[2]Links!#REF!</definedName>
    <definedName name="M1m_f" localSheetId="82">[2]Links!#REF!</definedName>
    <definedName name="M1m_f" localSheetId="83">[2]Links!#REF!</definedName>
    <definedName name="M1m_f" localSheetId="85">[2]Links!#REF!</definedName>
    <definedName name="M1m_f" localSheetId="87">[2]Links!#REF!</definedName>
    <definedName name="M1m_f" localSheetId="88">[2]Links!#REF!</definedName>
    <definedName name="M1m_f" localSheetId="91">[2]Links!#REF!</definedName>
    <definedName name="M1m_f" localSheetId="100">[2]Links!#REF!</definedName>
    <definedName name="M1m_f" localSheetId="92">[2]Links!#REF!</definedName>
    <definedName name="M1m_f" localSheetId="93">[2]Links!#REF!</definedName>
    <definedName name="M1m_f" localSheetId="94">[2]Links!#REF!</definedName>
    <definedName name="M1m_f" localSheetId="95">[2]Links!#REF!</definedName>
    <definedName name="M1m_f" localSheetId="96">[2]Links!#REF!</definedName>
    <definedName name="M1m_f" localSheetId="99">[2]Links!#REF!</definedName>
    <definedName name="M1m_f" localSheetId="15">[2]Links!#REF!</definedName>
    <definedName name="M1m_f" localSheetId="16">[2]Links!#REF!</definedName>
    <definedName name="M1m_f" localSheetId="17">[2]Links!#REF!</definedName>
    <definedName name="M1m_f" localSheetId="18">[2]Links!#REF!</definedName>
    <definedName name="M1m_f" localSheetId="69">[2]Links!#REF!</definedName>
    <definedName name="M1m_f">[2]Links!#REF!</definedName>
    <definedName name="M1R_f" localSheetId="12">[2]Links!#REF!</definedName>
    <definedName name="M1R_f" localSheetId="13">[2]Links!#REF!</definedName>
    <definedName name="M1R_f" localSheetId="14">[2]Links!#REF!</definedName>
    <definedName name="M1R_f" localSheetId="4">[2]Links!#REF!</definedName>
    <definedName name="M1R_f" localSheetId="8">[2]Links!#REF!</definedName>
    <definedName name="M1R_f" localSheetId="9">[2]Links!#REF!</definedName>
    <definedName name="M1R_f" localSheetId="11">[2]Links!#REF!</definedName>
    <definedName name="M1R_f" localSheetId="22">[2]Links!#REF!</definedName>
    <definedName name="M1R_f" localSheetId="28">[2]Links!#REF!</definedName>
    <definedName name="M1R_f" localSheetId="48">[2]Links!#REF!</definedName>
    <definedName name="M1R_f" localSheetId="63">[2]Links!#REF!</definedName>
    <definedName name="M1R_f" localSheetId="73">[2]Links!#REF!</definedName>
    <definedName name="M1R_f" localSheetId="77">[2]Links!#REF!</definedName>
    <definedName name="M1R_f" localSheetId="78">[2]Links!#REF!</definedName>
    <definedName name="M1R_f" localSheetId="79">[2]Links!#REF!</definedName>
    <definedName name="M1R_f" localSheetId="81">[2]Links!#REF!</definedName>
    <definedName name="M1R_f" localSheetId="82">[2]Links!#REF!</definedName>
    <definedName name="M1R_f" localSheetId="83">[2]Links!#REF!</definedName>
    <definedName name="M1R_f" localSheetId="85">[2]Links!#REF!</definedName>
    <definedName name="M1R_f" localSheetId="87">[2]Links!#REF!</definedName>
    <definedName name="M1R_f" localSheetId="88">[2]Links!#REF!</definedName>
    <definedName name="M1R_f" localSheetId="91">[2]Links!#REF!</definedName>
    <definedName name="M1R_f" localSheetId="100">[2]Links!#REF!</definedName>
    <definedName name="M1R_f" localSheetId="92">[2]Links!#REF!</definedName>
    <definedName name="M1R_f" localSheetId="93">[2]Links!#REF!</definedName>
    <definedName name="M1R_f" localSheetId="94">[2]Links!#REF!</definedName>
    <definedName name="M1R_f" localSheetId="95">[2]Links!#REF!</definedName>
    <definedName name="M1R_f" localSheetId="96">[2]Links!#REF!</definedName>
    <definedName name="M1R_f" localSheetId="99">[2]Links!#REF!</definedName>
    <definedName name="M1R_f" localSheetId="15">[2]Links!#REF!</definedName>
    <definedName name="M1R_f" localSheetId="16">[2]Links!#REF!</definedName>
    <definedName name="M1R_f" localSheetId="17">[2]Links!#REF!</definedName>
    <definedName name="M1R_f" localSheetId="18">[2]Links!#REF!</definedName>
    <definedName name="M1R_f" localSheetId="69">[2]Links!#REF!</definedName>
    <definedName name="M1R_f">[2]Links!#REF!</definedName>
    <definedName name="M2_F" localSheetId="22">[2]Links!$T$36</definedName>
    <definedName name="M2_F" localSheetId="28">[2]Links!$T$36</definedName>
    <definedName name="M2_F" localSheetId="91">[2]Links!$T$36</definedName>
    <definedName name="M2_F">[2]Links!$T$36</definedName>
    <definedName name="M2m_f" localSheetId="12">[2]Links!#REF!</definedName>
    <definedName name="M2m_f" localSheetId="13">[2]Links!#REF!</definedName>
    <definedName name="M2m_f" localSheetId="14">[2]Links!#REF!</definedName>
    <definedName name="M2m_f" localSheetId="4">[2]Links!#REF!</definedName>
    <definedName name="M2m_f" localSheetId="8">[2]Links!#REF!</definedName>
    <definedName name="M2m_f" localSheetId="9">[2]Links!#REF!</definedName>
    <definedName name="M2m_f" localSheetId="11">[2]Links!#REF!</definedName>
    <definedName name="M2m_f" localSheetId="22">[2]Links!#REF!</definedName>
    <definedName name="M2m_f" localSheetId="28">[2]Links!#REF!</definedName>
    <definedName name="M2m_f" localSheetId="36">[2]Links!#REF!</definedName>
    <definedName name="M2m_f" localSheetId="48">[2]Links!#REF!</definedName>
    <definedName name="M2m_f" localSheetId="63">[2]Links!#REF!</definedName>
    <definedName name="M2m_f" localSheetId="73">[2]Links!#REF!</definedName>
    <definedName name="M2m_f" localSheetId="77">[2]Links!#REF!</definedName>
    <definedName name="M2m_f" localSheetId="78">[2]Links!#REF!</definedName>
    <definedName name="M2m_f" localSheetId="79">[2]Links!#REF!</definedName>
    <definedName name="M2m_f" localSheetId="81">[2]Links!#REF!</definedName>
    <definedName name="M2m_f" localSheetId="82">[2]Links!#REF!</definedName>
    <definedName name="M2m_f" localSheetId="83">[2]Links!#REF!</definedName>
    <definedName name="M2m_f" localSheetId="85">[2]Links!#REF!</definedName>
    <definedName name="M2m_f" localSheetId="87">[2]Links!#REF!</definedName>
    <definedName name="M2m_f" localSheetId="88">[2]Links!#REF!</definedName>
    <definedName name="M2m_f" localSheetId="91">[2]Links!#REF!</definedName>
    <definedName name="M2m_f" localSheetId="100">[2]Links!#REF!</definedName>
    <definedName name="M2m_f" localSheetId="92">[2]Links!#REF!</definedName>
    <definedName name="M2m_f" localSheetId="93">[2]Links!#REF!</definedName>
    <definedName name="M2m_f" localSheetId="94">[2]Links!#REF!</definedName>
    <definedName name="M2m_f" localSheetId="95">[2]Links!#REF!</definedName>
    <definedName name="M2m_f" localSheetId="96">[2]Links!#REF!</definedName>
    <definedName name="M2m_f" localSheetId="99">[2]Links!#REF!</definedName>
    <definedName name="M2m_f" localSheetId="15">[2]Links!#REF!</definedName>
    <definedName name="M2m_f" localSheetId="16">[2]Links!#REF!</definedName>
    <definedName name="M2m_f" localSheetId="17">[2]Links!#REF!</definedName>
    <definedName name="M2m_f" localSheetId="18">[2]Links!#REF!</definedName>
    <definedName name="M2m_f" localSheetId="69">[2]Links!#REF!</definedName>
    <definedName name="M2m_f">[2]Links!#REF!</definedName>
    <definedName name="M2R_f" localSheetId="12">[2]Links!#REF!</definedName>
    <definedName name="M2R_f" localSheetId="13">[2]Links!#REF!</definedName>
    <definedName name="M2R_f" localSheetId="14">[2]Links!#REF!</definedName>
    <definedName name="M2R_f" localSheetId="4">[2]Links!#REF!</definedName>
    <definedName name="M2R_f" localSheetId="8">[2]Links!#REF!</definedName>
    <definedName name="M2R_f" localSheetId="9">[2]Links!#REF!</definedName>
    <definedName name="M2R_f" localSheetId="11">[2]Links!#REF!</definedName>
    <definedName name="M2R_f" localSheetId="22">[2]Links!#REF!</definedName>
    <definedName name="M2R_f" localSheetId="28">[2]Links!#REF!</definedName>
    <definedName name="M2R_f" localSheetId="48">[2]Links!#REF!</definedName>
    <definedName name="M2R_f" localSheetId="63">[2]Links!#REF!</definedName>
    <definedName name="M2R_f" localSheetId="73">[2]Links!#REF!</definedName>
    <definedName name="M2R_f" localSheetId="77">[2]Links!#REF!</definedName>
    <definedName name="M2R_f" localSheetId="78">[2]Links!#REF!</definedName>
    <definedName name="M2R_f" localSheetId="79">[2]Links!#REF!</definedName>
    <definedName name="M2R_f" localSheetId="81">[2]Links!#REF!</definedName>
    <definedName name="M2R_f" localSheetId="82">[2]Links!#REF!</definedName>
    <definedName name="M2R_f" localSheetId="83">[2]Links!#REF!</definedName>
    <definedName name="M2R_f" localSheetId="85">[2]Links!#REF!</definedName>
    <definedName name="M2R_f" localSheetId="87">[2]Links!#REF!</definedName>
    <definedName name="M2R_f" localSheetId="88">[2]Links!#REF!</definedName>
    <definedName name="M2R_f" localSheetId="91">[2]Links!#REF!</definedName>
    <definedName name="M2R_f" localSheetId="100">[2]Links!#REF!</definedName>
    <definedName name="M2R_f" localSheetId="92">[2]Links!#REF!</definedName>
    <definedName name="M2R_f" localSheetId="93">[2]Links!#REF!</definedName>
    <definedName name="M2R_f" localSheetId="94">[2]Links!#REF!</definedName>
    <definedName name="M2R_f" localSheetId="95">[2]Links!#REF!</definedName>
    <definedName name="M2R_f" localSheetId="96">[2]Links!#REF!</definedName>
    <definedName name="M2R_f" localSheetId="99">[2]Links!#REF!</definedName>
    <definedName name="M2R_f" localSheetId="15">[2]Links!#REF!</definedName>
    <definedName name="M2R_f" localSheetId="16">[2]Links!#REF!</definedName>
    <definedName name="M2R_f" localSheetId="17">[2]Links!#REF!</definedName>
    <definedName name="M2R_f" localSheetId="18">[2]Links!#REF!</definedName>
    <definedName name="M2R_f" localSheetId="69">[2]Links!#REF!</definedName>
    <definedName name="M2R_f">[2]Links!#REF!</definedName>
    <definedName name="M3_F" localSheetId="82">[5]Links!$AD$37</definedName>
    <definedName name="M3_F" localSheetId="83">[5]Links!$AD$37</definedName>
    <definedName name="M3_F" localSheetId="88">[5]Links!$AD$37</definedName>
    <definedName name="M3_F">[5]Links!$AD$37</definedName>
    <definedName name="M3_P" localSheetId="22">[2]Links!$X$23</definedName>
    <definedName name="M3_P" localSheetId="28">[2]Links!$X$23</definedName>
    <definedName name="M3_P" localSheetId="91">[2]Links!$X$23</definedName>
    <definedName name="M3_P">[2]Links!$X$23</definedName>
    <definedName name="M3_R" localSheetId="82">[5]C!$L$28</definedName>
    <definedName name="M3_R" localSheetId="83">[5]C!$L$28</definedName>
    <definedName name="M3_R" localSheetId="88">[5]C!$L$28</definedName>
    <definedName name="M3_R">[5]C!$L$28</definedName>
    <definedName name="M3_R1" localSheetId="82">[5]C!$L$29</definedName>
    <definedName name="M3_R1" localSheetId="83">[5]C!$L$29</definedName>
    <definedName name="M3_R1" localSheetId="88">[5]C!$L$29</definedName>
    <definedName name="M3_R1">[5]C!$L$29</definedName>
    <definedName name="M3M" localSheetId="22">[2]Links!$F$10</definedName>
    <definedName name="M3M" localSheetId="28">[2]Links!$F$10</definedName>
    <definedName name="M3M" localSheetId="91">[2]Links!$F$10</definedName>
    <definedName name="M3M">[2]Links!$F$10</definedName>
    <definedName name="M3m_f" localSheetId="12">[2]Links!#REF!</definedName>
    <definedName name="M3m_f" localSheetId="13">[2]Links!#REF!</definedName>
    <definedName name="M3m_f" localSheetId="14">[2]Links!#REF!</definedName>
    <definedName name="M3m_f" localSheetId="4">[2]Links!#REF!</definedName>
    <definedName name="M3m_f" localSheetId="8">[2]Links!#REF!</definedName>
    <definedName name="M3m_f" localSheetId="9">[2]Links!#REF!</definedName>
    <definedName name="M3m_f" localSheetId="11">[2]Links!#REF!</definedName>
    <definedName name="M3m_f" localSheetId="22">[2]Links!#REF!</definedName>
    <definedName name="M3m_f" localSheetId="28">[2]Links!#REF!</definedName>
    <definedName name="M3m_f" localSheetId="36">[2]Links!#REF!</definedName>
    <definedName name="M3m_f" localSheetId="48">[2]Links!#REF!</definedName>
    <definedName name="M3m_f" localSheetId="63">[2]Links!#REF!</definedName>
    <definedName name="M3m_f" localSheetId="73">[2]Links!#REF!</definedName>
    <definedName name="M3m_f" localSheetId="77">[2]Links!#REF!</definedName>
    <definedName name="M3m_f" localSheetId="78">[2]Links!#REF!</definedName>
    <definedName name="M3m_f" localSheetId="79">[2]Links!#REF!</definedName>
    <definedName name="M3m_f" localSheetId="81">[2]Links!#REF!</definedName>
    <definedName name="M3m_f" localSheetId="82">[2]Links!#REF!</definedName>
    <definedName name="M3m_f" localSheetId="83">[2]Links!#REF!</definedName>
    <definedName name="M3m_f" localSheetId="85">[2]Links!#REF!</definedName>
    <definedName name="M3m_f" localSheetId="87">[2]Links!#REF!</definedName>
    <definedName name="M3m_f" localSheetId="88">[2]Links!#REF!</definedName>
    <definedName name="M3m_f" localSheetId="91">[2]Links!#REF!</definedName>
    <definedName name="M3m_f" localSheetId="100">[2]Links!#REF!</definedName>
    <definedName name="M3m_f" localSheetId="92">[2]Links!#REF!</definedName>
    <definedName name="M3m_f" localSheetId="93">[2]Links!#REF!</definedName>
    <definedName name="M3m_f" localSheetId="94">[2]Links!#REF!</definedName>
    <definedName name="M3m_f" localSheetId="95">[2]Links!#REF!</definedName>
    <definedName name="M3m_f" localSheetId="96">[2]Links!#REF!</definedName>
    <definedName name="M3m_f" localSheetId="99">[2]Links!#REF!</definedName>
    <definedName name="M3m_f" localSheetId="15">[2]Links!#REF!</definedName>
    <definedName name="M3m_f" localSheetId="16">[2]Links!#REF!</definedName>
    <definedName name="M3m_f" localSheetId="17">[2]Links!#REF!</definedName>
    <definedName name="M3m_f" localSheetId="18">[2]Links!#REF!</definedName>
    <definedName name="M3m_f" localSheetId="69">[2]Links!#REF!</definedName>
    <definedName name="M3m_f">[2]Links!#REF!</definedName>
    <definedName name="M3R_f" localSheetId="12">[2]Links!#REF!</definedName>
    <definedName name="M3R_f" localSheetId="13">[2]Links!#REF!</definedName>
    <definedName name="M3R_f" localSheetId="14">[2]Links!#REF!</definedName>
    <definedName name="M3R_f" localSheetId="4">[2]Links!#REF!</definedName>
    <definedName name="M3R_f" localSheetId="8">[2]Links!#REF!</definedName>
    <definedName name="M3R_f" localSheetId="9">[2]Links!#REF!</definedName>
    <definedName name="M3R_f" localSheetId="11">[2]Links!#REF!</definedName>
    <definedName name="M3R_f" localSheetId="22">[2]Links!#REF!</definedName>
    <definedName name="M3R_f" localSheetId="28">[2]Links!#REF!</definedName>
    <definedName name="M3R_f" localSheetId="48">[2]Links!#REF!</definedName>
    <definedName name="M3R_f" localSheetId="63">[2]Links!#REF!</definedName>
    <definedName name="M3R_f" localSheetId="73">[2]Links!#REF!</definedName>
    <definedName name="M3R_f" localSheetId="77">[2]Links!#REF!</definedName>
    <definedName name="M3R_f" localSheetId="78">[2]Links!#REF!</definedName>
    <definedName name="M3R_f" localSheetId="79">[2]Links!#REF!</definedName>
    <definedName name="M3R_f" localSheetId="81">[2]Links!#REF!</definedName>
    <definedName name="M3R_f" localSheetId="82">[2]Links!#REF!</definedName>
    <definedName name="M3R_f" localSheetId="83">[2]Links!#REF!</definedName>
    <definedName name="M3R_f" localSheetId="85">[2]Links!#REF!</definedName>
    <definedName name="M3R_f" localSheetId="87">[2]Links!#REF!</definedName>
    <definedName name="M3R_f" localSheetId="88">[2]Links!#REF!</definedName>
    <definedName name="M3R_f" localSheetId="91">[2]Links!#REF!</definedName>
    <definedName name="M3R_f" localSheetId="100">[2]Links!#REF!</definedName>
    <definedName name="M3R_f" localSheetId="92">[2]Links!#REF!</definedName>
    <definedName name="M3R_f" localSheetId="93">[2]Links!#REF!</definedName>
    <definedName name="M3R_f" localSheetId="94">[2]Links!#REF!</definedName>
    <definedName name="M3R_f" localSheetId="95">[2]Links!#REF!</definedName>
    <definedName name="M3R_f" localSheetId="96">[2]Links!#REF!</definedName>
    <definedName name="M3R_f" localSheetId="99">[2]Links!#REF!</definedName>
    <definedName name="M3R_f" localSheetId="15">[2]Links!#REF!</definedName>
    <definedName name="M3R_f" localSheetId="16">[2]Links!#REF!</definedName>
    <definedName name="M3R_f" localSheetId="17">[2]Links!#REF!</definedName>
    <definedName name="M3R_f" localSheetId="18">[2]Links!#REF!</definedName>
    <definedName name="M3R_f" localSheetId="69">[2]Links!#REF!</definedName>
    <definedName name="M3R_f">[2]Links!#REF!</definedName>
    <definedName name="M3RM" localSheetId="22">[2]Links!$H$10</definedName>
    <definedName name="M3RM" localSheetId="28">[2]Links!$H$10</definedName>
    <definedName name="M3RM" localSheetId="91">[2]Links!$H$10</definedName>
    <definedName name="M3RM">[2]Links!$H$10</definedName>
    <definedName name="M3RY" localSheetId="22">[2]Links!$H$17</definedName>
    <definedName name="M3RY" localSheetId="28">[2]Links!$H$17</definedName>
    <definedName name="M3RY" localSheetId="91">[2]Links!$H$17</definedName>
    <definedName name="M3RY">[2]Links!$H$17</definedName>
    <definedName name="M3Y" localSheetId="22">[2]Links!$F$17</definedName>
    <definedName name="M3Y" localSheetId="28">[2]Links!$F$17</definedName>
    <definedName name="M3Y" localSheetId="91">[2]Links!$F$17</definedName>
    <definedName name="M3Y">[2]Links!$F$17</definedName>
    <definedName name="M3YN" localSheetId="22">[2]Links!$F$31</definedName>
    <definedName name="M3YN" localSheetId="28">[2]Links!$F$31</definedName>
    <definedName name="M3YN" localSheetId="91">[2]Links!$F$31</definedName>
    <definedName name="M3YN">[2]Links!$F$31</definedName>
    <definedName name="M3YND" localSheetId="22">[2]Links!$F$38</definedName>
    <definedName name="M3YND" localSheetId="28">[2]Links!$F$38</definedName>
    <definedName name="M3YND" localSheetId="91">[2]Links!$F$38</definedName>
    <definedName name="M3YND">[2]Links!$F$38</definedName>
    <definedName name="macro" localSheetId="12">[2]C!#REF!</definedName>
    <definedName name="macro" localSheetId="13">[2]C!#REF!</definedName>
    <definedName name="macro" localSheetId="14">[2]C!#REF!</definedName>
    <definedName name="macro" localSheetId="4">[2]C!#REF!</definedName>
    <definedName name="macro" localSheetId="8">[2]C!#REF!</definedName>
    <definedName name="macro" localSheetId="9">[2]C!#REF!</definedName>
    <definedName name="macro" localSheetId="11">[2]C!#REF!</definedName>
    <definedName name="macro" localSheetId="22">[2]C!#REF!</definedName>
    <definedName name="macro" localSheetId="28">[2]C!#REF!</definedName>
    <definedName name="macro" localSheetId="36">[2]C!#REF!</definedName>
    <definedName name="macro" localSheetId="48">[2]C!#REF!</definedName>
    <definedName name="macro" localSheetId="63">[2]C!#REF!</definedName>
    <definedName name="macro" localSheetId="73">[2]C!#REF!</definedName>
    <definedName name="macro" localSheetId="77">[2]C!#REF!</definedName>
    <definedName name="macro" localSheetId="78">[2]C!#REF!</definedName>
    <definedName name="macro" localSheetId="79">[2]C!#REF!</definedName>
    <definedName name="macro" localSheetId="81">[2]C!#REF!</definedName>
    <definedName name="macro" localSheetId="82">[2]C!#REF!</definedName>
    <definedName name="macro" localSheetId="83">[2]C!#REF!</definedName>
    <definedName name="macro" localSheetId="85">[2]C!#REF!</definedName>
    <definedName name="macro" localSheetId="87">[2]C!#REF!</definedName>
    <definedName name="macro" localSheetId="88">[2]C!#REF!</definedName>
    <definedName name="macro" localSheetId="91">[2]C!#REF!</definedName>
    <definedName name="macro" localSheetId="100">[2]C!#REF!</definedName>
    <definedName name="macro" localSheetId="92">[2]C!#REF!</definedName>
    <definedName name="macro" localSheetId="93">[2]C!#REF!</definedName>
    <definedName name="macro" localSheetId="94">[2]C!#REF!</definedName>
    <definedName name="macro" localSheetId="95">[2]C!#REF!</definedName>
    <definedName name="macro" localSheetId="96">[2]C!#REF!</definedName>
    <definedName name="macro" localSheetId="99">[2]C!#REF!</definedName>
    <definedName name="macro" localSheetId="15">[2]C!#REF!</definedName>
    <definedName name="macro" localSheetId="16">[2]C!#REF!</definedName>
    <definedName name="macro" localSheetId="17">[2]C!#REF!</definedName>
    <definedName name="macro" localSheetId="18">[2]C!#REF!</definedName>
    <definedName name="macro" localSheetId="69">[2]C!#REF!</definedName>
    <definedName name="macro">[2]C!#REF!</definedName>
    <definedName name="MACROS" localSheetId="12">#REF!</definedName>
    <definedName name="MACROS" localSheetId="13">#REF!</definedName>
    <definedName name="MACROS" localSheetId="14">#REF!</definedName>
    <definedName name="MACROS" localSheetId="4">#REF!</definedName>
    <definedName name="MACROS" localSheetId="8">#REF!</definedName>
    <definedName name="MACROS" localSheetId="9">#REF!</definedName>
    <definedName name="MACROS" localSheetId="11">#REF!</definedName>
    <definedName name="MACROS" localSheetId="22">#REF!</definedName>
    <definedName name="MACROS" localSheetId="28">#REF!</definedName>
    <definedName name="MACROS" localSheetId="63">#REF!</definedName>
    <definedName name="MACROS" localSheetId="73">#REF!</definedName>
    <definedName name="MACROS" localSheetId="77">#REF!</definedName>
    <definedName name="MACROS" localSheetId="78">#REF!</definedName>
    <definedName name="MACROS" localSheetId="79">#REF!</definedName>
    <definedName name="MACROS" localSheetId="81">#REF!</definedName>
    <definedName name="MACROS" localSheetId="82">#REF!</definedName>
    <definedName name="MACROS" localSheetId="83">#REF!</definedName>
    <definedName name="MACROS" localSheetId="85">#REF!</definedName>
    <definedName name="MACROS" localSheetId="87">#REF!</definedName>
    <definedName name="MACROS" localSheetId="88">#REF!</definedName>
    <definedName name="MACROS" localSheetId="91">#REF!</definedName>
    <definedName name="MACROS" localSheetId="100">#REF!</definedName>
    <definedName name="MACROS" localSheetId="92">#REF!</definedName>
    <definedName name="MACROS" localSheetId="93">#REF!</definedName>
    <definedName name="MACROS" localSheetId="94">#REF!</definedName>
    <definedName name="MACROS" localSheetId="95">#REF!</definedName>
    <definedName name="MACROS" localSheetId="96">#REF!</definedName>
    <definedName name="MACROS" localSheetId="99">#REF!</definedName>
    <definedName name="MACROS" localSheetId="15">#REF!</definedName>
    <definedName name="MACROS" localSheetId="16">#REF!</definedName>
    <definedName name="MACROS" localSheetId="17">#REF!</definedName>
    <definedName name="MACROS" localSheetId="18">#REF!</definedName>
    <definedName name="MACROS" localSheetId="69">#REF!</definedName>
    <definedName name="MACROS">#REF!</definedName>
    <definedName name="main_m" localSheetId="12">[2]C!#REF!</definedName>
    <definedName name="main_m" localSheetId="13">[2]C!#REF!</definedName>
    <definedName name="main_m" localSheetId="14">[2]C!#REF!</definedName>
    <definedName name="main_m" localSheetId="4">[2]C!#REF!</definedName>
    <definedName name="main_m" localSheetId="8">[2]C!#REF!</definedName>
    <definedName name="main_m" localSheetId="9">[2]C!#REF!</definedName>
    <definedName name="main_m" localSheetId="11">[2]C!#REF!</definedName>
    <definedName name="main_m" localSheetId="22">[2]C!#REF!</definedName>
    <definedName name="main_m" localSheetId="28">[2]C!#REF!</definedName>
    <definedName name="main_m" localSheetId="48">[2]C!#REF!</definedName>
    <definedName name="main_m" localSheetId="63">[2]C!#REF!</definedName>
    <definedName name="main_m" localSheetId="73">[2]C!#REF!</definedName>
    <definedName name="main_m" localSheetId="77">[2]C!#REF!</definedName>
    <definedName name="main_m" localSheetId="78">[2]C!#REF!</definedName>
    <definedName name="main_m" localSheetId="79">[2]C!#REF!</definedName>
    <definedName name="main_m" localSheetId="81">[2]C!#REF!</definedName>
    <definedName name="main_m" localSheetId="82">[2]C!#REF!</definedName>
    <definedName name="main_m" localSheetId="83">[2]C!#REF!</definedName>
    <definedName name="main_m" localSheetId="85">[2]C!#REF!</definedName>
    <definedName name="main_m" localSheetId="87">[2]C!#REF!</definedName>
    <definedName name="main_m" localSheetId="88">[2]C!#REF!</definedName>
    <definedName name="main_m" localSheetId="91">[2]C!#REF!</definedName>
    <definedName name="main_m" localSheetId="100">[2]C!#REF!</definedName>
    <definedName name="main_m" localSheetId="92">[2]C!#REF!</definedName>
    <definedName name="main_m" localSheetId="93">[2]C!#REF!</definedName>
    <definedName name="main_m" localSheetId="94">[2]C!#REF!</definedName>
    <definedName name="main_m" localSheetId="95">[2]C!#REF!</definedName>
    <definedName name="main_m" localSheetId="96">[2]C!#REF!</definedName>
    <definedName name="main_m" localSheetId="99">[2]C!#REF!</definedName>
    <definedName name="main_m" localSheetId="15">[2]C!#REF!</definedName>
    <definedName name="main_m" localSheetId="16">[2]C!#REF!</definedName>
    <definedName name="main_m" localSheetId="17">[2]C!#REF!</definedName>
    <definedName name="main_m" localSheetId="18">[2]C!#REF!</definedName>
    <definedName name="main_m" localSheetId="69">[2]C!#REF!</definedName>
    <definedName name="main_m">[2]C!#REF!</definedName>
    <definedName name="MB" localSheetId="22">[2]Links!$F$8</definedName>
    <definedName name="MB" localSheetId="28">[2]Links!$F$8</definedName>
    <definedName name="MB" localSheetId="91">[2]Links!$F$8</definedName>
    <definedName name="MB">[2]Links!$F$8</definedName>
    <definedName name="MB_F" localSheetId="82">[5]Links!$AD$42</definedName>
    <definedName name="MB_F" localSheetId="83">[5]Links!$AD$42</definedName>
    <definedName name="MB_F" localSheetId="88">[5]Links!$AD$42</definedName>
    <definedName name="MB_F">[5]Links!$AD$42</definedName>
    <definedName name="MB_P" localSheetId="22">[2]Links!$X$21</definedName>
    <definedName name="MB_P" localSheetId="28">[2]Links!$X$21</definedName>
    <definedName name="MB_P" localSheetId="91">[2]Links!$X$21</definedName>
    <definedName name="MB_P">[2]Links!$X$21</definedName>
    <definedName name="MB_R" localSheetId="82">[5]C!$L$26</definedName>
    <definedName name="MB_R" localSheetId="83">[5]C!$L$26</definedName>
    <definedName name="MB_R" localSheetId="88">[5]C!$L$26</definedName>
    <definedName name="MB_R">[5]C!$L$26</definedName>
    <definedName name="MB_R1" localSheetId="82">[5]C!$L$27</definedName>
    <definedName name="MB_R1" localSheetId="83">[5]C!$L$27</definedName>
    <definedName name="MB_R1" localSheetId="88">[5]C!$L$27</definedName>
    <definedName name="MB_R1">[5]C!$L$27</definedName>
    <definedName name="MBM" localSheetId="22">[2]Links!$F$15</definedName>
    <definedName name="MBM" localSheetId="28">[2]Links!$F$15</definedName>
    <definedName name="MBM" localSheetId="91">[2]Links!$F$15</definedName>
    <definedName name="MBM">[2]Links!$F$15</definedName>
    <definedName name="MBR_f" localSheetId="12">[2]Links!#REF!</definedName>
    <definedName name="MBR_f" localSheetId="13">[2]Links!#REF!</definedName>
    <definedName name="MBR_f" localSheetId="14">[2]Links!#REF!</definedName>
    <definedName name="MBR_f" localSheetId="4">[2]Links!#REF!</definedName>
    <definedName name="MBR_f" localSheetId="8">[2]Links!#REF!</definedName>
    <definedName name="MBR_f" localSheetId="9">[2]Links!#REF!</definedName>
    <definedName name="MBR_f" localSheetId="11">[2]Links!#REF!</definedName>
    <definedName name="MBR_f" localSheetId="22">[2]Links!#REF!</definedName>
    <definedName name="MBR_f" localSheetId="28">[2]Links!#REF!</definedName>
    <definedName name="MBR_f" localSheetId="36">[2]Links!#REF!</definedName>
    <definedName name="MBR_f" localSheetId="48">[2]Links!#REF!</definedName>
    <definedName name="MBR_f" localSheetId="63">[2]Links!#REF!</definedName>
    <definedName name="MBR_f" localSheetId="73">[2]Links!#REF!</definedName>
    <definedName name="MBR_f" localSheetId="77">[2]Links!#REF!</definedName>
    <definedName name="MBR_f" localSheetId="78">[2]Links!#REF!</definedName>
    <definedName name="MBR_f" localSheetId="79">[2]Links!#REF!</definedName>
    <definedName name="MBR_f" localSheetId="81">[2]Links!#REF!</definedName>
    <definedName name="MBR_f" localSheetId="82">[2]Links!#REF!</definedName>
    <definedName name="MBR_f" localSheetId="83">[2]Links!#REF!</definedName>
    <definedName name="MBR_f" localSheetId="85">[2]Links!#REF!</definedName>
    <definedName name="MBR_f" localSheetId="87">[2]Links!#REF!</definedName>
    <definedName name="MBR_f" localSheetId="88">[2]Links!#REF!</definedName>
    <definedName name="MBR_f" localSheetId="91">[2]Links!#REF!</definedName>
    <definedName name="MBR_f" localSheetId="100">[2]Links!#REF!</definedName>
    <definedName name="MBR_f" localSheetId="92">[2]Links!#REF!</definedName>
    <definedName name="MBR_f" localSheetId="93">[2]Links!#REF!</definedName>
    <definedName name="MBR_f" localSheetId="94">[2]Links!#REF!</definedName>
    <definedName name="MBR_f" localSheetId="95">[2]Links!#REF!</definedName>
    <definedName name="MBR_f" localSheetId="96">[2]Links!#REF!</definedName>
    <definedName name="MBR_f" localSheetId="99">[2]Links!#REF!</definedName>
    <definedName name="MBR_f" localSheetId="15">[2]Links!#REF!</definedName>
    <definedName name="MBR_f" localSheetId="16">[2]Links!#REF!</definedName>
    <definedName name="MBR_f" localSheetId="17">[2]Links!#REF!</definedName>
    <definedName name="MBR_f" localSheetId="18">[2]Links!#REF!</definedName>
    <definedName name="MBR_f" localSheetId="69">[2]Links!#REF!</definedName>
    <definedName name="MBR_f">[2]Links!#REF!</definedName>
    <definedName name="MBRM" localSheetId="22">[2]Links!$H$15</definedName>
    <definedName name="MBRM" localSheetId="28">[2]Links!$H$15</definedName>
    <definedName name="MBRM" localSheetId="91">[2]Links!$H$15</definedName>
    <definedName name="MBRM">[2]Links!$H$15</definedName>
    <definedName name="MBRY" localSheetId="22">[2]Links!$H$22</definedName>
    <definedName name="MBRY" localSheetId="28">[2]Links!$H$22</definedName>
    <definedName name="MBRY" localSheetId="91">[2]Links!$H$22</definedName>
    <definedName name="MBRY">[2]Links!$H$22</definedName>
    <definedName name="MBY" localSheetId="22">[2]Links!$F$22</definedName>
    <definedName name="MBY" localSheetId="28">[2]Links!$F$22</definedName>
    <definedName name="MBY" localSheetId="91">[2]Links!$F$22</definedName>
    <definedName name="MBY">[2]Links!$F$22</definedName>
    <definedName name="MBYN" localSheetId="22">[2]Links!$F$36</definedName>
    <definedName name="MBYN" localSheetId="28">[2]Links!$F$36</definedName>
    <definedName name="MBYN" localSheetId="91">[2]Links!$F$36</definedName>
    <definedName name="MBYN">[2]Links!$F$36</definedName>
    <definedName name="MBYND" localSheetId="22">[2]Links!$F$43</definedName>
    <definedName name="MBYND" localSheetId="28">[2]Links!$F$43</definedName>
    <definedName name="MBYND" localSheetId="91">[2]Links!$F$43</definedName>
    <definedName name="MBYND">[2]Links!$F$43</definedName>
    <definedName name="ME" localSheetId="22">[2]Links!$F$4</definedName>
    <definedName name="ME" localSheetId="28">[2]Links!$F$4</definedName>
    <definedName name="ME" localSheetId="91">[2]Links!$F$4</definedName>
    <definedName name="ME">[2]Links!$F$4</definedName>
    <definedName name="ME_F" localSheetId="22">[2]Links!$T$38</definedName>
    <definedName name="ME_F" localSheetId="28">[2]Links!$T$38</definedName>
    <definedName name="ME_F" localSheetId="91">[2]Links!$T$38</definedName>
    <definedName name="ME_F">[2]Links!$T$38</definedName>
    <definedName name="Medium_term_BOP_scenario" localSheetId="12">#REF!</definedName>
    <definedName name="Medium_term_BOP_scenario" localSheetId="13">#REF!</definedName>
    <definedName name="Medium_term_BOP_scenario" localSheetId="14">#REF!</definedName>
    <definedName name="Medium_term_BOP_scenario" localSheetId="4">#REF!</definedName>
    <definedName name="Medium_term_BOP_scenario" localSheetId="8">#REF!</definedName>
    <definedName name="Medium_term_BOP_scenario" localSheetId="9">#REF!</definedName>
    <definedName name="Medium_term_BOP_scenario" localSheetId="11">#REF!</definedName>
    <definedName name="Medium_term_BOP_scenario" localSheetId="22">#REF!</definedName>
    <definedName name="Medium_term_BOP_scenario" localSheetId="28">#REF!</definedName>
    <definedName name="Medium_term_BOP_scenario" localSheetId="63">#REF!</definedName>
    <definedName name="Medium_term_BOP_scenario" localSheetId="73">#REF!</definedName>
    <definedName name="Medium_term_BOP_scenario" localSheetId="77">#REF!</definedName>
    <definedName name="Medium_term_BOP_scenario" localSheetId="78">#REF!</definedName>
    <definedName name="Medium_term_BOP_scenario" localSheetId="79">#REF!</definedName>
    <definedName name="Medium_term_BOP_scenario" localSheetId="81">#REF!</definedName>
    <definedName name="Medium_term_BOP_scenario" localSheetId="82">#REF!</definedName>
    <definedName name="Medium_term_BOP_scenario" localSheetId="83">#REF!</definedName>
    <definedName name="Medium_term_BOP_scenario" localSheetId="85">#REF!</definedName>
    <definedName name="Medium_term_BOP_scenario" localSheetId="87">#REF!</definedName>
    <definedName name="Medium_term_BOP_scenario" localSheetId="88">#REF!</definedName>
    <definedName name="Medium_term_BOP_scenario" localSheetId="91">#REF!</definedName>
    <definedName name="Medium_term_BOP_scenario" localSheetId="100">#REF!</definedName>
    <definedName name="Medium_term_BOP_scenario" localSheetId="92">#REF!</definedName>
    <definedName name="Medium_term_BOP_scenario" localSheetId="93">#REF!</definedName>
    <definedName name="Medium_term_BOP_scenario" localSheetId="94">#REF!</definedName>
    <definedName name="Medium_term_BOP_scenario" localSheetId="95">#REF!</definedName>
    <definedName name="Medium_term_BOP_scenario" localSheetId="96">#REF!</definedName>
    <definedName name="Medium_term_BOP_scenario" localSheetId="99">#REF!</definedName>
    <definedName name="Medium_term_BOP_scenario" localSheetId="15">#REF!</definedName>
    <definedName name="Medium_term_BOP_scenario" localSheetId="16">#REF!</definedName>
    <definedName name="Medium_term_BOP_scenario" localSheetId="17">#REF!</definedName>
    <definedName name="Medium_term_BOP_scenario" localSheetId="18">#REF!</definedName>
    <definedName name="Medium_term_BOP_scenario" localSheetId="69">#REF!</definedName>
    <definedName name="Medium_term_BOP_scenario">#REF!</definedName>
    <definedName name="MEM" localSheetId="22">[2]Links!$F$11</definedName>
    <definedName name="MEM" localSheetId="28">[2]Links!$F$11</definedName>
    <definedName name="MEM" localSheetId="91">[2]Links!$F$11</definedName>
    <definedName name="MEM">[2]Links!$F$11</definedName>
    <definedName name="MERM" localSheetId="22">[2]Links!$H$11</definedName>
    <definedName name="MERM" localSheetId="28">[2]Links!$H$11</definedName>
    <definedName name="MERM" localSheetId="91">[2]Links!$H$11</definedName>
    <definedName name="MERM">[2]Links!$H$11</definedName>
    <definedName name="MERY" localSheetId="22">[2]Links!$H$18</definedName>
    <definedName name="MERY" localSheetId="28">[2]Links!$H$18</definedName>
    <definedName name="MERY" localSheetId="91">[2]Links!$H$18</definedName>
    <definedName name="MERY">[2]Links!$H$18</definedName>
    <definedName name="MEY" localSheetId="22">[2]Links!$F$18</definedName>
    <definedName name="MEY" localSheetId="28">[2]Links!$F$18</definedName>
    <definedName name="MEY" localSheetId="91">[2]Links!$F$18</definedName>
    <definedName name="MEY">[2]Links!$F$18</definedName>
    <definedName name="MEYN" localSheetId="22">[2]Links!$F$32</definedName>
    <definedName name="MEYN" localSheetId="28">[2]Links!$F$32</definedName>
    <definedName name="MEYN" localSheetId="91">[2]Links!$F$32</definedName>
    <definedName name="MEYN">[2]Links!$F$32</definedName>
    <definedName name="MEYND" localSheetId="22">[2]Links!$F$39</definedName>
    <definedName name="MEYND" localSheetId="28">[2]Links!$F$39</definedName>
    <definedName name="MEYND" localSheetId="91">[2]Links!$F$39</definedName>
    <definedName name="MEYND">[2]Links!$F$39</definedName>
    <definedName name="MH" localSheetId="22">[2]Links!$F$5</definedName>
    <definedName name="MH" localSheetId="28">[2]Links!$F$5</definedName>
    <definedName name="MH" localSheetId="91">[2]Links!$F$5</definedName>
    <definedName name="MH">[2]Links!$F$5</definedName>
    <definedName name="MH_F" localSheetId="22">[2]Links!$T$39</definedName>
    <definedName name="MH_F" localSheetId="28">[2]Links!$T$39</definedName>
    <definedName name="MH_F" localSheetId="91">[2]Links!$T$39</definedName>
    <definedName name="MH_F">[2]Links!$T$39</definedName>
    <definedName name="MHM" localSheetId="22">[2]Links!$F$12</definedName>
    <definedName name="MHM" localSheetId="28">[2]Links!$F$12</definedName>
    <definedName name="MHM" localSheetId="91">[2]Links!$F$12</definedName>
    <definedName name="MHM">[2]Links!$F$12</definedName>
    <definedName name="MHRM" localSheetId="22">[2]Links!$H$12</definedName>
    <definedName name="MHRM" localSheetId="28">[2]Links!$H$12</definedName>
    <definedName name="MHRM" localSheetId="91">[2]Links!$H$12</definedName>
    <definedName name="MHRM">[2]Links!$H$12</definedName>
    <definedName name="MHRY" localSheetId="22">[2]Links!$H$19</definedName>
    <definedName name="MHRY" localSheetId="28">[2]Links!$H$19</definedName>
    <definedName name="MHRY" localSheetId="91">[2]Links!$H$19</definedName>
    <definedName name="MHRY">[2]Links!$H$19</definedName>
    <definedName name="MHY" localSheetId="22">[2]Links!$F$19</definedName>
    <definedName name="MHY" localSheetId="28">[2]Links!$F$19</definedName>
    <definedName name="MHY" localSheetId="91">[2]Links!$F$19</definedName>
    <definedName name="MHY">[2]Links!$F$19</definedName>
    <definedName name="MHYN" localSheetId="22">[2]Links!$F$33</definedName>
    <definedName name="MHYN" localSheetId="28">[2]Links!$F$33</definedName>
    <definedName name="MHYN" localSheetId="91">[2]Links!$F$33</definedName>
    <definedName name="MHYN">[2]Links!$F$33</definedName>
    <definedName name="MHYND" localSheetId="22">[2]Links!$F$40</definedName>
    <definedName name="MHYND" localSheetId="28">[2]Links!$F$40</definedName>
    <definedName name="MHYND" localSheetId="91">[2]Links!$F$40</definedName>
    <definedName name="MHYND">[2]Links!$F$40</definedName>
    <definedName name="mn" localSheetId="1" hidden="1">{"MONA",#N/A,FALSE,"S"}</definedName>
    <definedName name="mn" localSheetId="100" hidden="1">{"MONA",#N/A,FALSE,"S"}</definedName>
    <definedName name="mn" localSheetId="53" hidden="1">{"MONA",#N/A,FALSE,"S"}</definedName>
    <definedName name="mn" localSheetId="69" hidden="1">{"MONA",#N/A,FALSE,"S"}</definedName>
    <definedName name="mn" hidden="1">{"MONA",#N/A,FALSE,"S"}</definedName>
    <definedName name="mn_1" localSheetId="1" hidden="1">{"MONA",#N/A,FALSE,"S"}</definedName>
    <definedName name="mn_1" localSheetId="100" hidden="1">{"MONA",#N/A,FALSE,"S"}</definedName>
    <definedName name="mn_1" localSheetId="53" hidden="1">{"MONA",#N/A,FALSE,"S"}</definedName>
    <definedName name="mn_1" localSheetId="69" hidden="1">{"MONA",#N/A,FALSE,"S"}</definedName>
    <definedName name="mn_1" hidden="1">{"MONA",#N/A,FALSE,"S"}</definedName>
    <definedName name="mn_2" localSheetId="1" hidden="1">{"MONA",#N/A,FALSE,"S"}</definedName>
    <definedName name="mn_2" localSheetId="100" hidden="1">{"MONA",#N/A,FALSE,"S"}</definedName>
    <definedName name="mn_2" localSheetId="53" hidden="1">{"MONA",#N/A,FALSE,"S"}</definedName>
    <definedName name="mn_2" localSheetId="69" hidden="1">{"MONA",#N/A,FALSE,"S"}</definedName>
    <definedName name="mn_2" hidden="1">{"MONA",#N/A,FALSE,"S"}</definedName>
    <definedName name="MNTZ_f" localSheetId="12">[2]Links!#REF!</definedName>
    <definedName name="MNTZ_f" localSheetId="13">[2]Links!#REF!</definedName>
    <definedName name="MNTZ_f" localSheetId="14">[2]Links!#REF!</definedName>
    <definedName name="MNTZ_f" localSheetId="4">[2]Links!#REF!</definedName>
    <definedName name="MNTZ_f" localSheetId="8">[2]Links!#REF!</definedName>
    <definedName name="MNTZ_f" localSheetId="9">[2]Links!#REF!</definedName>
    <definedName name="MNTZ_f" localSheetId="11">[2]Links!#REF!</definedName>
    <definedName name="MNTZ_f" localSheetId="22">[2]Links!#REF!</definedName>
    <definedName name="MNTZ_f" localSheetId="28">[2]Links!#REF!</definedName>
    <definedName name="MNTZ_f" localSheetId="48">[2]Links!#REF!</definedName>
    <definedName name="MNTZ_f" localSheetId="78">[2]Links!#REF!</definedName>
    <definedName name="MNTZ_f" localSheetId="81">[2]Links!#REF!</definedName>
    <definedName name="MNTZ_f" localSheetId="82">[2]Links!#REF!</definedName>
    <definedName name="MNTZ_f" localSheetId="83">[2]Links!#REF!</definedName>
    <definedName name="MNTZ_f" localSheetId="85">[2]Links!#REF!</definedName>
    <definedName name="MNTZ_f" localSheetId="87">[2]Links!#REF!</definedName>
    <definedName name="MNTZ_f" localSheetId="88">[2]Links!#REF!</definedName>
    <definedName name="MNTZ_f" localSheetId="91">[2]Links!#REF!</definedName>
    <definedName name="MNTZ_f" localSheetId="92">[2]Links!#REF!</definedName>
    <definedName name="MNTZ_f" localSheetId="93">[2]Links!#REF!</definedName>
    <definedName name="MNTZ_f" localSheetId="94">[2]Links!#REF!</definedName>
    <definedName name="MNTZ_f" localSheetId="95">[2]Links!#REF!</definedName>
    <definedName name="MNTZ_f" localSheetId="96">[2]Links!#REF!</definedName>
    <definedName name="MNTZ_f" localSheetId="99">[2]Links!#REF!</definedName>
    <definedName name="MNTZ_f" localSheetId="15">[2]Links!#REF!</definedName>
    <definedName name="MNTZ_f" localSheetId="16">[2]Links!#REF!</definedName>
    <definedName name="MNTZ_f" localSheetId="17">[2]Links!#REF!</definedName>
    <definedName name="MNTZ_f" localSheetId="18">[2]Links!#REF!</definedName>
    <definedName name="MNTZ_f">[2]Links!#REF!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4">#REF!</definedName>
    <definedName name="Moldova__Balance_of_Payments__1994_98" localSheetId="8">#REF!</definedName>
    <definedName name="Moldova__Balance_of_Payments__1994_98" localSheetId="9">#REF!</definedName>
    <definedName name="Moldova__Balance_of_Payments__1994_98" localSheetId="11">#REF!</definedName>
    <definedName name="Moldova__Balance_of_Payments__1994_98" localSheetId="22">#REF!</definedName>
    <definedName name="Moldova__Balance_of_Payments__1994_98" localSheetId="28">#REF!</definedName>
    <definedName name="Moldova__Balance_of_Payments__1994_98" localSheetId="63">#REF!</definedName>
    <definedName name="Moldova__Balance_of_Payments__1994_98" localSheetId="73">#REF!</definedName>
    <definedName name="Moldova__Balance_of_Payments__1994_98" localSheetId="77">#REF!</definedName>
    <definedName name="Moldova__Balance_of_Payments__1994_98" localSheetId="78">#REF!</definedName>
    <definedName name="Moldova__Balance_of_Payments__1994_98" localSheetId="79">#REF!</definedName>
    <definedName name="Moldova__Balance_of_Payments__1994_98" localSheetId="81">#REF!</definedName>
    <definedName name="Moldova__Balance_of_Payments__1994_98" localSheetId="82">#REF!</definedName>
    <definedName name="Moldova__Balance_of_Payments__1994_98" localSheetId="83">#REF!</definedName>
    <definedName name="Moldova__Balance_of_Payments__1994_98" localSheetId="85">#REF!</definedName>
    <definedName name="Moldova__Balance_of_Payments__1994_98" localSheetId="88">#REF!</definedName>
    <definedName name="Moldova__Balance_of_Payments__1994_98" localSheetId="91">#REF!</definedName>
    <definedName name="Moldova__Balance_of_Payments__1994_98" localSheetId="100">#REF!</definedName>
    <definedName name="Moldova__Balance_of_Payments__1994_98" localSheetId="92">#REF!</definedName>
    <definedName name="Moldova__Balance_of_Payments__1994_98" localSheetId="93">#REF!</definedName>
    <definedName name="Moldova__Balance_of_Payments__1994_98" localSheetId="94">#REF!</definedName>
    <definedName name="Moldova__Balance_of_Payments__1994_98" localSheetId="95">#REF!</definedName>
    <definedName name="Moldova__Balance_of_Payments__1994_98" localSheetId="96">#REF!</definedName>
    <definedName name="Moldova__Balance_of_Payments__1994_98" localSheetId="99">#REF!</definedName>
    <definedName name="Moldova__Balance_of_Payments__1994_98" localSheetId="15">#REF!</definedName>
    <definedName name="Moldova__Balance_of_Payments__1994_98" localSheetId="16">#REF!</definedName>
    <definedName name="Moldova__Balance_of_Payments__1994_98" localSheetId="17">#REF!</definedName>
    <definedName name="Moldova__Balance_of_Payments__1994_98" localSheetId="18">#REF!</definedName>
    <definedName name="Moldova__Balance_of_Payments__1994_98" localSheetId="69">#REF!</definedName>
    <definedName name="Moldova__Balance_of_Payments__1994_98">#REF!</definedName>
    <definedName name="MONET" localSheetId="22">[2]Links!$V$2</definedName>
    <definedName name="MONET" localSheetId="28">[2]Links!$V$2</definedName>
    <definedName name="MONET" localSheetId="91">[2]Links!$V$2</definedName>
    <definedName name="MONET">[2]Links!$V$2</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4">#REF!</definedName>
    <definedName name="Monetary_Program_Parameters" localSheetId="8">#REF!</definedName>
    <definedName name="Monetary_Program_Parameters" localSheetId="9">#REF!</definedName>
    <definedName name="Monetary_Program_Parameters" localSheetId="11">#REF!</definedName>
    <definedName name="Monetary_Program_Parameters" localSheetId="22">#REF!</definedName>
    <definedName name="Monetary_Program_Parameters" localSheetId="28">#REF!</definedName>
    <definedName name="Monetary_Program_Parameters" localSheetId="63">#REF!</definedName>
    <definedName name="Monetary_Program_Parameters" localSheetId="73">#REF!</definedName>
    <definedName name="Monetary_Program_Parameters" localSheetId="77">#REF!</definedName>
    <definedName name="Monetary_Program_Parameters" localSheetId="78">#REF!</definedName>
    <definedName name="Monetary_Program_Parameters" localSheetId="79">#REF!</definedName>
    <definedName name="Monetary_Program_Parameters" localSheetId="81">#REF!</definedName>
    <definedName name="Monetary_Program_Parameters" localSheetId="82">#REF!</definedName>
    <definedName name="Monetary_Program_Parameters" localSheetId="83">#REF!</definedName>
    <definedName name="Monetary_Program_Parameters" localSheetId="85">#REF!</definedName>
    <definedName name="Monetary_Program_Parameters" localSheetId="88">#REF!</definedName>
    <definedName name="Monetary_Program_Parameters" localSheetId="91">#REF!</definedName>
    <definedName name="Monetary_Program_Parameters" localSheetId="100">#REF!</definedName>
    <definedName name="Monetary_Program_Parameters" localSheetId="92">#REF!</definedName>
    <definedName name="Monetary_Program_Parameters" localSheetId="93">#REF!</definedName>
    <definedName name="Monetary_Program_Parameters" localSheetId="94">#REF!</definedName>
    <definedName name="Monetary_Program_Parameters" localSheetId="95">#REF!</definedName>
    <definedName name="Monetary_Program_Parameters" localSheetId="96">#REF!</definedName>
    <definedName name="Monetary_Program_Parameters" localSheetId="99">#REF!</definedName>
    <definedName name="Monetary_Program_Parameters" localSheetId="15">#REF!</definedName>
    <definedName name="Monetary_Program_Parameters" localSheetId="16">#REF!</definedName>
    <definedName name="Monetary_Program_Parameters" localSheetId="17">#REF!</definedName>
    <definedName name="Monetary_Program_Parameters" localSheetId="18">#REF!</definedName>
    <definedName name="Monetary_Program_Parameters" localSheetId="69">#REF!</definedName>
    <definedName name="Monetary_Program_Parameters">#REF!</definedName>
    <definedName name="MONETM" localSheetId="22">[2]Links!$J$29</definedName>
    <definedName name="MONETM" localSheetId="28">[2]Links!$J$29</definedName>
    <definedName name="MONETM" localSheetId="91">[2]Links!$J$29</definedName>
    <definedName name="MONETM">[2]Links!$J$29</definedName>
    <definedName name="MONETMC" localSheetId="22">[2]Links!$J$32</definedName>
    <definedName name="MONETMC" localSheetId="28">[2]Links!$J$32</definedName>
    <definedName name="MONETMC" localSheetId="91">[2]Links!$J$32</definedName>
    <definedName name="MONETMC">[2]Links!$J$32</definedName>
    <definedName name="MONETP" localSheetId="22">[2]Links!$V$21</definedName>
    <definedName name="MONETP" localSheetId="28">[2]Links!$V$21</definedName>
    <definedName name="MONETP" localSheetId="91">[2]Links!$V$21</definedName>
    <definedName name="MONETP">[2]Links!$V$21</definedName>
    <definedName name="moneyprogram" localSheetId="12">#REF!</definedName>
    <definedName name="moneyprogram" localSheetId="13">#REF!</definedName>
    <definedName name="moneyprogram" localSheetId="14">#REF!</definedName>
    <definedName name="moneyprogram" localSheetId="4">#REF!</definedName>
    <definedName name="moneyprogram" localSheetId="8">#REF!</definedName>
    <definedName name="moneyprogram" localSheetId="9">#REF!</definedName>
    <definedName name="moneyprogram" localSheetId="11">#REF!</definedName>
    <definedName name="moneyprogram" localSheetId="22">#REF!</definedName>
    <definedName name="moneyprogram" localSheetId="28">#REF!</definedName>
    <definedName name="moneyprogram" localSheetId="63">#REF!</definedName>
    <definedName name="moneyprogram" localSheetId="73">#REF!</definedName>
    <definedName name="moneyprogram" localSheetId="77">#REF!</definedName>
    <definedName name="moneyprogram" localSheetId="78">#REF!</definedName>
    <definedName name="moneyprogram" localSheetId="79">#REF!</definedName>
    <definedName name="moneyprogram" localSheetId="81">#REF!</definedName>
    <definedName name="moneyprogram" localSheetId="82">#REF!</definedName>
    <definedName name="moneyprogram" localSheetId="83">#REF!</definedName>
    <definedName name="moneyprogram" localSheetId="85">#REF!</definedName>
    <definedName name="moneyprogram" localSheetId="88">#REF!</definedName>
    <definedName name="moneyprogram" localSheetId="91">#REF!</definedName>
    <definedName name="moneyprogram" localSheetId="100">#REF!</definedName>
    <definedName name="moneyprogram" localSheetId="92">#REF!</definedName>
    <definedName name="moneyprogram" localSheetId="93">#REF!</definedName>
    <definedName name="moneyprogram" localSheetId="94">#REF!</definedName>
    <definedName name="moneyprogram" localSheetId="95">#REF!</definedName>
    <definedName name="moneyprogram" localSheetId="96">#REF!</definedName>
    <definedName name="moneyprogram" localSheetId="99">#REF!</definedName>
    <definedName name="moneyprogram" localSheetId="15">#REF!</definedName>
    <definedName name="moneyprogram" localSheetId="16">#REF!</definedName>
    <definedName name="moneyprogram" localSheetId="17">#REF!</definedName>
    <definedName name="moneyprogram" localSheetId="18">#REF!</definedName>
    <definedName name="moneyprogram" localSheetId="69">#REF!</definedName>
    <definedName name="moneyprogram">#REF!</definedName>
    <definedName name="monprogparameters" localSheetId="12">#REF!</definedName>
    <definedName name="monprogparameters" localSheetId="13">#REF!</definedName>
    <definedName name="monprogparameters" localSheetId="14">#REF!</definedName>
    <definedName name="monprogparameters" localSheetId="4">#REF!</definedName>
    <definedName name="monprogparameters" localSheetId="8">#REF!</definedName>
    <definedName name="monprogparameters" localSheetId="9">#REF!</definedName>
    <definedName name="monprogparameters" localSheetId="11">#REF!</definedName>
    <definedName name="monprogparameters" localSheetId="22">#REF!</definedName>
    <definedName name="monprogparameters" localSheetId="28">#REF!</definedName>
    <definedName name="monprogparameters" localSheetId="63">#REF!</definedName>
    <definedName name="monprogparameters" localSheetId="73">#REF!</definedName>
    <definedName name="monprogparameters" localSheetId="77">#REF!</definedName>
    <definedName name="monprogparameters" localSheetId="78">#REF!</definedName>
    <definedName name="monprogparameters" localSheetId="79">#REF!</definedName>
    <definedName name="monprogparameters" localSheetId="81">#REF!</definedName>
    <definedName name="monprogparameters" localSheetId="82">#REF!</definedName>
    <definedName name="monprogparameters" localSheetId="83">#REF!</definedName>
    <definedName name="monprogparameters" localSheetId="85">#REF!</definedName>
    <definedName name="monprogparameters" localSheetId="88">#REF!</definedName>
    <definedName name="monprogparameters" localSheetId="91">#REF!</definedName>
    <definedName name="monprogparameters" localSheetId="100">#REF!</definedName>
    <definedName name="monprogparameters" localSheetId="92">#REF!</definedName>
    <definedName name="monprogparameters" localSheetId="93">#REF!</definedName>
    <definedName name="monprogparameters" localSheetId="94">#REF!</definedName>
    <definedName name="monprogparameters" localSheetId="95">#REF!</definedName>
    <definedName name="monprogparameters" localSheetId="96">#REF!</definedName>
    <definedName name="monprogparameters" localSheetId="99">#REF!</definedName>
    <definedName name="monprogparameters" localSheetId="15">#REF!</definedName>
    <definedName name="monprogparameters" localSheetId="16">#REF!</definedName>
    <definedName name="monprogparameters" localSheetId="17">#REF!</definedName>
    <definedName name="monprogparameters" localSheetId="18">#REF!</definedName>
    <definedName name="monprogparameters" localSheetId="69">#REF!</definedName>
    <definedName name="monprogparameters">#REF!</definedName>
    <definedName name="monsurvey" localSheetId="12">#REF!</definedName>
    <definedName name="monsurvey" localSheetId="13">#REF!</definedName>
    <definedName name="monsurvey" localSheetId="14">#REF!</definedName>
    <definedName name="monsurvey" localSheetId="4">#REF!</definedName>
    <definedName name="monsurvey" localSheetId="8">#REF!</definedName>
    <definedName name="monsurvey" localSheetId="9">#REF!</definedName>
    <definedName name="monsurvey" localSheetId="11">#REF!</definedName>
    <definedName name="monsurvey" localSheetId="22">#REF!</definedName>
    <definedName name="monsurvey" localSheetId="28">#REF!</definedName>
    <definedName name="monsurvey" localSheetId="63">#REF!</definedName>
    <definedName name="monsurvey" localSheetId="73">#REF!</definedName>
    <definedName name="monsurvey" localSheetId="77">#REF!</definedName>
    <definedName name="monsurvey" localSheetId="78">#REF!</definedName>
    <definedName name="monsurvey" localSheetId="79">#REF!</definedName>
    <definedName name="monsurvey" localSheetId="81">#REF!</definedName>
    <definedName name="monsurvey" localSheetId="82">#REF!</definedName>
    <definedName name="monsurvey" localSheetId="83">#REF!</definedName>
    <definedName name="monsurvey" localSheetId="85">#REF!</definedName>
    <definedName name="monsurvey" localSheetId="88">#REF!</definedName>
    <definedName name="monsurvey" localSheetId="91">#REF!</definedName>
    <definedName name="monsurvey" localSheetId="100">#REF!</definedName>
    <definedName name="monsurvey" localSheetId="92">#REF!</definedName>
    <definedName name="monsurvey" localSheetId="93">#REF!</definedName>
    <definedName name="monsurvey" localSheetId="94">#REF!</definedName>
    <definedName name="monsurvey" localSheetId="95">#REF!</definedName>
    <definedName name="monsurvey" localSheetId="96">#REF!</definedName>
    <definedName name="monsurvey" localSheetId="99">#REF!</definedName>
    <definedName name="monsurvey" localSheetId="15">#REF!</definedName>
    <definedName name="monsurvey" localSheetId="16">#REF!</definedName>
    <definedName name="monsurvey" localSheetId="17">#REF!</definedName>
    <definedName name="monsurvey" localSheetId="18">#REF!</definedName>
    <definedName name="monsurvey" localSheetId="69">#REF!</definedName>
    <definedName name="monsurvey">#REF!</definedName>
    <definedName name="Month" localSheetId="82">[5]C!$G$14</definedName>
    <definedName name="Month" localSheetId="83">[5]C!$G$14</definedName>
    <definedName name="Month" localSheetId="88">[5]C!$G$14</definedName>
    <definedName name="Month">[5]C!$G$14</definedName>
    <definedName name="Month_" localSheetId="12">#REF!</definedName>
    <definedName name="Month_" localSheetId="13">#REF!</definedName>
    <definedName name="Month_" localSheetId="14">#REF!</definedName>
    <definedName name="Month_" localSheetId="4">#REF!</definedName>
    <definedName name="Month_" localSheetId="8">#REF!</definedName>
    <definedName name="Month_" localSheetId="9">#REF!</definedName>
    <definedName name="Month_" localSheetId="11">#REF!</definedName>
    <definedName name="Month_" localSheetId="22">#REF!</definedName>
    <definedName name="Month_" localSheetId="28">#REF!</definedName>
    <definedName name="Month_" localSheetId="63">#REF!</definedName>
    <definedName name="Month_" localSheetId="73">#REF!</definedName>
    <definedName name="Month_" localSheetId="77">#REF!</definedName>
    <definedName name="Month_" localSheetId="78">#REF!</definedName>
    <definedName name="Month_" localSheetId="79">#REF!</definedName>
    <definedName name="Month_" localSheetId="81">#REF!</definedName>
    <definedName name="Month_" localSheetId="82">#REF!</definedName>
    <definedName name="Month_" localSheetId="83">#REF!</definedName>
    <definedName name="Month_" localSheetId="85">#REF!</definedName>
    <definedName name="Month_" localSheetId="88">#REF!</definedName>
    <definedName name="Month_" localSheetId="91">#REF!</definedName>
    <definedName name="Month_" localSheetId="100">#REF!</definedName>
    <definedName name="Month_" localSheetId="92">#REF!</definedName>
    <definedName name="Month_" localSheetId="93">#REF!</definedName>
    <definedName name="Month_" localSheetId="94">#REF!</definedName>
    <definedName name="Month_" localSheetId="95">#REF!</definedName>
    <definedName name="Month_" localSheetId="96">#REF!</definedName>
    <definedName name="Month_" localSheetId="99">#REF!</definedName>
    <definedName name="Month_" localSheetId="15">#REF!</definedName>
    <definedName name="Month_" localSheetId="16">#REF!</definedName>
    <definedName name="Month_" localSheetId="17">#REF!</definedName>
    <definedName name="Month_" localSheetId="18">#REF!</definedName>
    <definedName name="Month_" localSheetId="69">#REF!</definedName>
    <definedName name="Month_">#REF!</definedName>
    <definedName name="MonthL" localSheetId="82">[5]C!$G$15</definedName>
    <definedName name="MonthL" localSheetId="83">[5]C!$G$15</definedName>
    <definedName name="MonthL" localSheetId="88">[5]C!$G$15</definedName>
    <definedName name="MonthL">[5]C!$G$15</definedName>
    <definedName name="mt_moneyprog" localSheetId="12">#REF!</definedName>
    <definedName name="mt_moneyprog" localSheetId="13">#REF!</definedName>
    <definedName name="mt_moneyprog" localSheetId="14">#REF!</definedName>
    <definedName name="mt_moneyprog" localSheetId="4">#REF!</definedName>
    <definedName name="mt_moneyprog" localSheetId="8">#REF!</definedName>
    <definedName name="mt_moneyprog" localSheetId="9">#REF!</definedName>
    <definedName name="mt_moneyprog" localSheetId="11">#REF!</definedName>
    <definedName name="mt_moneyprog" localSheetId="22">#REF!</definedName>
    <definedName name="mt_moneyprog" localSheetId="28">#REF!</definedName>
    <definedName name="mt_moneyprog" localSheetId="63">#REF!</definedName>
    <definedName name="mt_moneyprog" localSheetId="73">#REF!</definedName>
    <definedName name="mt_moneyprog" localSheetId="77">#REF!</definedName>
    <definedName name="mt_moneyprog" localSheetId="78">#REF!</definedName>
    <definedName name="mt_moneyprog" localSheetId="79">#REF!</definedName>
    <definedName name="mt_moneyprog" localSheetId="81">#REF!</definedName>
    <definedName name="mt_moneyprog" localSheetId="82">#REF!</definedName>
    <definedName name="mt_moneyprog" localSheetId="83">#REF!</definedName>
    <definedName name="mt_moneyprog" localSheetId="85">#REF!</definedName>
    <definedName name="mt_moneyprog" localSheetId="88">#REF!</definedName>
    <definedName name="mt_moneyprog" localSheetId="91">#REF!</definedName>
    <definedName name="mt_moneyprog" localSheetId="100">#REF!</definedName>
    <definedName name="mt_moneyprog" localSheetId="92">#REF!</definedName>
    <definedName name="mt_moneyprog" localSheetId="93">#REF!</definedName>
    <definedName name="mt_moneyprog" localSheetId="94">#REF!</definedName>
    <definedName name="mt_moneyprog" localSheetId="95">#REF!</definedName>
    <definedName name="mt_moneyprog" localSheetId="96">#REF!</definedName>
    <definedName name="mt_moneyprog" localSheetId="99">#REF!</definedName>
    <definedName name="mt_moneyprog" localSheetId="15">#REF!</definedName>
    <definedName name="mt_moneyprog" localSheetId="16">#REF!</definedName>
    <definedName name="mt_moneyprog" localSheetId="17">#REF!</definedName>
    <definedName name="mt_moneyprog" localSheetId="18">#REF!</definedName>
    <definedName name="mt_moneyprog" localSheetId="69">#REF!</definedName>
    <definedName name="mt_moneyprog">#REF!</definedName>
    <definedName name="n" localSheetId="1" hidden="1">{#N/A,#N/A,FALSE,"Лист4"}</definedName>
    <definedName name="n" localSheetId="100" hidden="1">{#N/A,#N/A,FALSE,"Лист4"}</definedName>
    <definedName name="n" localSheetId="53" hidden="1">{#N/A,#N/A,FALSE,"Лист4"}</definedName>
    <definedName name="n" localSheetId="69" hidden="1">{#N/A,#N/A,FALSE,"Лист4"}</definedName>
    <definedName name="n" hidden="1">{#N/A,#N/A,FALSE,"Лист4"}</definedName>
    <definedName name="NAMES" localSheetId="12">#REF!</definedName>
    <definedName name="NAMES" localSheetId="13">#REF!</definedName>
    <definedName name="NAMES" localSheetId="14">#REF!</definedName>
    <definedName name="NAMES" localSheetId="4">#REF!</definedName>
    <definedName name="NAMES" localSheetId="8">#REF!</definedName>
    <definedName name="NAMES" localSheetId="9">#REF!</definedName>
    <definedName name="NAMES" localSheetId="11">#REF!</definedName>
    <definedName name="NAMES" localSheetId="22">#REF!</definedName>
    <definedName name="NAMES" localSheetId="28">#REF!</definedName>
    <definedName name="NAMES" localSheetId="63">#REF!</definedName>
    <definedName name="NAMES" localSheetId="73">#REF!</definedName>
    <definedName name="NAMES" localSheetId="77">#REF!</definedName>
    <definedName name="NAMES" localSheetId="78">#REF!</definedName>
    <definedName name="NAMES" localSheetId="79">#REF!</definedName>
    <definedName name="NAMES" localSheetId="81">#REF!</definedName>
    <definedName name="NAMES" localSheetId="82">#REF!</definedName>
    <definedName name="NAMES" localSheetId="83">#REF!</definedName>
    <definedName name="NAMES" localSheetId="85">#REF!</definedName>
    <definedName name="NAMES" localSheetId="88">#REF!</definedName>
    <definedName name="NAMES" localSheetId="91">#REF!</definedName>
    <definedName name="NAMES" localSheetId="100">#REF!</definedName>
    <definedName name="NAMES" localSheetId="92">#REF!</definedName>
    <definedName name="NAMES" localSheetId="93">#REF!</definedName>
    <definedName name="NAMES" localSheetId="94">#REF!</definedName>
    <definedName name="NAMES" localSheetId="95">#REF!</definedName>
    <definedName name="NAMES" localSheetId="96">#REF!</definedName>
    <definedName name="NAMES" localSheetId="99">#REF!</definedName>
    <definedName name="NAMES" localSheetId="15">#REF!</definedName>
    <definedName name="NAMES" localSheetId="16">#REF!</definedName>
    <definedName name="NAMES" localSheetId="17">#REF!</definedName>
    <definedName name="NAMES" localSheetId="18">#REF!</definedName>
    <definedName name="NAMES" localSheetId="69">#REF!</definedName>
    <definedName name="NAMES">#REF!</definedName>
    <definedName name="NAMESA" localSheetId="12">#REF!</definedName>
    <definedName name="NAMESA" localSheetId="13">#REF!</definedName>
    <definedName name="NAMESA" localSheetId="14">#REF!</definedName>
    <definedName name="NAMESA" localSheetId="4">#REF!</definedName>
    <definedName name="NAMESA" localSheetId="8">#REF!</definedName>
    <definedName name="NAMESA" localSheetId="9">#REF!</definedName>
    <definedName name="NAMESA" localSheetId="11">#REF!</definedName>
    <definedName name="NAMESA" localSheetId="22">#REF!</definedName>
    <definedName name="NAMESA" localSheetId="28">#REF!</definedName>
    <definedName name="NAMESA" localSheetId="63">#REF!</definedName>
    <definedName name="NAMESA" localSheetId="73">#REF!</definedName>
    <definedName name="NAMESA" localSheetId="77">#REF!</definedName>
    <definedName name="NAMESA" localSheetId="78">#REF!</definedName>
    <definedName name="NAMESA" localSheetId="79">#REF!</definedName>
    <definedName name="NAMESA" localSheetId="81">#REF!</definedName>
    <definedName name="NAMESA" localSheetId="82">#REF!</definedName>
    <definedName name="NAMESA" localSheetId="83">#REF!</definedName>
    <definedName name="NAMESA" localSheetId="85">#REF!</definedName>
    <definedName name="NAMESA" localSheetId="88">#REF!</definedName>
    <definedName name="NAMESA" localSheetId="91">#REF!</definedName>
    <definedName name="NAMESA" localSheetId="100">#REF!</definedName>
    <definedName name="NAMESA" localSheetId="92">#REF!</definedName>
    <definedName name="NAMESA" localSheetId="93">#REF!</definedName>
    <definedName name="NAMESA" localSheetId="94">#REF!</definedName>
    <definedName name="NAMESA" localSheetId="95">#REF!</definedName>
    <definedName name="NAMESA" localSheetId="96">#REF!</definedName>
    <definedName name="NAMESA" localSheetId="99">#REF!</definedName>
    <definedName name="NAMESA" localSheetId="15">#REF!</definedName>
    <definedName name="NAMESA" localSheetId="16">#REF!</definedName>
    <definedName name="NAMESA" localSheetId="17">#REF!</definedName>
    <definedName name="NAMESA" localSheetId="18">#REF!</definedName>
    <definedName name="NAMESA" localSheetId="69">#REF!</definedName>
    <definedName name="NAMESA">#REF!</definedName>
    <definedName name="NAMESM" localSheetId="12">#REF!</definedName>
    <definedName name="NAMESM" localSheetId="13">#REF!</definedName>
    <definedName name="NAMESM" localSheetId="14">#REF!</definedName>
    <definedName name="NAMESM" localSheetId="4">#REF!</definedName>
    <definedName name="NAMESM" localSheetId="8">#REF!</definedName>
    <definedName name="NAMESM" localSheetId="9">#REF!</definedName>
    <definedName name="NAMESM" localSheetId="11">#REF!</definedName>
    <definedName name="NAMESM" localSheetId="22">#REF!</definedName>
    <definedName name="NAMESM" localSheetId="28">#REF!</definedName>
    <definedName name="NAMESM" localSheetId="63">#REF!</definedName>
    <definedName name="NAMESM" localSheetId="73">#REF!</definedName>
    <definedName name="NAMESM" localSheetId="77">#REF!</definedName>
    <definedName name="NAMESM" localSheetId="78">#REF!</definedName>
    <definedName name="NAMESM" localSheetId="79">#REF!</definedName>
    <definedName name="NAMESM" localSheetId="81">#REF!</definedName>
    <definedName name="NAMESM" localSheetId="82">#REF!</definedName>
    <definedName name="NAMESM" localSheetId="83">#REF!</definedName>
    <definedName name="NAMESM" localSheetId="85">#REF!</definedName>
    <definedName name="NAMESM" localSheetId="88">#REF!</definedName>
    <definedName name="NAMESM" localSheetId="91">#REF!</definedName>
    <definedName name="NAMESM" localSheetId="100">#REF!</definedName>
    <definedName name="NAMESM" localSheetId="92">#REF!</definedName>
    <definedName name="NAMESM" localSheetId="93">#REF!</definedName>
    <definedName name="NAMESM" localSheetId="94">#REF!</definedName>
    <definedName name="NAMESM" localSheetId="95">#REF!</definedName>
    <definedName name="NAMESM" localSheetId="96">#REF!</definedName>
    <definedName name="NAMESM" localSheetId="99">#REF!</definedName>
    <definedName name="NAMESM" localSheetId="15">#REF!</definedName>
    <definedName name="NAMESM" localSheetId="16">#REF!</definedName>
    <definedName name="NAMESM" localSheetId="17">#REF!</definedName>
    <definedName name="NAMESM" localSheetId="18">#REF!</definedName>
    <definedName name="NAMESM" localSheetId="69">#REF!</definedName>
    <definedName name="NAMESM">#REF!</definedName>
    <definedName name="NAMESQ" localSheetId="12">#REF!</definedName>
    <definedName name="NAMESQ" localSheetId="13">#REF!</definedName>
    <definedName name="NAMESQ" localSheetId="14">#REF!</definedName>
    <definedName name="NAMESQ" localSheetId="4">#REF!</definedName>
    <definedName name="NAMESQ" localSheetId="8">#REF!</definedName>
    <definedName name="NAMESQ" localSheetId="9">#REF!</definedName>
    <definedName name="NAMESQ" localSheetId="11">#REF!</definedName>
    <definedName name="NAMESQ" localSheetId="22">#REF!</definedName>
    <definedName name="NAMESQ" localSheetId="28">#REF!</definedName>
    <definedName name="NAMESQ" localSheetId="78">#REF!</definedName>
    <definedName name="NAMESQ" localSheetId="81">#REF!</definedName>
    <definedName name="NAMESQ" localSheetId="82">#REF!</definedName>
    <definedName name="NAMESQ" localSheetId="83">#REF!</definedName>
    <definedName name="NAMESQ" localSheetId="85">#REF!</definedName>
    <definedName name="NAMESQ" localSheetId="88">#REF!</definedName>
    <definedName name="NAMESQ" localSheetId="92">#REF!</definedName>
    <definedName name="NAMESQ" localSheetId="93">#REF!</definedName>
    <definedName name="NAMESQ" localSheetId="94">#REF!</definedName>
    <definedName name="NAMESQ" localSheetId="95">#REF!</definedName>
    <definedName name="NAMESQ" localSheetId="96">#REF!</definedName>
    <definedName name="NAMESQ" localSheetId="99">#REF!</definedName>
    <definedName name="NAMESQ" localSheetId="15">#REF!</definedName>
    <definedName name="NAMESQ" localSheetId="16">#REF!</definedName>
    <definedName name="NAMESQ" localSheetId="17">#REF!</definedName>
    <definedName name="NAMESQ" localSheetId="18">#REF!</definedName>
    <definedName name="NAMESQ">#REF!</definedName>
    <definedName name="NFA_assumptions" localSheetId="12">#REF!</definedName>
    <definedName name="NFA_assumptions" localSheetId="13">#REF!</definedName>
    <definedName name="NFA_assumptions" localSheetId="14">#REF!</definedName>
    <definedName name="NFA_assumptions" localSheetId="4">#REF!</definedName>
    <definedName name="NFA_assumptions" localSheetId="8">#REF!</definedName>
    <definedName name="NFA_assumptions" localSheetId="9">#REF!</definedName>
    <definedName name="NFA_assumptions" localSheetId="11">#REF!</definedName>
    <definedName name="NFA_assumptions" localSheetId="22">#REF!</definedName>
    <definedName name="NFA_assumptions" localSheetId="28">#REF!</definedName>
    <definedName name="NFA_assumptions" localSheetId="78">#REF!</definedName>
    <definedName name="NFA_assumptions" localSheetId="81">#REF!</definedName>
    <definedName name="NFA_assumptions" localSheetId="82">#REF!</definedName>
    <definedName name="NFA_assumptions" localSheetId="83">#REF!</definedName>
    <definedName name="NFA_assumptions" localSheetId="85">#REF!</definedName>
    <definedName name="NFA_assumptions" localSheetId="88">#REF!</definedName>
    <definedName name="NFA_assumptions" localSheetId="92">#REF!</definedName>
    <definedName name="NFA_assumptions" localSheetId="93">#REF!</definedName>
    <definedName name="NFA_assumptions" localSheetId="94">#REF!</definedName>
    <definedName name="NFA_assumptions" localSheetId="95">#REF!</definedName>
    <definedName name="NFA_assumptions" localSheetId="96">#REF!</definedName>
    <definedName name="NFA_assumptions" localSheetId="99">#REF!</definedName>
    <definedName name="NFA_assumptions" localSheetId="15">#REF!</definedName>
    <definedName name="NFA_assumptions" localSheetId="16">#REF!</definedName>
    <definedName name="NFA_assumptions" localSheetId="17">#REF!</definedName>
    <definedName name="NFA_assumptions" localSheetId="18">#REF!</definedName>
    <definedName name="NFA_assumptions">#REF!</definedName>
    <definedName name="njgf" localSheetId="1" hidden="1">{#N/A,#N/A,FALSE,"т04"}</definedName>
    <definedName name="njgf" localSheetId="100" hidden="1">{#N/A,#N/A,FALSE,"т04"}</definedName>
    <definedName name="njgf" localSheetId="53" hidden="1">{#N/A,#N/A,FALSE,"т04"}</definedName>
    <definedName name="njgf" localSheetId="69" hidden="1">{#N/A,#N/A,FALSE,"т04"}</definedName>
    <definedName name="njgf" hidden="1">{#N/A,#N/A,FALSE,"т04"}</definedName>
    <definedName name="njgf_2" localSheetId="1" hidden="1">{#N/A,#N/A,FALSE,"т04"}</definedName>
    <definedName name="njgf_2" localSheetId="100" hidden="1">{#N/A,#N/A,FALSE,"т04"}</definedName>
    <definedName name="njgf_2" localSheetId="53" hidden="1">{#N/A,#N/A,FALSE,"т04"}</definedName>
    <definedName name="njgf_2" localSheetId="69" hidden="1">{#N/A,#N/A,FALSE,"т04"}</definedName>
    <definedName name="njgf_2" hidden="1">{#N/A,#N/A,FALSE,"т04"}</definedName>
    <definedName name="njgf_2_1" localSheetId="1" hidden="1">{#N/A,#N/A,FALSE,"т04"}</definedName>
    <definedName name="njgf_2_1" localSheetId="100" hidden="1">{#N/A,#N/A,FALSE,"т04"}</definedName>
    <definedName name="njgf_2_1" localSheetId="53" hidden="1">{#N/A,#N/A,FALSE,"т04"}</definedName>
    <definedName name="njgf_2_1" localSheetId="69" hidden="1">{#N/A,#N/A,FALSE,"т04"}</definedName>
    <definedName name="njgf_2_1" hidden="1">{#N/A,#N/A,FALSE,"т04"}</definedName>
    <definedName name="Nomer" localSheetId="22">[2]C!$D$12</definedName>
    <definedName name="Nomer" localSheetId="28">[2]C!$D$12</definedName>
    <definedName name="Nomer" localSheetId="91">[2]C!$D$12</definedName>
    <definedName name="Nomer">[2]C!$D$12</definedName>
    <definedName name="Non_BRO" localSheetId="12">#REF!</definedName>
    <definedName name="Non_BRO" localSheetId="13">#REF!</definedName>
    <definedName name="Non_BRO" localSheetId="14">#REF!</definedName>
    <definedName name="Non_BRO" localSheetId="4">#REF!</definedName>
    <definedName name="Non_BRO" localSheetId="8">#REF!</definedName>
    <definedName name="Non_BRO" localSheetId="9">#REF!</definedName>
    <definedName name="Non_BRO" localSheetId="11">#REF!</definedName>
    <definedName name="Non_BRO" localSheetId="22">#REF!</definedName>
    <definedName name="Non_BRO" localSheetId="28">#REF!</definedName>
    <definedName name="Non_BRO" localSheetId="63">#REF!</definedName>
    <definedName name="Non_BRO" localSheetId="73">#REF!</definedName>
    <definedName name="Non_BRO" localSheetId="77">#REF!</definedName>
    <definedName name="Non_BRO" localSheetId="78">#REF!</definedName>
    <definedName name="Non_BRO" localSheetId="79">#REF!</definedName>
    <definedName name="Non_BRO" localSheetId="81">#REF!</definedName>
    <definedName name="Non_BRO" localSheetId="82">#REF!</definedName>
    <definedName name="Non_BRO" localSheetId="83">#REF!</definedName>
    <definedName name="Non_BRO" localSheetId="85">#REF!</definedName>
    <definedName name="Non_BRO" localSheetId="88">#REF!</definedName>
    <definedName name="Non_BRO" localSheetId="91">#REF!</definedName>
    <definedName name="Non_BRO" localSheetId="100">#REF!</definedName>
    <definedName name="Non_BRO" localSheetId="92">#REF!</definedName>
    <definedName name="Non_BRO" localSheetId="93">#REF!</definedName>
    <definedName name="Non_BRO" localSheetId="94">#REF!</definedName>
    <definedName name="Non_BRO" localSheetId="95">#REF!</definedName>
    <definedName name="Non_BRO" localSheetId="96">#REF!</definedName>
    <definedName name="Non_BRO" localSheetId="99">#REF!</definedName>
    <definedName name="Non_BRO" localSheetId="15">#REF!</definedName>
    <definedName name="Non_BRO" localSheetId="16">#REF!</definedName>
    <definedName name="Non_BRO" localSheetId="17">#REF!</definedName>
    <definedName name="Non_BRO" localSheetId="18">#REF!</definedName>
    <definedName name="Non_BRO" localSheetId="69">#REF!</definedName>
    <definedName name="Non_BRO">#REF!</definedName>
    <definedName name="Notes" localSheetId="12">#REF!</definedName>
    <definedName name="Notes" localSheetId="13">#REF!</definedName>
    <definedName name="Notes" localSheetId="14">#REF!</definedName>
    <definedName name="Notes" localSheetId="4">#REF!</definedName>
    <definedName name="Notes" localSheetId="8">#REF!</definedName>
    <definedName name="Notes" localSheetId="9">#REF!</definedName>
    <definedName name="Notes" localSheetId="11">#REF!</definedName>
    <definedName name="Notes" localSheetId="22">#REF!</definedName>
    <definedName name="Notes" localSheetId="28">#REF!</definedName>
    <definedName name="Notes" localSheetId="63">#REF!</definedName>
    <definedName name="Notes" localSheetId="73">#REF!</definedName>
    <definedName name="Notes" localSheetId="77">#REF!</definedName>
    <definedName name="Notes" localSheetId="78">#REF!</definedName>
    <definedName name="Notes" localSheetId="79">#REF!</definedName>
    <definedName name="Notes" localSheetId="81">#REF!</definedName>
    <definedName name="Notes" localSheetId="82">#REF!</definedName>
    <definedName name="Notes" localSheetId="83">#REF!</definedName>
    <definedName name="Notes" localSheetId="85">#REF!</definedName>
    <definedName name="Notes" localSheetId="88">#REF!</definedName>
    <definedName name="Notes" localSheetId="91">#REF!</definedName>
    <definedName name="Notes" localSheetId="100">#REF!</definedName>
    <definedName name="Notes" localSheetId="92">#REF!</definedName>
    <definedName name="Notes" localSheetId="93">#REF!</definedName>
    <definedName name="Notes" localSheetId="94">#REF!</definedName>
    <definedName name="Notes" localSheetId="95">#REF!</definedName>
    <definedName name="Notes" localSheetId="96">#REF!</definedName>
    <definedName name="Notes" localSheetId="99">#REF!</definedName>
    <definedName name="Notes" localSheetId="15">#REF!</definedName>
    <definedName name="Notes" localSheetId="16">#REF!</definedName>
    <definedName name="Notes" localSheetId="17">#REF!</definedName>
    <definedName name="Notes" localSheetId="18">#REF!</definedName>
    <definedName name="Notes" localSheetId="69">#REF!</definedName>
    <definedName name="Notes">#REF!</definedName>
    <definedName name="Number" localSheetId="12">#REF!</definedName>
    <definedName name="Number" localSheetId="13">#REF!</definedName>
    <definedName name="Number" localSheetId="14">#REF!</definedName>
    <definedName name="Number" localSheetId="4">#REF!</definedName>
    <definedName name="Number" localSheetId="8">#REF!</definedName>
    <definedName name="Number" localSheetId="9">#REF!</definedName>
    <definedName name="Number" localSheetId="11">#REF!</definedName>
    <definedName name="Number" localSheetId="22">#REF!</definedName>
    <definedName name="Number" localSheetId="28">#REF!</definedName>
    <definedName name="Number" localSheetId="63">#REF!</definedName>
    <definedName name="Number" localSheetId="73">#REF!</definedName>
    <definedName name="Number" localSheetId="77">#REF!</definedName>
    <definedName name="Number" localSheetId="78">#REF!</definedName>
    <definedName name="Number" localSheetId="79">#REF!</definedName>
    <definedName name="Number" localSheetId="81">#REF!</definedName>
    <definedName name="Number" localSheetId="82">#REF!</definedName>
    <definedName name="Number" localSheetId="83">#REF!</definedName>
    <definedName name="Number" localSheetId="85">#REF!</definedName>
    <definedName name="Number" localSheetId="88">#REF!</definedName>
    <definedName name="Number" localSheetId="91">#REF!</definedName>
    <definedName name="Number" localSheetId="100">#REF!</definedName>
    <definedName name="Number" localSheetId="92">#REF!</definedName>
    <definedName name="Number" localSheetId="93">#REF!</definedName>
    <definedName name="Number" localSheetId="94">#REF!</definedName>
    <definedName name="Number" localSheetId="95">#REF!</definedName>
    <definedName name="Number" localSheetId="96">#REF!</definedName>
    <definedName name="Number" localSheetId="99">#REF!</definedName>
    <definedName name="Number" localSheetId="15">#REF!</definedName>
    <definedName name="Number" localSheetId="16">#REF!</definedName>
    <definedName name="Number" localSheetId="17">#REF!</definedName>
    <definedName name="Number" localSheetId="18">#REF!</definedName>
    <definedName name="Number" localSheetId="69">#REF!</definedName>
    <definedName name="Number">#REF!</definedName>
    <definedName name="ooo" localSheetId="1" hidden="1">{#N/A,#N/A,FALSE,"т02бд"}</definedName>
    <definedName name="ooo" localSheetId="100" hidden="1">{#N/A,#N/A,FALSE,"т02бд"}</definedName>
    <definedName name="ooo" localSheetId="53" hidden="1">{#N/A,#N/A,FALSE,"т02бд"}</definedName>
    <definedName name="ooo" localSheetId="69" hidden="1">{#N/A,#N/A,FALSE,"т02бд"}</definedName>
    <definedName name="ooo" hidden="1">{#N/A,#N/A,FALSE,"т02бд"}</definedName>
    <definedName name="ooo_1" localSheetId="1" hidden="1">{#N/A,#N/A,FALSE,"т02бд"}</definedName>
    <definedName name="ooo_1" localSheetId="100" hidden="1">{#N/A,#N/A,FALSE,"т02бд"}</definedName>
    <definedName name="ooo_1" localSheetId="53" hidden="1">{#N/A,#N/A,FALSE,"т02бд"}</definedName>
    <definedName name="ooo_1" localSheetId="69" hidden="1">{#N/A,#N/A,FALSE,"т02бд"}</definedName>
    <definedName name="ooo_1" hidden="1">{#N/A,#N/A,FALSE,"т02бд"}</definedName>
    <definedName name="ooo_2" localSheetId="1" hidden="1">{#N/A,#N/A,FALSE,"т02бд"}</definedName>
    <definedName name="ooo_2" localSheetId="100" hidden="1">{#N/A,#N/A,FALSE,"т02бд"}</definedName>
    <definedName name="ooo_2" localSheetId="53" hidden="1">{#N/A,#N/A,FALSE,"т02бд"}</definedName>
    <definedName name="ooo_2" localSheetId="69" hidden="1">{#N/A,#N/A,FALSE,"т02бд"}</definedName>
    <definedName name="ooo_2" hidden="1">{#N/A,#N/A,FALSE,"т02бд"}</definedName>
    <definedName name="OST_KV_SH" localSheetId="1" hidden="1">{#N/A,#N/A,FALSE,"SimInp1";#N/A,#N/A,FALSE,"SimInp2";#N/A,#N/A,FALSE,"SimOut1";#N/A,#N/A,FALSE,"SimOut2";#N/A,#N/A,FALSE,"SimOut3";#N/A,#N/A,FALSE,"SimOut4";#N/A,#N/A,FALSE,"SimOut5"}</definedName>
    <definedName name="OST_KV_SH" localSheetId="100"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69"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100" hidden="1">{#N/A,#N/A,FALSE,"SimInp1";#N/A,#N/A,FALSE,"SimInp2";#N/A,#N/A,FALSE,"SimOut1";#N/A,#N/A,FALSE,"SimOut2";#N/A,#N/A,FALSE,"SimOut3";#N/A,#N/A,FALSE,"SimOut4";#N/A,#N/A,FALSE,"SimOut5"}</definedName>
    <definedName name="OST_KV_SH_2" localSheetId="53" hidden="1">{#N/A,#N/A,FALSE,"SimInp1";#N/A,#N/A,FALSE,"SimInp2";#N/A,#N/A,FALSE,"SimOut1";#N/A,#N/A,FALSE,"SimOut2";#N/A,#N/A,FALSE,"SimOut3";#N/A,#N/A,FALSE,"SimOut4";#N/A,#N/A,FALSE,"SimOut5"}</definedName>
    <definedName name="OST_KV_SH_2" localSheetId="69"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100" hidden="1">{#N/A,#N/A,FALSE,"SimInp1";#N/A,#N/A,FALSE,"SimInp2";#N/A,#N/A,FALSE,"SimOut1";#N/A,#N/A,FALSE,"SimOut2";#N/A,#N/A,FALSE,"SimOut3";#N/A,#N/A,FALSE,"SimOut4";#N/A,#N/A,FALSE,"SimOut5"}</definedName>
    <definedName name="OST_KV_SH_2_1" localSheetId="53" hidden="1">{#N/A,#N/A,FALSE,"SimInp1";#N/A,#N/A,FALSE,"SimInp2";#N/A,#N/A,FALSE,"SimOut1";#N/A,#N/A,FALSE,"SimOut2";#N/A,#N/A,FALSE,"SimOut3";#N/A,#N/A,FALSE,"SimOut4";#N/A,#N/A,FALSE,"SimOut5"}</definedName>
    <definedName name="OST_KV_SH_2_1" localSheetId="69"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100"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69"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100" hidden="1">{#N/A,#N/A,FALSE,"SimInp1";#N/A,#N/A,FALSE,"SimInp2";#N/A,#N/A,FALSE,"SimOut1";#N/A,#N/A,FALSE,"SimOut2";#N/A,#N/A,FALSE,"SimOut3";#N/A,#N/A,FALSE,"SimOut4";#N/A,#N/A,FALSE,"SimOut5"}</definedName>
    <definedName name="OST_SH_2" localSheetId="53" hidden="1">{#N/A,#N/A,FALSE,"SimInp1";#N/A,#N/A,FALSE,"SimInp2";#N/A,#N/A,FALSE,"SimOut1";#N/A,#N/A,FALSE,"SimOut2";#N/A,#N/A,FALSE,"SimOut3";#N/A,#N/A,FALSE,"SimOut4";#N/A,#N/A,FALSE,"SimOut5"}</definedName>
    <definedName name="OST_SH_2" localSheetId="69"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100" hidden="1">{#N/A,#N/A,FALSE,"SimInp1";#N/A,#N/A,FALSE,"SimInp2";#N/A,#N/A,FALSE,"SimOut1";#N/A,#N/A,FALSE,"SimOut2";#N/A,#N/A,FALSE,"SimOut3";#N/A,#N/A,FALSE,"SimOut4";#N/A,#N/A,FALSE,"SimOut5"}</definedName>
    <definedName name="OST_SH_2_1" localSheetId="53" hidden="1">{#N/A,#N/A,FALSE,"SimInp1";#N/A,#N/A,FALSE,"SimInp2";#N/A,#N/A,FALSE,"SimOut1";#N/A,#N/A,FALSE,"SimOut2";#N/A,#N/A,FALSE,"SimOut3";#N/A,#N/A,FALSE,"SimOut4";#N/A,#N/A,FALSE,"SimOut5"}</definedName>
    <definedName name="OST_SH_2_1" localSheetId="69"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#REF!</definedName>
    <definedName name="p" localSheetId="12">[5]labels!#REF!</definedName>
    <definedName name="p" localSheetId="13">[5]labels!#REF!</definedName>
    <definedName name="p" localSheetId="14">[5]labels!#REF!</definedName>
    <definedName name="p" localSheetId="4">[5]labels!#REF!</definedName>
    <definedName name="p" localSheetId="8">[5]labels!#REF!</definedName>
    <definedName name="p" localSheetId="9">[5]labels!#REF!</definedName>
    <definedName name="p" localSheetId="11">[5]labels!#REF!</definedName>
    <definedName name="p" localSheetId="78">[5]labels!#REF!</definedName>
    <definedName name="p" localSheetId="81">[5]labels!#REF!</definedName>
    <definedName name="p" localSheetId="82">[5]labels!#REF!</definedName>
    <definedName name="p" localSheetId="83">[5]labels!#REF!</definedName>
    <definedName name="p" localSheetId="85">[5]labels!#REF!</definedName>
    <definedName name="p" localSheetId="87">[5]labels!#REF!</definedName>
    <definedName name="p" localSheetId="88">[5]labels!#REF!</definedName>
    <definedName name="p" localSheetId="91">[5]labels!#REF!</definedName>
    <definedName name="p" localSheetId="92">[5]labels!#REF!</definedName>
    <definedName name="p" localSheetId="93">[5]labels!#REF!</definedName>
    <definedName name="p" localSheetId="94">[5]labels!#REF!</definedName>
    <definedName name="p" localSheetId="95">[5]labels!#REF!</definedName>
    <definedName name="p" localSheetId="96">[5]labels!#REF!</definedName>
    <definedName name="p" localSheetId="99">[5]labels!#REF!</definedName>
    <definedName name="p" localSheetId="15">[5]labels!#REF!</definedName>
    <definedName name="p" localSheetId="16">[5]labels!#REF!</definedName>
    <definedName name="p" localSheetId="17">[5]labels!#REF!</definedName>
    <definedName name="p" localSheetId="18">[5]labels!#REF!</definedName>
    <definedName name="p">[5]labels!#REF!</definedName>
    <definedName name="P_DATE">#REF!</definedName>
    <definedName name="PAYMENT_f" localSheetId="12">[2]Links!#REF!</definedName>
    <definedName name="PAYMENT_f" localSheetId="13">[2]Links!#REF!</definedName>
    <definedName name="PAYMENT_f" localSheetId="14">[2]Links!#REF!</definedName>
    <definedName name="PAYMENT_f" localSheetId="4">[2]Links!#REF!</definedName>
    <definedName name="PAYMENT_f" localSheetId="8">[2]Links!#REF!</definedName>
    <definedName name="PAYMENT_f" localSheetId="9">[2]Links!#REF!</definedName>
    <definedName name="PAYMENT_f" localSheetId="11">[2]Links!#REF!</definedName>
    <definedName name="PAYMENT_f" localSheetId="22">[2]Links!#REF!</definedName>
    <definedName name="PAYMENT_f" localSheetId="28">[2]Links!#REF!</definedName>
    <definedName name="PAYMENT_f" localSheetId="48">[2]Links!#REF!</definedName>
    <definedName name="PAYMENT_f" localSheetId="78">[2]Links!#REF!</definedName>
    <definedName name="PAYMENT_f" localSheetId="81">[2]Links!#REF!</definedName>
    <definedName name="PAYMENT_f" localSheetId="82">[2]Links!#REF!</definedName>
    <definedName name="PAYMENT_f" localSheetId="83">[2]Links!#REF!</definedName>
    <definedName name="PAYMENT_f" localSheetId="85">[2]Links!#REF!</definedName>
    <definedName name="PAYMENT_f" localSheetId="87">[2]Links!#REF!</definedName>
    <definedName name="PAYMENT_f" localSheetId="88">[2]Links!#REF!</definedName>
    <definedName name="PAYMENT_f" localSheetId="91">[2]Links!#REF!</definedName>
    <definedName name="PAYMENT_f" localSheetId="92">[2]Links!#REF!</definedName>
    <definedName name="PAYMENT_f" localSheetId="93">[2]Links!#REF!</definedName>
    <definedName name="PAYMENT_f" localSheetId="94">[2]Links!#REF!</definedName>
    <definedName name="PAYMENT_f" localSheetId="95">[2]Links!#REF!</definedName>
    <definedName name="PAYMENT_f" localSheetId="96">[2]Links!#REF!</definedName>
    <definedName name="PAYMENT_f" localSheetId="99">[2]Links!#REF!</definedName>
    <definedName name="PAYMENT_f" localSheetId="15">[2]Links!#REF!</definedName>
    <definedName name="PAYMENT_f" localSheetId="16">[2]Links!#REF!</definedName>
    <definedName name="PAYMENT_f" localSheetId="17">[2]Links!#REF!</definedName>
    <definedName name="PAYMENT_f" localSheetId="18">[2]Links!#REF!</definedName>
    <definedName name="PAYMENT_f">[2]Links!#REF!</definedName>
    <definedName name="PEND" localSheetId="12">#REF!</definedName>
    <definedName name="PEND" localSheetId="13">#REF!</definedName>
    <definedName name="PEND" localSheetId="14">#REF!</definedName>
    <definedName name="PEND" localSheetId="4">#REF!</definedName>
    <definedName name="PEND" localSheetId="8">#REF!</definedName>
    <definedName name="PEND" localSheetId="9">#REF!</definedName>
    <definedName name="PEND" localSheetId="11">#REF!</definedName>
    <definedName name="PEND" localSheetId="22">#REF!</definedName>
    <definedName name="PEND" localSheetId="28">#REF!</definedName>
    <definedName name="PEND" localSheetId="63">#REF!</definedName>
    <definedName name="PEND" localSheetId="73">#REF!</definedName>
    <definedName name="PEND" localSheetId="77">#REF!</definedName>
    <definedName name="PEND" localSheetId="78">#REF!</definedName>
    <definedName name="PEND" localSheetId="79">#REF!</definedName>
    <definedName name="PEND" localSheetId="81">#REF!</definedName>
    <definedName name="PEND" localSheetId="82">#REF!</definedName>
    <definedName name="PEND" localSheetId="83">#REF!</definedName>
    <definedName name="PEND" localSheetId="85">#REF!</definedName>
    <definedName name="PEND" localSheetId="87">#REF!</definedName>
    <definedName name="PEND" localSheetId="88">#REF!</definedName>
    <definedName name="PEND" localSheetId="91">#REF!</definedName>
    <definedName name="PEND" localSheetId="100">#REF!</definedName>
    <definedName name="PEND" localSheetId="92">#REF!</definedName>
    <definedName name="PEND" localSheetId="93">#REF!</definedName>
    <definedName name="PEND" localSheetId="94">#REF!</definedName>
    <definedName name="PEND" localSheetId="95">#REF!</definedName>
    <definedName name="PEND" localSheetId="96">#REF!</definedName>
    <definedName name="PEND" localSheetId="99">#REF!</definedName>
    <definedName name="PEND" localSheetId="15">#REF!</definedName>
    <definedName name="PEND" localSheetId="16">#REF!</definedName>
    <definedName name="PEND" localSheetId="17">#REF!</definedName>
    <definedName name="PEND" localSheetId="18">#REF!</definedName>
    <definedName name="PEND" localSheetId="69">#REF!</definedName>
    <definedName name="PEND">#REF!</definedName>
    <definedName name="PENSION_f" localSheetId="12">[2]Links!#REF!</definedName>
    <definedName name="PENSION_f" localSheetId="13">[2]Links!#REF!</definedName>
    <definedName name="PENSION_f" localSheetId="14">[2]Links!#REF!</definedName>
    <definedName name="PENSION_f" localSheetId="4">[2]Links!#REF!</definedName>
    <definedName name="PENSION_f" localSheetId="8">[2]Links!#REF!</definedName>
    <definedName name="PENSION_f" localSheetId="9">[2]Links!#REF!</definedName>
    <definedName name="PENSION_f" localSheetId="11">[2]Links!#REF!</definedName>
    <definedName name="PENSION_f" localSheetId="22">[2]Links!#REF!</definedName>
    <definedName name="PENSION_f" localSheetId="28">[2]Links!#REF!</definedName>
    <definedName name="PENSION_f" localSheetId="48">[2]Links!#REF!</definedName>
    <definedName name="PENSION_f" localSheetId="78">[2]Links!#REF!</definedName>
    <definedName name="PENSION_f" localSheetId="81">[2]Links!#REF!</definedName>
    <definedName name="PENSION_f" localSheetId="82">[2]Links!#REF!</definedName>
    <definedName name="PENSION_f" localSheetId="83">[2]Links!#REF!</definedName>
    <definedName name="PENSION_f" localSheetId="85">[2]Links!#REF!</definedName>
    <definedName name="PENSION_f" localSheetId="87">[2]Links!#REF!</definedName>
    <definedName name="PENSION_f" localSheetId="88">[2]Links!#REF!</definedName>
    <definedName name="PENSION_f" localSheetId="91">[2]Links!#REF!</definedName>
    <definedName name="PENSION_f" localSheetId="92">[2]Links!#REF!</definedName>
    <definedName name="PENSION_f" localSheetId="93">[2]Links!#REF!</definedName>
    <definedName name="PENSION_f" localSheetId="94">[2]Links!#REF!</definedName>
    <definedName name="PENSION_f" localSheetId="95">[2]Links!#REF!</definedName>
    <definedName name="PENSION_f" localSheetId="96">[2]Links!#REF!</definedName>
    <definedName name="PENSION_f" localSheetId="99">[2]Links!#REF!</definedName>
    <definedName name="PENSION_f" localSheetId="15">[2]Links!#REF!</definedName>
    <definedName name="PENSION_f" localSheetId="16">[2]Links!#REF!</definedName>
    <definedName name="PENSION_f" localSheetId="17">[2]Links!#REF!</definedName>
    <definedName name="PENSION_f" localSheetId="18">[2]Links!#REF!</definedName>
    <definedName name="PENSION_f">[2]Links!#REF!</definedName>
    <definedName name="PeriodList">'[12]Report Form'!$E$4:$E$74</definedName>
    <definedName name="PMENU" localSheetId="12">#REF!</definedName>
    <definedName name="PMENU" localSheetId="13">#REF!</definedName>
    <definedName name="PMENU" localSheetId="14">#REF!</definedName>
    <definedName name="PMENU" localSheetId="4">#REF!</definedName>
    <definedName name="PMENU" localSheetId="8">#REF!</definedName>
    <definedName name="PMENU" localSheetId="9">#REF!</definedName>
    <definedName name="PMENU" localSheetId="11">#REF!</definedName>
    <definedName name="PMENU" localSheetId="22">#REF!</definedName>
    <definedName name="PMENU" localSheetId="28">#REF!</definedName>
    <definedName name="PMENU" localSheetId="63">#REF!</definedName>
    <definedName name="PMENU" localSheetId="73">#REF!</definedName>
    <definedName name="PMENU" localSheetId="77">#REF!</definedName>
    <definedName name="PMENU" localSheetId="78">#REF!</definedName>
    <definedName name="PMENU" localSheetId="79">#REF!</definedName>
    <definedName name="PMENU" localSheetId="81">#REF!</definedName>
    <definedName name="PMENU" localSheetId="82">#REF!</definedName>
    <definedName name="PMENU" localSheetId="83">#REF!</definedName>
    <definedName name="PMENU" localSheetId="85">#REF!</definedName>
    <definedName name="PMENU" localSheetId="87">#REF!</definedName>
    <definedName name="PMENU" localSheetId="88">#REF!</definedName>
    <definedName name="PMENU" localSheetId="91">#REF!</definedName>
    <definedName name="PMENU" localSheetId="100">#REF!</definedName>
    <definedName name="PMENU" localSheetId="92">#REF!</definedName>
    <definedName name="PMENU" localSheetId="93">#REF!</definedName>
    <definedName name="PMENU" localSheetId="94">#REF!</definedName>
    <definedName name="PMENU" localSheetId="95">#REF!</definedName>
    <definedName name="PMENU" localSheetId="96">#REF!</definedName>
    <definedName name="PMENU" localSheetId="99">#REF!</definedName>
    <definedName name="PMENU" localSheetId="15">#REF!</definedName>
    <definedName name="PMENU" localSheetId="16">#REF!</definedName>
    <definedName name="PMENU" localSheetId="17">#REF!</definedName>
    <definedName name="PMENU" localSheetId="18">#REF!</definedName>
    <definedName name="PMENU" localSheetId="69">#REF!</definedName>
    <definedName name="PMENU">#REF!</definedName>
    <definedName name="_xlnm.Print_Area">#N/A</definedName>
    <definedName name="PRINT_AREA_MI">#N/A</definedName>
    <definedName name="_xlnm.Print_Titles" localSheetId="12">[27]доходи!#REF!</definedName>
    <definedName name="_xlnm.Print_Titles" localSheetId="13">[27]доходи!#REF!</definedName>
    <definedName name="_xlnm.Print_Titles" localSheetId="14">[27]доходи!#REF!</definedName>
    <definedName name="_xlnm.Print_Titles" localSheetId="4">[27]доходи!#REF!</definedName>
    <definedName name="_xlnm.Print_Titles" localSheetId="8">[27]доходи!#REF!</definedName>
    <definedName name="_xlnm.Print_Titles" localSheetId="9">[27]доходи!#REF!</definedName>
    <definedName name="_xlnm.Print_Titles" localSheetId="11">[27]доходи!#REF!</definedName>
    <definedName name="_xlnm.Print_Titles" localSheetId="78">[27]доходи!#REF!</definedName>
    <definedName name="_xlnm.Print_Titles" localSheetId="81">[27]доходи!#REF!</definedName>
    <definedName name="_xlnm.Print_Titles" localSheetId="82">[27]доходи!#REF!</definedName>
    <definedName name="_xlnm.Print_Titles" localSheetId="83">[27]доходи!#REF!</definedName>
    <definedName name="_xlnm.Print_Titles" localSheetId="85">[27]доходи!#REF!</definedName>
    <definedName name="_xlnm.Print_Titles" localSheetId="87">[27]доходи!#REF!</definedName>
    <definedName name="_xlnm.Print_Titles" localSheetId="88">[27]доходи!#REF!</definedName>
    <definedName name="_xlnm.Print_Titles" localSheetId="91">[27]доходи!#REF!</definedName>
    <definedName name="_xlnm.Print_Titles" localSheetId="92">[27]доходи!#REF!</definedName>
    <definedName name="_xlnm.Print_Titles" localSheetId="93">[27]доходи!#REF!</definedName>
    <definedName name="_xlnm.Print_Titles" localSheetId="94">[27]доходи!#REF!</definedName>
    <definedName name="_xlnm.Print_Titles" localSheetId="95">[27]доходи!#REF!</definedName>
    <definedName name="_xlnm.Print_Titles" localSheetId="96">[27]доходи!#REF!</definedName>
    <definedName name="_xlnm.Print_Titles" localSheetId="99">[27]доходи!#REF!</definedName>
    <definedName name="_xlnm.Print_Titles" localSheetId="15">[27]доходи!#REF!</definedName>
    <definedName name="_xlnm.Print_Titles" localSheetId="16">[27]доходи!#REF!</definedName>
    <definedName name="_xlnm.Print_Titles" localSheetId="17">[27]доходи!#REF!</definedName>
    <definedName name="_xlnm.Print_Titles" localSheetId="18">[27]доходи!#REF!</definedName>
    <definedName name="_xlnm.Print_Titles" localSheetId="69">[27]доходи!#REF!</definedName>
    <definedName name="_xlnm.Print_Titles">[27]доходи!#REF!</definedName>
    <definedName name="PRIV" localSheetId="82">[5]C!$L$33</definedName>
    <definedName name="PRIV" localSheetId="83">[5]C!$L$33</definedName>
    <definedName name="PRIV" localSheetId="88">[5]C!$L$33</definedName>
    <definedName name="PRIV">[5]C!$L$33</definedName>
    <definedName name="PRIV_F" localSheetId="22">[2]Links!$T$18</definedName>
    <definedName name="PRIV_F" localSheetId="28">[2]Links!$T$18</definedName>
    <definedName name="PRIV_F" localSheetId="91">[2]Links!$T$18</definedName>
    <definedName name="PRIV_F">[2]Links!$T$18</definedName>
    <definedName name="PRIV_P" localSheetId="22">[2]Links!$X$28</definedName>
    <definedName name="PRIV_P" localSheetId="28">[2]Links!$X$28</definedName>
    <definedName name="PRIV_P" localSheetId="91">[2]Links!$X$28</definedName>
    <definedName name="PRIV_P">[2]Links!$X$28</definedName>
    <definedName name="PRIVG" localSheetId="22">[2]Links!$Z$33</definedName>
    <definedName name="PRIVG" localSheetId="28">[2]Links!$Z$33</definedName>
    <definedName name="PRIVG" localSheetId="91">[2]Links!$Z$33</definedName>
    <definedName name="PRIVG">[2]Links!$Z$33</definedName>
    <definedName name="PRIVM" localSheetId="22">[2]Links!$Z$17</definedName>
    <definedName name="PRIVM" localSheetId="28">[2]Links!$Z$17</definedName>
    <definedName name="PRIVM" localSheetId="91">[2]Links!$Z$17</definedName>
    <definedName name="PRIVM">[2]Links!$Z$17</definedName>
    <definedName name="PRIVMG" localSheetId="22">[2]Links!$Z$29</definedName>
    <definedName name="PRIVMG" localSheetId="28">[2]Links!$Z$29</definedName>
    <definedName name="PRIVMG" localSheetId="91">[2]Links!$Z$29</definedName>
    <definedName name="PRIVMG">[2]Links!$Z$29</definedName>
    <definedName name="PROSTROCHENA">#REF!</definedName>
    <definedName name="q" localSheetId="1" hidden="1">{#N/A,#N/A,FALSE,"т02бд"}</definedName>
    <definedName name="q" localSheetId="100" hidden="1">{#N/A,#N/A,FALSE,"т02бд"}</definedName>
    <definedName name="q" localSheetId="53" hidden="1">{#N/A,#N/A,FALSE,"т02бд"}</definedName>
    <definedName name="q" localSheetId="69" hidden="1">{#N/A,#N/A,FALSE,"т02бд"}</definedName>
    <definedName name="q" hidden="1">{#N/A,#N/A,FALSE,"т02бд"}</definedName>
    <definedName name="q_2" localSheetId="1" hidden="1">{#N/A,#N/A,FALSE,"т02бд"}</definedName>
    <definedName name="q_2" localSheetId="100" hidden="1">{#N/A,#N/A,FALSE,"т02бд"}</definedName>
    <definedName name="q_2" localSheetId="53" hidden="1">{#N/A,#N/A,FALSE,"т02бд"}</definedName>
    <definedName name="q_2" localSheetId="69" hidden="1">{#N/A,#N/A,FALSE,"т02бд"}</definedName>
    <definedName name="q_2" hidden="1">{#N/A,#N/A,FALSE,"т02бд"}</definedName>
    <definedName name="q_2_1" localSheetId="1" hidden="1">{#N/A,#N/A,FALSE,"т02бд"}</definedName>
    <definedName name="q_2_1" localSheetId="100" hidden="1">{#N/A,#N/A,FALSE,"т02бд"}</definedName>
    <definedName name="q_2_1" localSheetId="53" hidden="1">{#N/A,#N/A,FALSE,"т02бд"}</definedName>
    <definedName name="q_2_1" localSheetId="69" hidden="1">{#N/A,#N/A,FALSE,"т02бд"}</definedName>
    <definedName name="q_2_1" hidden="1">{#N/A,#N/A,FALSE,"т02бд"}</definedName>
    <definedName name="qart" localSheetId="1" hidden="1">{#N/A,#N/A,FALSE,"т04"}</definedName>
    <definedName name="qart" localSheetId="100" hidden="1">{#N/A,#N/A,FALSE,"т04"}</definedName>
    <definedName name="qart" localSheetId="53" hidden="1">{#N/A,#N/A,FALSE,"т04"}</definedName>
    <definedName name="qart" localSheetId="69" hidden="1">{#N/A,#N/A,FALSE,"т04"}</definedName>
    <definedName name="qart" hidden="1">{#N/A,#N/A,FALSE,"т04"}</definedName>
    <definedName name="qart_2" localSheetId="1" hidden="1">{#N/A,#N/A,FALSE,"т04"}</definedName>
    <definedName name="qart_2" localSheetId="100" hidden="1">{#N/A,#N/A,FALSE,"т04"}</definedName>
    <definedName name="qart_2" localSheetId="53" hidden="1">{#N/A,#N/A,FALSE,"т04"}</definedName>
    <definedName name="qart_2" localSheetId="69" hidden="1">{#N/A,#N/A,FALSE,"т04"}</definedName>
    <definedName name="qart_2" hidden="1">{#N/A,#N/A,FALSE,"т04"}</definedName>
    <definedName name="qart_2_1" localSheetId="1" hidden="1">{#N/A,#N/A,FALSE,"т04"}</definedName>
    <definedName name="qart_2_1" localSheetId="100" hidden="1">{#N/A,#N/A,FALSE,"т04"}</definedName>
    <definedName name="qart_2_1" localSheetId="53" hidden="1">{#N/A,#N/A,FALSE,"т04"}</definedName>
    <definedName name="qart_2_1" localSheetId="69" hidden="1">{#N/A,#N/A,FALSE,"т04"}</definedName>
    <definedName name="qart_2_1" hidden="1">{#N/A,#N/A,FALSE,"т04"}</definedName>
    <definedName name="qq" localSheetId="1" hidden="1">{#N/A,#N/A,FALSE,"т02бд"}</definedName>
    <definedName name="qq" localSheetId="100" hidden="1">{#N/A,#N/A,FALSE,"т02бд"}</definedName>
    <definedName name="qq" localSheetId="53" hidden="1">{#N/A,#N/A,FALSE,"т02бд"}</definedName>
    <definedName name="qq" localSheetId="69" hidden="1">{#N/A,#N/A,FALSE,"т02бд"}</definedName>
    <definedName name="qq" hidden="1">{#N/A,#N/A,FALSE,"т02бд"}</definedName>
    <definedName name="qq_2" localSheetId="1" hidden="1">{#N/A,#N/A,FALSE,"т02бд"}</definedName>
    <definedName name="qq_2" localSheetId="100" hidden="1">{#N/A,#N/A,FALSE,"т02бд"}</definedName>
    <definedName name="qq_2" localSheetId="53" hidden="1">{#N/A,#N/A,FALSE,"т02бд"}</definedName>
    <definedName name="qq_2" localSheetId="69" hidden="1">{#N/A,#N/A,FALSE,"т02бд"}</definedName>
    <definedName name="qq_2" hidden="1">{#N/A,#N/A,FALSE,"т02бд"}</definedName>
    <definedName name="qq_2_1" localSheetId="1" hidden="1">{#N/A,#N/A,FALSE,"т02бд"}</definedName>
    <definedName name="qq_2_1" localSheetId="100" hidden="1">{#N/A,#N/A,FALSE,"т02бд"}</definedName>
    <definedName name="qq_2_1" localSheetId="53" hidden="1">{#N/A,#N/A,FALSE,"т02бд"}</definedName>
    <definedName name="qq_2_1" localSheetId="69" hidden="1">{#N/A,#N/A,FALSE,"т02бд"}</definedName>
    <definedName name="qq_2_1" hidden="1">{#N/A,#N/A,FALSE,"т02бд"}</definedName>
    <definedName name="qqq" localSheetId="1" hidden="1">{#N/A,#N/A,FALSE,"т02бд"}</definedName>
    <definedName name="qqq" localSheetId="100" hidden="1">{#N/A,#N/A,FALSE,"т02бд"}</definedName>
    <definedName name="qqq" localSheetId="53" hidden="1">{#N/A,#N/A,FALSE,"т02бд"}</definedName>
    <definedName name="qqq" localSheetId="69" hidden="1">{#N/A,#N/A,FALSE,"т02бд"}</definedName>
    <definedName name="qqq" hidden="1">{#N/A,#N/A,FALSE,"т02бд"}</definedName>
    <definedName name="qqq_2" localSheetId="1" hidden="1">{#N/A,#N/A,FALSE,"т02бд"}</definedName>
    <definedName name="qqq_2" localSheetId="100" hidden="1">{#N/A,#N/A,FALSE,"т02бд"}</definedName>
    <definedName name="qqq_2" localSheetId="53" hidden="1">{#N/A,#N/A,FALSE,"т02бд"}</definedName>
    <definedName name="qqq_2" localSheetId="69" hidden="1">{#N/A,#N/A,FALSE,"т02бд"}</definedName>
    <definedName name="qqq_2" hidden="1">{#N/A,#N/A,FALSE,"т02бд"}</definedName>
    <definedName name="qqq_2_1" localSheetId="1" hidden="1">{#N/A,#N/A,FALSE,"т02бд"}</definedName>
    <definedName name="qqq_2_1" localSheetId="100" hidden="1">{#N/A,#N/A,FALSE,"т02бд"}</definedName>
    <definedName name="qqq_2_1" localSheetId="53" hidden="1">{#N/A,#N/A,FALSE,"т02бд"}</definedName>
    <definedName name="qqq_2_1" localSheetId="69" hidden="1">{#N/A,#N/A,FALSE,"т02бд"}</definedName>
    <definedName name="qqq_2_1" hidden="1">{#N/A,#N/A,FALSE,"т02бд"}</definedName>
    <definedName name="RCUKRU" localSheetId="82">[15]Довідники!$A$27:$C$1731</definedName>
    <definedName name="RCUKRU" localSheetId="83">[15]Довідники!$A$27:$C$1731</definedName>
    <definedName name="RCUKRU" localSheetId="88">[15]Довідники!$A$27:$C$1731</definedName>
    <definedName name="RCUKRU">[15]Довідники!$A$27:$C$1731</definedName>
    <definedName name="RCUKRU_FULL" localSheetId="82">[15]Довідники!$A$1736:$O$3417</definedName>
    <definedName name="RCUKRU_FULL" localSheetId="83">[15]Довідники!$A$1736:$O$3417</definedName>
    <definedName name="RCUKRU_FULL" localSheetId="88">[15]Довідники!$A$1736:$O$3417</definedName>
    <definedName name="RCUKRU_FULL">[15]Довідники!$A$1736:$O$3417</definedName>
    <definedName name="REAL" localSheetId="12">#REF!</definedName>
    <definedName name="REAL" localSheetId="13">#REF!</definedName>
    <definedName name="REAL" localSheetId="14">#REF!</definedName>
    <definedName name="REAL" localSheetId="4">#REF!</definedName>
    <definedName name="REAL" localSheetId="8">#REF!</definedName>
    <definedName name="REAL" localSheetId="9">#REF!</definedName>
    <definedName name="REAL" localSheetId="11">#REF!</definedName>
    <definedName name="REAL" localSheetId="22">#REF!</definedName>
    <definedName name="REAL" localSheetId="28">#REF!</definedName>
    <definedName name="REAL" localSheetId="63">#REF!</definedName>
    <definedName name="REAL" localSheetId="73">#REF!</definedName>
    <definedName name="REAL" localSheetId="77">#REF!</definedName>
    <definedName name="REAL" localSheetId="78">#REF!</definedName>
    <definedName name="REAL" localSheetId="79">#REF!</definedName>
    <definedName name="REAL" localSheetId="81">#REF!</definedName>
    <definedName name="REAL" localSheetId="82">#REF!</definedName>
    <definedName name="REAL" localSheetId="83">#REF!</definedName>
    <definedName name="REAL" localSheetId="85">#REF!</definedName>
    <definedName name="REAL" localSheetId="87">#REF!</definedName>
    <definedName name="REAL" localSheetId="88">#REF!</definedName>
    <definedName name="REAL" localSheetId="91">#REF!</definedName>
    <definedName name="REAL" localSheetId="100">#REF!</definedName>
    <definedName name="REAL" localSheetId="92">#REF!</definedName>
    <definedName name="REAL" localSheetId="93">#REF!</definedName>
    <definedName name="REAL" localSheetId="94">#REF!</definedName>
    <definedName name="REAL" localSheetId="95">#REF!</definedName>
    <definedName name="REAL" localSheetId="96">#REF!</definedName>
    <definedName name="REAL" localSheetId="99">#REF!</definedName>
    <definedName name="REAL" localSheetId="15">#REF!</definedName>
    <definedName name="REAL" localSheetId="16">#REF!</definedName>
    <definedName name="REAL" localSheetId="17">#REF!</definedName>
    <definedName name="REAL" localSheetId="18">#REF!</definedName>
    <definedName name="REAL" localSheetId="69">#REF!</definedName>
    <definedName name="REAL">#REF!</definedName>
    <definedName name="REF_f" localSheetId="12">[2]Links!#REF!</definedName>
    <definedName name="REF_f" localSheetId="13">[2]Links!#REF!</definedName>
    <definedName name="REF_f" localSheetId="14">[2]Links!#REF!</definedName>
    <definedName name="REF_f" localSheetId="4">[2]Links!#REF!</definedName>
    <definedName name="REF_f" localSheetId="8">[2]Links!#REF!</definedName>
    <definedName name="REF_f" localSheetId="9">[2]Links!#REF!</definedName>
    <definedName name="REF_f" localSheetId="11">[2]Links!#REF!</definedName>
    <definedName name="REF_f" localSheetId="22">[2]Links!#REF!</definedName>
    <definedName name="REF_f" localSheetId="28">[2]Links!#REF!</definedName>
    <definedName name="REF_f" localSheetId="48">[2]Links!#REF!</definedName>
    <definedName name="REF_f" localSheetId="63">[2]Links!#REF!</definedName>
    <definedName name="REF_f" localSheetId="73">[2]Links!#REF!</definedName>
    <definedName name="REF_f" localSheetId="77">[2]Links!#REF!</definedName>
    <definedName name="REF_f" localSheetId="78">[2]Links!#REF!</definedName>
    <definedName name="REF_f" localSheetId="79">[2]Links!#REF!</definedName>
    <definedName name="REF_f" localSheetId="81">[2]Links!#REF!</definedName>
    <definedName name="REF_f" localSheetId="82">[2]Links!#REF!</definedName>
    <definedName name="REF_f" localSheetId="83">[2]Links!#REF!</definedName>
    <definedName name="REF_f" localSheetId="85">[2]Links!#REF!</definedName>
    <definedName name="REF_f" localSheetId="87">[2]Links!#REF!</definedName>
    <definedName name="REF_f" localSheetId="88">[2]Links!#REF!</definedName>
    <definedName name="REF_f" localSheetId="91">[2]Links!#REF!</definedName>
    <definedName name="REF_f" localSheetId="100">[2]Links!#REF!</definedName>
    <definedName name="REF_f" localSheetId="92">[2]Links!#REF!</definedName>
    <definedName name="REF_f" localSheetId="93">[2]Links!#REF!</definedName>
    <definedName name="REF_f" localSheetId="94">[2]Links!#REF!</definedName>
    <definedName name="REF_f" localSheetId="95">[2]Links!#REF!</definedName>
    <definedName name="REF_f" localSheetId="96">[2]Links!#REF!</definedName>
    <definedName name="REF_f" localSheetId="99">[2]Links!#REF!</definedName>
    <definedName name="REF_f" localSheetId="15">[2]Links!#REF!</definedName>
    <definedName name="REF_f" localSheetId="16">[2]Links!#REF!</definedName>
    <definedName name="REF_f" localSheetId="17">[2]Links!#REF!</definedName>
    <definedName name="REF_f" localSheetId="18">[2]Links!#REF!</definedName>
    <definedName name="REF_f" localSheetId="69">[2]Links!#REF!</definedName>
    <definedName name="REF_f">[2]Links!#REF!</definedName>
    <definedName name="RevA" localSheetId="12">#REF!</definedName>
    <definedName name="RevA" localSheetId="13">#REF!</definedName>
    <definedName name="RevA" localSheetId="14">#REF!</definedName>
    <definedName name="RevA" localSheetId="4">#REF!</definedName>
    <definedName name="RevA" localSheetId="8">#REF!</definedName>
    <definedName name="RevA" localSheetId="9">#REF!</definedName>
    <definedName name="RevA" localSheetId="11">#REF!</definedName>
    <definedName name="RevA" localSheetId="22">#REF!</definedName>
    <definedName name="RevA" localSheetId="28">#REF!</definedName>
    <definedName name="RevA" localSheetId="63">#REF!</definedName>
    <definedName name="RevA" localSheetId="73">#REF!</definedName>
    <definedName name="RevA" localSheetId="77">#REF!</definedName>
    <definedName name="RevA" localSheetId="78">#REF!</definedName>
    <definedName name="RevA" localSheetId="79">#REF!</definedName>
    <definedName name="RevA" localSheetId="81">#REF!</definedName>
    <definedName name="RevA" localSheetId="82">#REF!</definedName>
    <definedName name="RevA" localSheetId="83">#REF!</definedName>
    <definedName name="RevA" localSheetId="85">#REF!</definedName>
    <definedName name="RevA" localSheetId="87">#REF!</definedName>
    <definedName name="RevA" localSheetId="88">#REF!</definedName>
    <definedName name="RevA" localSheetId="91">#REF!</definedName>
    <definedName name="RevA" localSheetId="100">#REF!</definedName>
    <definedName name="RevA" localSheetId="92">#REF!</definedName>
    <definedName name="RevA" localSheetId="93">#REF!</definedName>
    <definedName name="RevA" localSheetId="94">#REF!</definedName>
    <definedName name="RevA" localSheetId="95">#REF!</definedName>
    <definedName name="RevA" localSheetId="96">#REF!</definedName>
    <definedName name="RevA" localSheetId="99">#REF!</definedName>
    <definedName name="RevA" localSheetId="15">#REF!</definedName>
    <definedName name="RevA" localSheetId="16">#REF!</definedName>
    <definedName name="RevA" localSheetId="17">#REF!</definedName>
    <definedName name="RevA" localSheetId="18">#REF!</definedName>
    <definedName name="RevA" localSheetId="69">#REF!</definedName>
    <definedName name="RevA">#REF!</definedName>
    <definedName name="RevB" localSheetId="12">#REF!</definedName>
    <definedName name="RevB" localSheetId="13">#REF!</definedName>
    <definedName name="RevB" localSheetId="14">#REF!</definedName>
    <definedName name="RevB" localSheetId="4">#REF!</definedName>
    <definedName name="RevB" localSheetId="8">#REF!</definedName>
    <definedName name="RevB" localSheetId="9">#REF!</definedName>
    <definedName name="RevB" localSheetId="11">#REF!</definedName>
    <definedName name="RevB" localSheetId="22">#REF!</definedName>
    <definedName name="RevB" localSheetId="28">#REF!</definedName>
    <definedName name="RevB" localSheetId="63">#REF!</definedName>
    <definedName name="RevB" localSheetId="73">#REF!</definedName>
    <definedName name="RevB" localSheetId="77">#REF!</definedName>
    <definedName name="RevB" localSheetId="78">#REF!</definedName>
    <definedName name="RevB" localSheetId="79">#REF!</definedName>
    <definedName name="RevB" localSheetId="81">#REF!</definedName>
    <definedName name="RevB" localSheetId="82">#REF!</definedName>
    <definedName name="RevB" localSheetId="83">#REF!</definedName>
    <definedName name="RevB" localSheetId="85">#REF!</definedName>
    <definedName name="RevB" localSheetId="87">#REF!</definedName>
    <definedName name="RevB" localSheetId="88">#REF!</definedName>
    <definedName name="RevB" localSheetId="91">#REF!</definedName>
    <definedName name="RevB" localSheetId="100">#REF!</definedName>
    <definedName name="RevB" localSheetId="92">#REF!</definedName>
    <definedName name="RevB" localSheetId="93">#REF!</definedName>
    <definedName name="RevB" localSheetId="94">#REF!</definedName>
    <definedName name="RevB" localSheetId="95">#REF!</definedName>
    <definedName name="RevB" localSheetId="96">#REF!</definedName>
    <definedName name="RevB" localSheetId="99">#REF!</definedName>
    <definedName name="RevB" localSheetId="15">#REF!</definedName>
    <definedName name="RevB" localSheetId="16">#REF!</definedName>
    <definedName name="RevB" localSheetId="17">#REF!</definedName>
    <definedName name="RevB" localSheetId="18">#REF!</definedName>
    <definedName name="RevB" localSheetId="69">#REF!</definedName>
    <definedName name="RevB">#REF!</definedName>
    <definedName name="REZREQ_f" localSheetId="12">[2]Links!#REF!</definedName>
    <definedName name="REZREQ_f" localSheetId="13">[2]Links!#REF!</definedName>
    <definedName name="REZREQ_f" localSheetId="14">[2]Links!#REF!</definedName>
    <definedName name="REZREQ_f" localSheetId="4">[2]Links!#REF!</definedName>
    <definedName name="REZREQ_f" localSheetId="8">[2]Links!#REF!</definedName>
    <definedName name="REZREQ_f" localSheetId="9">[2]Links!#REF!</definedName>
    <definedName name="REZREQ_f" localSheetId="11">[2]Links!#REF!</definedName>
    <definedName name="REZREQ_f" localSheetId="22">[2]Links!#REF!</definedName>
    <definedName name="REZREQ_f" localSheetId="28">[2]Links!#REF!</definedName>
    <definedName name="REZREQ_f" localSheetId="48">[2]Links!#REF!</definedName>
    <definedName name="REZREQ_f" localSheetId="63">[2]Links!#REF!</definedName>
    <definedName name="REZREQ_f" localSheetId="73">[2]Links!#REF!</definedName>
    <definedName name="REZREQ_f" localSheetId="77">[2]Links!#REF!</definedName>
    <definedName name="REZREQ_f" localSheetId="78">[2]Links!#REF!</definedName>
    <definedName name="REZREQ_f" localSheetId="79">[2]Links!#REF!</definedName>
    <definedName name="REZREQ_f" localSheetId="81">[2]Links!#REF!</definedName>
    <definedName name="REZREQ_f" localSheetId="82">[2]Links!#REF!</definedName>
    <definedName name="REZREQ_f" localSheetId="83">[2]Links!#REF!</definedName>
    <definedName name="REZREQ_f" localSheetId="85">[2]Links!#REF!</definedName>
    <definedName name="REZREQ_f" localSheetId="87">[2]Links!#REF!</definedName>
    <definedName name="REZREQ_f" localSheetId="88">[2]Links!#REF!</definedName>
    <definedName name="REZREQ_f" localSheetId="91">[2]Links!#REF!</definedName>
    <definedName name="REZREQ_f" localSheetId="100">[2]Links!#REF!</definedName>
    <definedName name="REZREQ_f" localSheetId="92">[2]Links!#REF!</definedName>
    <definedName name="REZREQ_f" localSheetId="93">[2]Links!#REF!</definedName>
    <definedName name="REZREQ_f" localSheetId="94">[2]Links!#REF!</definedName>
    <definedName name="REZREQ_f" localSheetId="95">[2]Links!#REF!</definedName>
    <definedName name="REZREQ_f" localSheetId="96">[2]Links!#REF!</definedName>
    <definedName name="REZREQ_f" localSheetId="99">[2]Links!#REF!</definedName>
    <definedName name="REZREQ_f" localSheetId="15">[2]Links!#REF!</definedName>
    <definedName name="REZREQ_f" localSheetId="16">[2]Links!#REF!</definedName>
    <definedName name="REZREQ_f" localSheetId="17">[2]Links!#REF!</definedName>
    <definedName name="REZREQ_f" localSheetId="18">[2]Links!#REF!</definedName>
    <definedName name="REZREQ_f" localSheetId="69">[2]Links!#REF!</definedName>
    <definedName name="REZREQ_f">[2]Links!#REF!</definedName>
    <definedName name="rrr" localSheetId="1" hidden="1">{#N/A,#N/A,FALSE,"т02бд"}</definedName>
    <definedName name="rrr" localSheetId="100" hidden="1">{#N/A,#N/A,FALSE,"т02бд"}</definedName>
    <definedName name="rrr" localSheetId="53" hidden="1">{#N/A,#N/A,FALSE,"т02бд"}</definedName>
    <definedName name="rrr" localSheetId="69" hidden="1">{#N/A,#N/A,FALSE,"т02бд"}</definedName>
    <definedName name="rrr" hidden="1">{#N/A,#N/A,FALSE,"т02бд"}</definedName>
    <definedName name="rrr_2" localSheetId="1" hidden="1">{#N/A,#N/A,FALSE,"т02бд"}</definedName>
    <definedName name="rrr_2" localSheetId="100" hidden="1">{#N/A,#N/A,FALSE,"т02бд"}</definedName>
    <definedName name="rrr_2" localSheetId="53" hidden="1">{#N/A,#N/A,FALSE,"т02бд"}</definedName>
    <definedName name="rrr_2" localSheetId="69" hidden="1">{#N/A,#N/A,FALSE,"т02бд"}</definedName>
    <definedName name="rrr_2" hidden="1">{#N/A,#N/A,FALSE,"т02бд"}</definedName>
    <definedName name="rrr_2_1" localSheetId="1" hidden="1">{#N/A,#N/A,FALSE,"т02бд"}</definedName>
    <definedName name="rrr_2_1" localSheetId="100" hidden="1">{#N/A,#N/A,FALSE,"т02бд"}</definedName>
    <definedName name="rrr_2_1" localSheetId="53" hidden="1">{#N/A,#N/A,FALSE,"т02бд"}</definedName>
    <definedName name="rrr_2_1" localSheetId="69"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100"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6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100" hidden="1">{"BOP_TAB",#N/A,FALSE,"N";"MIDTERM_TAB",#N/A,FALSE,"O";"FUND_CRED",#N/A,FALSE,"P";"DEBT_TAB1",#N/A,FALSE,"Q";"DEBT_TAB2",#N/A,FALSE,"Q";"FORFIN_TAB1",#N/A,FALSE,"R";"FORFIN_TAB2",#N/A,FALSE,"R";"BOP_ANALY",#N/A,FALSE,"U"}</definedName>
    <definedName name="rs_2" localSheetId="53" hidden="1">{"BOP_TAB",#N/A,FALSE,"N";"MIDTERM_TAB",#N/A,FALSE,"O";"FUND_CRED",#N/A,FALSE,"P";"DEBT_TAB1",#N/A,FALSE,"Q";"DEBT_TAB2",#N/A,FALSE,"Q";"FORFIN_TAB1",#N/A,FALSE,"R";"FORFIN_TAB2",#N/A,FALSE,"R";"BOP_ANALY",#N/A,FALSE,"U"}</definedName>
    <definedName name="rs_2" localSheetId="69"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100" hidden="1">{"BOP_TAB",#N/A,FALSE,"N";"MIDTERM_TAB",#N/A,FALSE,"O";"FUND_CRED",#N/A,FALSE,"P";"DEBT_TAB1",#N/A,FALSE,"Q";"DEBT_TAB2",#N/A,FALSE,"Q";"FORFIN_TAB1",#N/A,FALSE,"R";"FORFIN_TAB2",#N/A,FALSE,"R";"BOP_ANALY",#N/A,FALSE,"U"}</definedName>
    <definedName name="rs_2_1" localSheetId="53" hidden="1">{"BOP_TAB",#N/A,FALSE,"N";"MIDTERM_TAB",#N/A,FALSE,"O";"FUND_CRED",#N/A,FALSE,"P";"DEBT_TAB1",#N/A,FALSE,"Q";"DEBT_TAB2",#N/A,FALSE,"Q";"FORFIN_TAB1",#N/A,FALSE,"R";"FORFIN_TAB2",#N/A,FALSE,"R";"BOP_ANALY",#N/A,FALSE,"U"}</definedName>
    <definedName name="rs_2_1" localSheetId="69"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ab1.1" localSheetId="12">#REF!</definedName>
    <definedName name="RTab1.1" localSheetId="13">#REF!</definedName>
    <definedName name="RTab1.1" localSheetId="14">#REF!</definedName>
    <definedName name="RTab1.1" localSheetId="4">#REF!</definedName>
    <definedName name="RTab1.1" localSheetId="8">#REF!</definedName>
    <definedName name="RTab1.1" localSheetId="9">#REF!</definedName>
    <definedName name="RTab1.1" localSheetId="11">#REF!</definedName>
    <definedName name="RTab1.1" localSheetId="22">#REF!</definedName>
    <definedName name="RTab1.1" localSheetId="28">#REF!</definedName>
    <definedName name="RTab1.1" localSheetId="63">#REF!</definedName>
    <definedName name="RTab1.1" localSheetId="73">#REF!</definedName>
    <definedName name="RTab1.1" localSheetId="77">#REF!</definedName>
    <definedName name="RTab1.1" localSheetId="78">#REF!</definedName>
    <definedName name="RTab1.1" localSheetId="79">#REF!</definedName>
    <definedName name="RTab1.1" localSheetId="81">#REF!</definedName>
    <definedName name="RTab1.1" localSheetId="82">#REF!</definedName>
    <definedName name="RTab1.1" localSheetId="83">#REF!</definedName>
    <definedName name="RTab1.1" localSheetId="85">#REF!</definedName>
    <definedName name="RTab1.1" localSheetId="87">#REF!</definedName>
    <definedName name="RTab1.1" localSheetId="88">#REF!</definedName>
    <definedName name="RTab1.1" localSheetId="91">#REF!</definedName>
    <definedName name="RTab1.1" localSheetId="100">#REF!</definedName>
    <definedName name="RTab1.1" localSheetId="92">#REF!</definedName>
    <definedName name="RTab1.1" localSheetId="93">#REF!</definedName>
    <definedName name="RTab1.1" localSheetId="94">#REF!</definedName>
    <definedName name="RTab1.1" localSheetId="95">#REF!</definedName>
    <definedName name="RTab1.1" localSheetId="96">#REF!</definedName>
    <definedName name="RTab1.1" localSheetId="99">#REF!</definedName>
    <definedName name="RTab1.1" localSheetId="15">#REF!</definedName>
    <definedName name="RTab1.1" localSheetId="16">#REF!</definedName>
    <definedName name="RTab1.1" localSheetId="17">#REF!</definedName>
    <definedName name="RTab1.1" localSheetId="18">#REF!</definedName>
    <definedName name="RTab1.1" localSheetId="69">#REF!</definedName>
    <definedName name="RTab1.1">#REF!</definedName>
    <definedName name="RTab1.1a" localSheetId="12">#REF!</definedName>
    <definedName name="RTab1.1a" localSheetId="13">#REF!</definedName>
    <definedName name="RTab1.1a" localSheetId="14">#REF!</definedName>
    <definedName name="RTab1.1a" localSheetId="4">#REF!</definedName>
    <definedName name="RTab1.1a" localSheetId="8">#REF!</definedName>
    <definedName name="RTab1.1a" localSheetId="9">#REF!</definedName>
    <definedName name="RTab1.1a" localSheetId="11">#REF!</definedName>
    <definedName name="RTab1.1a" localSheetId="22">#REF!</definedName>
    <definedName name="RTab1.1a" localSheetId="28">#REF!</definedName>
    <definedName name="RTab1.1a" localSheetId="63">#REF!</definedName>
    <definedName name="RTab1.1a" localSheetId="73">#REF!</definedName>
    <definedName name="RTab1.1a" localSheetId="77">#REF!</definedName>
    <definedName name="RTab1.1a" localSheetId="78">#REF!</definedName>
    <definedName name="RTab1.1a" localSheetId="79">#REF!</definedName>
    <definedName name="RTab1.1a" localSheetId="81">#REF!</definedName>
    <definedName name="RTab1.1a" localSheetId="82">#REF!</definedName>
    <definedName name="RTab1.1a" localSheetId="83">#REF!</definedName>
    <definedName name="RTab1.1a" localSheetId="85">#REF!</definedName>
    <definedName name="RTab1.1a" localSheetId="87">#REF!</definedName>
    <definedName name="RTab1.1a" localSheetId="88">#REF!</definedName>
    <definedName name="RTab1.1a" localSheetId="91">#REF!</definedName>
    <definedName name="RTab1.1a" localSheetId="100">#REF!</definedName>
    <definedName name="RTab1.1a" localSheetId="92">#REF!</definedName>
    <definedName name="RTab1.1a" localSheetId="93">#REF!</definedName>
    <definedName name="RTab1.1a" localSheetId="94">#REF!</definedName>
    <definedName name="RTab1.1a" localSheetId="95">#REF!</definedName>
    <definedName name="RTab1.1a" localSheetId="96">#REF!</definedName>
    <definedName name="RTab1.1a" localSheetId="99">#REF!</definedName>
    <definedName name="RTab1.1a" localSheetId="15">#REF!</definedName>
    <definedName name="RTab1.1a" localSheetId="16">#REF!</definedName>
    <definedName name="RTab1.1a" localSheetId="17">#REF!</definedName>
    <definedName name="RTab1.1a" localSheetId="18">#REF!</definedName>
    <definedName name="RTab1.1a" localSheetId="69">#REF!</definedName>
    <definedName name="RTab1.1a">#REF!</definedName>
    <definedName name="RTab1.2" localSheetId="12">#REF!</definedName>
    <definedName name="RTab1.2" localSheetId="13">#REF!</definedName>
    <definedName name="RTab1.2" localSheetId="14">#REF!</definedName>
    <definedName name="RTab1.2" localSheetId="4">#REF!</definedName>
    <definedName name="RTab1.2" localSheetId="8">#REF!</definedName>
    <definedName name="RTab1.2" localSheetId="9">#REF!</definedName>
    <definedName name="RTab1.2" localSheetId="11">#REF!</definedName>
    <definedName name="RTab1.2" localSheetId="22">#REF!</definedName>
    <definedName name="RTab1.2" localSheetId="28">#REF!</definedName>
    <definedName name="RTab1.2" localSheetId="63">#REF!</definedName>
    <definedName name="RTab1.2" localSheetId="73">#REF!</definedName>
    <definedName name="RTab1.2" localSheetId="77">#REF!</definedName>
    <definedName name="RTab1.2" localSheetId="78">#REF!</definedName>
    <definedName name="RTab1.2" localSheetId="79">#REF!</definedName>
    <definedName name="RTab1.2" localSheetId="81">#REF!</definedName>
    <definedName name="RTab1.2" localSheetId="82">#REF!</definedName>
    <definedName name="RTab1.2" localSheetId="83">#REF!</definedName>
    <definedName name="RTab1.2" localSheetId="85">#REF!</definedName>
    <definedName name="RTab1.2" localSheetId="87">#REF!</definedName>
    <definedName name="RTab1.2" localSheetId="88">#REF!</definedName>
    <definedName name="RTab1.2" localSheetId="91">#REF!</definedName>
    <definedName name="RTab1.2" localSheetId="100">#REF!</definedName>
    <definedName name="RTab1.2" localSheetId="92">#REF!</definedName>
    <definedName name="RTab1.2" localSheetId="93">#REF!</definedName>
    <definedName name="RTab1.2" localSheetId="94">#REF!</definedName>
    <definedName name="RTab1.2" localSheetId="95">#REF!</definedName>
    <definedName name="RTab1.2" localSheetId="96">#REF!</definedName>
    <definedName name="RTab1.2" localSheetId="99">#REF!</definedName>
    <definedName name="RTab1.2" localSheetId="15">#REF!</definedName>
    <definedName name="RTab1.2" localSheetId="16">#REF!</definedName>
    <definedName name="RTab1.2" localSheetId="17">#REF!</definedName>
    <definedName name="RTab1.2" localSheetId="18">#REF!</definedName>
    <definedName name="RTab1.2" localSheetId="69">#REF!</definedName>
    <definedName name="RTab1.2">#REF!</definedName>
    <definedName name="RTab1.2a" localSheetId="12">#REF!</definedName>
    <definedName name="RTab1.2a" localSheetId="13">#REF!</definedName>
    <definedName name="RTab1.2a" localSheetId="14">#REF!</definedName>
    <definedName name="RTab1.2a" localSheetId="4">#REF!</definedName>
    <definedName name="RTab1.2a" localSheetId="8">#REF!</definedName>
    <definedName name="RTab1.2a" localSheetId="9">#REF!</definedName>
    <definedName name="RTab1.2a" localSheetId="11">#REF!</definedName>
    <definedName name="RTab1.2a" localSheetId="22">#REF!</definedName>
    <definedName name="RTab1.2a" localSheetId="28">#REF!</definedName>
    <definedName name="RTab1.2a" localSheetId="73">#REF!</definedName>
    <definedName name="RTab1.2a" localSheetId="78">#REF!</definedName>
    <definedName name="RTab1.2a" localSheetId="81">#REF!</definedName>
    <definedName name="RTab1.2a" localSheetId="82">#REF!</definedName>
    <definedName name="RTab1.2a" localSheetId="83">#REF!</definedName>
    <definedName name="RTab1.2a" localSheetId="85">#REF!</definedName>
    <definedName name="RTab1.2a" localSheetId="87">#REF!</definedName>
    <definedName name="RTab1.2a" localSheetId="88">#REF!</definedName>
    <definedName name="RTab1.2a" localSheetId="92">#REF!</definedName>
    <definedName name="RTab1.2a" localSheetId="93">#REF!</definedName>
    <definedName name="RTab1.2a" localSheetId="94">#REF!</definedName>
    <definedName name="RTab1.2a" localSheetId="95">#REF!</definedName>
    <definedName name="RTab1.2a" localSheetId="96">#REF!</definedName>
    <definedName name="RTab1.2a" localSheetId="99">#REF!</definedName>
    <definedName name="RTab1.2a" localSheetId="15">#REF!</definedName>
    <definedName name="RTab1.2a" localSheetId="16">#REF!</definedName>
    <definedName name="RTab1.2a" localSheetId="17">#REF!</definedName>
    <definedName name="RTab1.2a" localSheetId="18">#REF!</definedName>
    <definedName name="RTab1.2a">#REF!</definedName>
    <definedName name="RTab1.4" localSheetId="12">#REF!</definedName>
    <definedName name="RTab1.4" localSheetId="13">#REF!</definedName>
    <definedName name="RTab1.4" localSheetId="14">#REF!</definedName>
    <definedName name="RTab1.4" localSheetId="4">#REF!</definedName>
    <definedName name="RTab1.4" localSheetId="8">#REF!</definedName>
    <definedName name="RTab1.4" localSheetId="9">#REF!</definedName>
    <definedName name="RTab1.4" localSheetId="11">#REF!</definedName>
    <definedName name="RTab1.4" localSheetId="22">#REF!</definedName>
    <definedName name="RTab1.4" localSheetId="28">#REF!</definedName>
    <definedName name="RTab1.4" localSheetId="73">#REF!</definedName>
    <definedName name="RTab1.4" localSheetId="78">#REF!</definedName>
    <definedName name="RTab1.4" localSheetId="81">#REF!</definedName>
    <definedName name="RTab1.4" localSheetId="82">#REF!</definedName>
    <definedName name="RTab1.4" localSheetId="83">#REF!</definedName>
    <definedName name="RTab1.4" localSheetId="85">#REF!</definedName>
    <definedName name="RTab1.4" localSheetId="87">#REF!</definedName>
    <definedName name="RTab1.4" localSheetId="88">#REF!</definedName>
    <definedName name="RTab1.4" localSheetId="92">#REF!</definedName>
    <definedName name="RTab1.4" localSheetId="93">#REF!</definedName>
    <definedName name="RTab1.4" localSheetId="94">#REF!</definedName>
    <definedName name="RTab1.4" localSheetId="95">#REF!</definedName>
    <definedName name="RTab1.4" localSheetId="96">#REF!</definedName>
    <definedName name="RTab1.4" localSheetId="99">#REF!</definedName>
    <definedName name="RTab1.4" localSheetId="15">#REF!</definedName>
    <definedName name="RTab1.4" localSheetId="16">#REF!</definedName>
    <definedName name="RTab1.4" localSheetId="17">#REF!</definedName>
    <definedName name="RTab1.4" localSheetId="18">#REF!</definedName>
    <definedName name="RTab1.4">#REF!</definedName>
    <definedName name="RTab2.1" localSheetId="12">#REF!</definedName>
    <definedName name="RTab2.1" localSheetId="13">#REF!</definedName>
    <definedName name="RTab2.1" localSheetId="14">#REF!</definedName>
    <definedName name="RTab2.1" localSheetId="4">#REF!</definedName>
    <definedName name="RTab2.1" localSheetId="8">#REF!</definedName>
    <definedName name="RTab2.1" localSheetId="9">#REF!</definedName>
    <definedName name="RTab2.1" localSheetId="11">#REF!</definedName>
    <definedName name="RTab2.1" localSheetId="22">#REF!</definedName>
    <definedName name="RTab2.1" localSheetId="28">#REF!</definedName>
    <definedName name="RTab2.1" localSheetId="73">#REF!</definedName>
    <definedName name="RTab2.1" localSheetId="78">#REF!</definedName>
    <definedName name="RTab2.1" localSheetId="81">#REF!</definedName>
    <definedName name="RTab2.1" localSheetId="82">#REF!</definedName>
    <definedName name="RTab2.1" localSheetId="83">#REF!</definedName>
    <definedName name="RTab2.1" localSheetId="85">#REF!</definedName>
    <definedName name="RTab2.1" localSheetId="87">#REF!</definedName>
    <definedName name="RTab2.1" localSheetId="88">#REF!</definedName>
    <definedName name="RTab2.1" localSheetId="92">#REF!</definedName>
    <definedName name="RTab2.1" localSheetId="93">#REF!</definedName>
    <definedName name="RTab2.1" localSheetId="94">#REF!</definedName>
    <definedName name="RTab2.1" localSheetId="95">#REF!</definedName>
    <definedName name="RTab2.1" localSheetId="96">#REF!</definedName>
    <definedName name="RTab2.1" localSheetId="99">#REF!</definedName>
    <definedName name="RTab2.1" localSheetId="15">#REF!</definedName>
    <definedName name="RTab2.1" localSheetId="16">#REF!</definedName>
    <definedName name="RTab2.1" localSheetId="17">#REF!</definedName>
    <definedName name="RTab2.1" localSheetId="18">#REF!</definedName>
    <definedName name="RTab2.1">#REF!</definedName>
    <definedName name="RTab2.1a" localSheetId="12">#REF!</definedName>
    <definedName name="RTab2.1a" localSheetId="13">#REF!</definedName>
    <definedName name="RTab2.1a" localSheetId="14">#REF!</definedName>
    <definedName name="RTab2.1a" localSheetId="4">#REF!</definedName>
    <definedName name="RTab2.1a" localSheetId="8">#REF!</definedName>
    <definedName name="RTab2.1a" localSheetId="9">#REF!</definedName>
    <definedName name="RTab2.1a" localSheetId="11">#REF!</definedName>
    <definedName name="RTab2.1a" localSheetId="22">#REF!</definedName>
    <definedName name="RTab2.1a" localSheetId="28">#REF!</definedName>
    <definedName name="RTab2.1a" localSheetId="78">#REF!</definedName>
    <definedName name="RTab2.1a" localSheetId="81">#REF!</definedName>
    <definedName name="RTab2.1a" localSheetId="82">#REF!</definedName>
    <definedName name="RTab2.1a" localSheetId="83">#REF!</definedName>
    <definedName name="RTab2.1a" localSheetId="85">#REF!</definedName>
    <definedName name="RTab2.1a" localSheetId="87">#REF!</definedName>
    <definedName name="RTab2.1a" localSheetId="88">#REF!</definedName>
    <definedName name="RTab2.1a" localSheetId="92">#REF!</definedName>
    <definedName name="RTab2.1a" localSheetId="93">#REF!</definedName>
    <definedName name="RTab2.1a" localSheetId="94">#REF!</definedName>
    <definedName name="RTab2.1a" localSheetId="95">#REF!</definedName>
    <definedName name="RTab2.1a" localSheetId="96">#REF!</definedName>
    <definedName name="RTab2.1a" localSheetId="99">#REF!</definedName>
    <definedName name="RTab2.1a" localSheetId="15">#REF!</definedName>
    <definedName name="RTab2.1a" localSheetId="16">#REF!</definedName>
    <definedName name="RTab2.1a" localSheetId="17">#REF!</definedName>
    <definedName name="RTab2.1a" localSheetId="18">#REF!</definedName>
    <definedName name="RTab2.1a">#REF!</definedName>
    <definedName name="RTab2.2" localSheetId="12">#REF!</definedName>
    <definedName name="RTab2.2" localSheetId="13">#REF!</definedName>
    <definedName name="RTab2.2" localSheetId="14">#REF!</definedName>
    <definedName name="RTab2.2" localSheetId="4">#REF!</definedName>
    <definedName name="RTab2.2" localSheetId="8">#REF!</definedName>
    <definedName name="RTab2.2" localSheetId="9">#REF!</definedName>
    <definedName name="RTab2.2" localSheetId="11">#REF!</definedName>
    <definedName name="RTab2.2" localSheetId="22">#REF!</definedName>
    <definedName name="RTab2.2" localSheetId="28">#REF!</definedName>
    <definedName name="RTab2.2" localSheetId="78">#REF!</definedName>
    <definedName name="RTab2.2" localSheetId="81">#REF!</definedName>
    <definedName name="RTab2.2" localSheetId="82">#REF!</definedName>
    <definedName name="RTab2.2" localSheetId="83">#REF!</definedName>
    <definedName name="RTab2.2" localSheetId="85">#REF!</definedName>
    <definedName name="RTab2.2" localSheetId="87">#REF!</definedName>
    <definedName name="RTab2.2" localSheetId="88">#REF!</definedName>
    <definedName name="RTab2.2" localSheetId="92">#REF!</definedName>
    <definedName name="RTab2.2" localSheetId="93">#REF!</definedName>
    <definedName name="RTab2.2" localSheetId="94">#REF!</definedName>
    <definedName name="RTab2.2" localSheetId="95">#REF!</definedName>
    <definedName name="RTab2.2" localSheetId="96">#REF!</definedName>
    <definedName name="RTab2.2" localSheetId="99">#REF!</definedName>
    <definedName name="RTab2.2" localSheetId="15">#REF!</definedName>
    <definedName name="RTab2.2" localSheetId="16">#REF!</definedName>
    <definedName name="RTab2.2" localSheetId="17">#REF!</definedName>
    <definedName name="RTab2.2" localSheetId="18">#REF!</definedName>
    <definedName name="RTab2.2">#REF!</definedName>
    <definedName name="RTab2.3" localSheetId="12">#REF!</definedName>
    <definedName name="RTab2.3" localSheetId="13">#REF!</definedName>
    <definedName name="RTab2.3" localSheetId="14">#REF!</definedName>
    <definedName name="RTab2.3" localSheetId="4">#REF!</definedName>
    <definedName name="RTab2.3" localSheetId="8">#REF!</definedName>
    <definedName name="RTab2.3" localSheetId="9">#REF!</definedName>
    <definedName name="RTab2.3" localSheetId="11">#REF!</definedName>
    <definedName name="RTab2.3" localSheetId="22">#REF!</definedName>
    <definedName name="RTab2.3" localSheetId="28">#REF!</definedName>
    <definedName name="RTab2.3" localSheetId="78">#REF!</definedName>
    <definedName name="RTab2.3" localSheetId="81">#REF!</definedName>
    <definedName name="RTab2.3" localSheetId="82">#REF!</definedName>
    <definedName name="RTab2.3" localSheetId="83">#REF!</definedName>
    <definedName name="RTab2.3" localSheetId="85">#REF!</definedName>
    <definedName name="RTab2.3" localSheetId="87">#REF!</definedName>
    <definedName name="RTab2.3" localSheetId="88">#REF!</definedName>
    <definedName name="RTab2.3" localSheetId="92">#REF!</definedName>
    <definedName name="RTab2.3" localSheetId="93">#REF!</definedName>
    <definedName name="RTab2.3" localSheetId="94">#REF!</definedName>
    <definedName name="RTab2.3" localSheetId="95">#REF!</definedName>
    <definedName name="RTab2.3" localSheetId="96">#REF!</definedName>
    <definedName name="RTab2.3" localSheetId="99">#REF!</definedName>
    <definedName name="RTab2.3" localSheetId="15">#REF!</definedName>
    <definedName name="RTab2.3" localSheetId="16">#REF!</definedName>
    <definedName name="RTab2.3" localSheetId="17">#REF!</definedName>
    <definedName name="RTab2.3" localSheetId="18">#REF!</definedName>
    <definedName name="RTab2.3">#REF!</definedName>
    <definedName name="RTab3.3" localSheetId="12">#REF!</definedName>
    <definedName name="RTab3.3" localSheetId="13">#REF!</definedName>
    <definedName name="RTab3.3" localSheetId="14">#REF!</definedName>
    <definedName name="RTab3.3" localSheetId="4">#REF!</definedName>
    <definedName name="RTab3.3" localSheetId="8">#REF!</definedName>
    <definedName name="RTab3.3" localSheetId="9">#REF!</definedName>
    <definedName name="RTab3.3" localSheetId="11">#REF!</definedName>
    <definedName name="RTab3.3" localSheetId="22">#REF!</definedName>
    <definedName name="RTab3.3" localSheetId="28">#REF!</definedName>
    <definedName name="RTab3.3" localSheetId="78">#REF!</definedName>
    <definedName name="RTab3.3" localSheetId="81">#REF!</definedName>
    <definedName name="RTab3.3" localSheetId="82">#REF!</definedName>
    <definedName name="RTab3.3" localSheetId="83">#REF!</definedName>
    <definedName name="RTab3.3" localSheetId="85">#REF!</definedName>
    <definedName name="RTab3.3" localSheetId="87">#REF!</definedName>
    <definedName name="RTab3.3" localSheetId="88">#REF!</definedName>
    <definedName name="RTab3.3" localSheetId="92">#REF!</definedName>
    <definedName name="RTab3.3" localSheetId="93">#REF!</definedName>
    <definedName name="RTab3.3" localSheetId="94">#REF!</definedName>
    <definedName name="RTab3.3" localSheetId="95">#REF!</definedName>
    <definedName name="RTab3.3" localSheetId="96">#REF!</definedName>
    <definedName name="RTab3.3" localSheetId="99">#REF!</definedName>
    <definedName name="RTab3.3" localSheetId="15">#REF!</definedName>
    <definedName name="RTab3.3" localSheetId="16">#REF!</definedName>
    <definedName name="RTab3.3" localSheetId="17">#REF!</definedName>
    <definedName name="RTab3.3" localSheetId="18">#REF!</definedName>
    <definedName name="RTab3.3">#REF!</definedName>
    <definedName name="RTab4.1" localSheetId="12">#REF!</definedName>
    <definedName name="RTab4.1" localSheetId="13">#REF!</definedName>
    <definedName name="RTab4.1" localSheetId="14">#REF!</definedName>
    <definedName name="RTab4.1" localSheetId="4">#REF!</definedName>
    <definedName name="RTab4.1" localSheetId="8">#REF!</definedName>
    <definedName name="RTab4.1" localSheetId="9">#REF!</definedName>
    <definedName name="RTab4.1" localSheetId="11">#REF!</definedName>
    <definedName name="RTab4.1" localSheetId="22">#REF!</definedName>
    <definedName name="RTab4.1" localSheetId="28">#REF!</definedName>
    <definedName name="RTab4.1" localSheetId="78">#REF!</definedName>
    <definedName name="RTab4.1" localSheetId="81">#REF!</definedName>
    <definedName name="RTab4.1" localSheetId="82">#REF!</definedName>
    <definedName name="RTab4.1" localSheetId="83">#REF!</definedName>
    <definedName name="RTab4.1" localSheetId="85">#REF!</definedName>
    <definedName name="RTab4.1" localSheetId="87">#REF!</definedName>
    <definedName name="RTab4.1" localSheetId="88">#REF!</definedName>
    <definedName name="RTab4.1" localSheetId="92">#REF!</definedName>
    <definedName name="RTab4.1" localSheetId="93">#REF!</definedName>
    <definedName name="RTab4.1" localSheetId="94">#REF!</definedName>
    <definedName name="RTab4.1" localSheetId="95">#REF!</definedName>
    <definedName name="RTab4.1" localSheetId="96">#REF!</definedName>
    <definedName name="RTab4.1" localSheetId="99">#REF!</definedName>
    <definedName name="RTab4.1" localSheetId="15">#REF!</definedName>
    <definedName name="RTab4.1" localSheetId="16">#REF!</definedName>
    <definedName name="RTab4.1" localSheetId="17">#REF!</definedName>
    <definedName name="RTab4.1" localSheetId="18">#REF!</definedName>
    <definedName name="RTab4.1">#REF!</definedName>
    <definedName name="RTab4.1a" localSheetId="12">#REF!</definedName>
    <definedName name="RTab4.1a" localSheetId="13">#REF!</definedName>
    <definedName name="RTab4.1a" localSheetId="14">#REF!</definedName>
    <definedName name="RTab4.1a" localSheetId="4">#REF!</definedName>
    <definedName name="RTab4.1a" localSheetId="8">#REF!</definedName>
    <definedName name="RTab4.1a" localSheetId="9">#REF!</definedName>
    <definedName name="RTab4.1a" localSheetId="11">#REF!</definedName>
    <definedName name="RTab4.1a" localSheetId="22">#REF!</definedName>
    <definedName name="RTab4.1a" localSheetId="28">#REF!</definedName>
    <definedName name="RTab4.1a" localSheetId="78">#REF!</definedName>
    <definedName name="RTab4.1a" localSheetId="81">#REF!</definedName>
    <definedName name="RTab4.1a" localSheetId="82">#REF!</definedName>
    <definedName name="RTab4.1a" localSheetId="83">#REF!</definedName>
    <definedName name="RTab4.1a" localSheetId="85">#REF!</definedName>
    <definedName name="RTab4.1a" localSheetId="87">#REF!</definedName>
    <definedName name="RTab4.1a" localSheetId="88">#REF!</definedName>
    <definedName name="RTab4.1a" localSheetId="92">#REF!</definedName>
    <definedName name="RTab4.1a" localSheetId="93">#REF!</definedName>
    <definedName name="RTab4.1a" localSheetId="94">#REF!</definedName>
    <definedName name="RTab4.1a" localSheetId="95">#REF!</definedName>
    <definedName name="RTab4.1a" localSheetId="96">#REF!</definedName>
    <definedName name="RTab4.1a" localSheetId="99">#REF!</definedName>
    <definedName name="RTab4.1a" localSheetId="15">#REF!</definedName>
    <definedName name="RTab4.1a" localSheetId="16">#REF!</definedName>
    <definedName name="RTab4.1a" localSheetId="17">#REF!</definedName>
    <definedName name="RTab4.1a" localSheetId="18">#REF!</definedName>
    <definedName name="RTab4.1a">#REF!</definedName>
    <definedName name="RTab4.2" localSheetId="12">#REF!</definedName>
    <definedName name="RTab4.2" localSheetId="13">#REF!</definedName>
    <definedName name="RTab4.2" localSheetId="14">#REF!</definedName>
    <definedName name="RTab4.2" localSheetId="4">#REF!</definedName>
    <definedName name="RTab4.2" localSheetId="8">#REF!</definedName>
    <definedName name="RTab4.2" localSheetId="9">#REF!</definedName>
    <definedName name="RTab4.2" localSheetId="11">#REF!</definedName>
    <definedName name="RTab4.2" localSheetId="22">#REF!</definedName>
    <definedName name="RTab4.2" localSheetId="28">#REF!</definedName>
    <definedName name="RTab4.2" localSheetId="78">#REF!</definedName>
    <definedName name="RTab4.2" localSheetId="81">#REF!</definedName>
    <definedName name="RTab4.2" localSheetId="82">#REF!</definedName>
    <definedName name="RTab4.2" localSheetId="83">#REF!</definedName>
    <definedName name="RTab4.2" localSheetId="85">#REF!</definedName>
    <definedName name="RTab4.2" localSheetId="87">#REF!</definedName>
    <definedName name="RTab4.2" localSheetId="88">#REF!</definedName>
    <definedName name="RTab4.2" localSheetId="92">#REF!</definedName>
    <definedName name="RTab4.2" localSheetId="93">#REF!</definedName>
    <definedName name="RTab4.2" localSheetId="94">#REF!</definedName>
    <definedName name="RTab4.2" localSheetId="95">#REF!</definedName>
    <definedName name="RTab4.2" localSheetId="96">#REF!</definedName>
    <definedName name="RTab4.2" localSheetId="99">#REF!</definedName>
    <definedName name="RTab4.2" localSheetId="15">#REF!</definedName>
    <definedName name="RTab4.2" localSheetId="16">#REF!</definedName>
    <definedName name="RTab4.2" localSheetId="17">#REF!</definedName>
    <definedName name="RTab4.2" localSheetId="18">#REF!</definedName>
    <definedName name="RTab4.2">#REF!</definedName>
    <definedName name="RTab4.2a" localSheetId="12">#REF!</definedName>
    <definedName name="RTab4.2a" localSheetId="13">#REF!</definedName>
    <definedName name="RTab4.2a" localSheetId="14">#REF!</definedName>
    <definedName name="RTab4.2a" localSheetId="4">#REF!</definedName>
    <definedName name="RTab4.2a" localSheetId="8">#REF!</definedName>
    <definedName name="RTab4.2a" localSheetId="9">#REF!</definedName>
    <definedName name="RTab4.2a" localSheetId="11">#REF!</definedName>
    <definedName name="RTab4.2a" localSheetId="22">#REF!</definedName>
    <definedName name="RTab4.2a" localSheetId="28">#REF!</definedName>
    <definedName name="RTab4.2a" localSheetId="78">#REF!</definedName>
    <definedName name="RTab4.2a" localSheetId="81">#REF!</definedName>
    <definedName name="RTab4.2a" localSheetId="82">#REF!</definedName>
    <definedName name="RTab4.2a" localSheetId="83">#REF!</definedName>
    <definedName name="RTab4.2a" localSheetId="85">#REF!</definedName>
    <definedName name="RTab4.2a" localSheetId="87">#REF!</definedName>
    <definedName name="RTab4.2a" localSheetId="88">#REF!</definedName>
    <definedName name="RTab4.2a" localSheetId="92">#REF!</definedName>
    <definedName name="RTab4.2a" localSheetId="93">#REF!</definedName>
    <definedName name="RTab4.2a" localSheetId="94">#REF!</definedName>
    <definedName name="RTab4.2a" localSheetId="95">#REF!</definedName>
    <definedName name="RTab4.2a" localSheetId="96">#REF!</definedName>
    <definedName name="RTab4.2a" localSheetId="99">#REF!</definedName>
    <definedName name="RTab4.2a" localSheetId="15">#REF!</definedName>
    <definedName name="RTab4.2a" localSheetId="16">#REF!</definedName>
    <definedName name="RTab4.2a" localSheetId="17">#REF!</definedName>
    <definedName name="RTab4.2a" localSheetId="18">#REF!</definedName>
    <definedName name="RTab4.2a">#REF!</definedName>
    <definedName name="RTab4.3" localSheetId="12">#REF!</definedName>
    <definedName name="RTab4.3" localSheetId="13">#REF!</definedName>
    <definedName name="RTab4.3" localSheetId="14">#REF!</definedName>
    <definedName name="RTab4.3" localSheetId="4">#REF!</definedName>
    <definedName name="RTab4.3" localSheetId="8">#REF!</definedName>
    <definedName name="RTab4.3" localSheetId="9">#REF!</definedName>
    <definedName name="RTab4.3" localSheetId="11">#REF!</definedName>
    <definedName name="RTab4.3" localSheetId="22">#REF!</definedName>
    <definedName name="RTab4.3" localSheetId="28">#REF!</definedName>
    <definedName name="RTab4.3" localSheetId="78">#REF!</definedName>
    <definedName name="RTab4.3" localSheetId="81">#REF!</definedName>
    <definedName name="RTab4.3" localSheetId="82">#REF!</definedName>
    <definedName name="RTab4.3" localSheetId="83">#REF!</definedName>
    <definedName name="RTab4.3" localSheetId="85">#REF!</definedName>
    <definedName name="RTab4.3" localSheetId="87">#REF!</definedName>
    <definedName name="RTab4.3" localSheetId="88">#REF!</definedName>
    <definedName name="RTab4.3" localSheetId="92">#REF!</definedName>
    <definedName name="RTab4.3" localSheetId="93">#REF!</definedName>
    <definedName name="RTab4.3" localSheetId="94">#REF!</definedName>
    <definedName name="RTab4.3" localSheetId="95">#REF!</definedName>
    <definedName name="RTab4.3" localSheetId="96">#REF!</definedName>
    <definedName name="RTab4.3" localSheetId="99">#REF!</definedName>
    <definedName name="RTab4.3" localSheetId="15">#REF!</definedName>
    <definedName name="RTab4.3" localSheetId="16">#REF!</definedName>
    <definedName name="RTab4.3" localSheetId="17">#REF!</definedName>
    <definedName name="RTab4.3" localSheetId="18">#REF!</definedName>
    <definedName name="RTab4.3">#REF!</definedName>
    <definedName name="RTab4.3a" localSheetId="12">#REF!</definedName>
    <definedName name="RTab4.3a" localSheetId="13">#REF!</definedName>
    <definedName name="RTab4.3a" localSheetId="14">#REF!</definedName>
    <definedName name="RTab4.3a" localSheetId="4">#REF!</definedName>
    <definedName name="RTab4.3a" localSheetId="8">#REF!</definedName>
    <definedName name="RTab4.3a" localSheetId="9">#REF!</definedName>
    <definedName name="RTab4.3a" localSheetId="11">#REF!</definedName>
    <definedName name="RTab4.3a" localSheetId="22">#REF!</definedName>
    <definedName name="RTab4.3a" localSheetId="28">#REF!</definedName>
    <definedName name="RTab4.3a" localSheetId="78">#REF!</definedName>
    <definedName name="RTab4.3a" localSheetId="81">#REF!</definedName>
    <definedName name="RTab4.3a" localSheetId="82">#REF!</definedName>
    <definedName name="RTab4.3a" localSheetId="83">#REF!</definedName>
    <definedName name="RTab4.3a" localSheetId="85">#REF!</definedName>
    <definedName name="RTab4.3a" localSheetId="87">#REF!</definedName>
    <definedName name="RTab4.3a" localSheetId="88">#REF!</definedName>
    <definedName name="RTab4.3a" localSheetId="92">#REF!</definedName>
    <definedName name="RTab4.3a" localSheetId="93">#REF!</definedName>
    <definedName name="RTab4.3a" localSheetId="94">#REF!</definedName>
    <definedName name="RTab4.3a" localSheetId="95">#REF!</definedName>
    <definedName name="RTab4.3a" localSheetId="96">#REF!</definedName>
    <definedName name="RTab4.3a" localSheetId="99">#REF!</definedName>
    <definedName name="RTab4.3a" localSheetId="15">#REF!</definedName>
    <definedName name="RTab4.3a" localSheetId="16">#REF!</definedName>
    <definedName name="RTab4.3a" localSheetId="17">#REF!</definedName>
    <definedName name="RTab4.3a" localSheetId="18">#REF!</definedName>
    <definedName name="RTab4.3a">#REF!</definedName>
    <definedName name="RTab4.4" localSheetId="12">#REF!</definedName>
    <definedName name="RTab4.4" localSheetId="13">#REF!</definedName>
    <definedName name="RTab4.4" localSheetId="14">#REF!</definedName>
    <definedName name="RTab4.4" localSheetId="4">#REF!</definedName>
    <definedName name="RTab4.4" localSheetId="8">#REF!</definedName>
    <definedName name="RTab4.4" localSheetId="9">#REF!</definedName>
    <definedName name="RTab4.4" localSheetId="11">#REF!</definedName>
    <definedName name="RTab4.4" localSheetId="22">#REF!</definedName>
    <definedName name="RTab4.4" localSheetId="28">#REF!</definedName>
    <definedName name="RTab4.4" localSheetId="78">#REF!</definedName>
    <definedName name="RTab4.4" localSheetId="81">#REF!</definedName>
    <definedName name="RTab4.4" localSheetId="82">#REF!</definedName>
    <definedName name="RTab4.4" localSheetId="83">#REF!</definedName>
    <definedName name="RTab4.4" localSheetId="85">#REF!</definedName>
    <definedName name="RTab4.4" localSheetId="87">#REF!</definedName>
    <definedName name="RTab4.4" localSheetId="88">#REF!</definedName>
    <definedName name="RTab4.4" localSheetId="92">#REF!</definedName>
    <definedName name="RTab4.4" localSheetId="93">#REF!</definedName>
    <definedName name="RTab4.4" localSheetId="94">#REF!</definedName>
    <definedName name="RTab4.4" localSheetId="95">#REF!</definedName>
    <definedName name="RTab4.4" localSheetId="96">#REF!</definedName>
    <definedName name="RTab4.4" localSheetId="99">#REF!</definedName>
    <definedName name="RTab4.4" localSheetId="15">#REF!</definedName>
    <definedName name="RTab4.4" localSheetId="16">#REF!</definedName>
    <definedName name="RTab4.4" localSheetId="17">#REF!</definedName>
    <definedName name="RTab4.4" localSheetId="18">#REF!</definedName>
    <definedName name="RTab4.4">#REF!</definedName>
    <definedName name="RTab4.4a" localSheetId="12">#REF!</definedName>
    <definedName name="RTab4.4a" localSheetId="13">#REF!</definedName>
    <definedName name="RTab4.4a" localSheetId="14">#REF!</definedName>
    <definedName name="RTab4.4a" localSheetId="4">#REF!</definedName>
    <definedName name="RTab4.4a" localSheetId="8">#REF!</definedName>
    <definedName name="RTab4.4a" localSheetId="9">#REF!</definedName>
    <definedName name="RTab4.4a" localSheetId="11">#REF!</definedName>
    <definedName name="RTab4.4a" localSheetId="22">#REF!</definedName>
    <definedName name="RTab4.4a" localSheetId="28">#REF!</definedName>
    <definedName name="RTab4.4a" localSheetId="78">#REF!</definedName>
    <definedName name="RTab4.4a" localSheetId="81">#REF!</definedName>
    <definedName name="RTab4.4a" localSheetId="82">#REF!</definedName>
    <definedName name="RTab4.4a" localSheetId="83">#REF!</definedName>
    <definedName name="RTab4.4a" localSheetId="85">#REF!</definedName>
    <definedName name="RTab4.4a" localSheetId="87">#REF!</definedName>
    <definedName name="RTab4.4a" localSheetId="88">#REF!</definedName>
    <definedName name="RTab4.4a" localSheetId="92">#REF!</definedName>
    <definedName name="RTab4.4a" localSheetId="93">#REF!</definedName>
    <definedName name="RTab4.4a" localSheetId="94">#REF!</definedName>
    <definedName name="RTab4.4a" localSheetId="95">#REF!</definedName>
    <definedName name="RTab4.4a" localSheetId="96">#REF!</definedName>
    <definedName name="RTab4.4a" localSheetId="99">#REF!</definedName>
    <definedName name="RTab4.4a" localSheetId="15">#REF!</definedName>
    <definedName name="RTab4.4a" localSheetId="16">#REF!</definedName>
    <definedName name="RTab4.4a" localSheetId="17">#REF!</definedName>
    <definedName name="RTab4.4a" localSheetId="18">#REF!</definedName>
    <definedName name="RTab4.4a">#REF!</definedName>
    <definedName name="RTab5.1" localSheetId="12">#REF!</definedName>
    <definedName name="RTab5.1" localSheetId="13">#REF!</definedName>
    <definedName name="RTab5.1" localSheetId="14">#REF!</definedName>
    <definedName name="RTab5.1" localSheetId="4">#REF!</definedName>
    <definedName name="RTab5.1" localSheetId="8">#REF!</definedName>
    <definedName name="RTab5.1" localSheetId="9">#REF!</definedName>
    <definedName name="RTab5.1" localSheetId="11">#REF!</definedName>
    <definedName name="RTab5.1" localSheetId="22">#REF!</definedName>
    <definedName name="RTab5.1" localSheetId="28">#REF!</definedName>
    <definedName name="RTab5.1" localSheetId="78">#REF!</definedName>
    <definedName name="RTab5.1" localSheetId="81">#REF!</definedName>
    <definedName name="RTab5.1" localSheetId="82">#REF!</definedName>
    <definedName name="RTab5.1" localSheetId="83">#REF!</definedName>
    <definedName name="RTab5.1" localSheetId="85">#REF!</definedName>
    <definedName name="RTab5.1" localSheetId="87">#REF!</definedName>
    <definedName name="RTab5.1" localSheetId="88">#REF!</definedName>
    <definedName name="RTab5.1" localSheetId="92">#REF!</definedName>
    <definedName name="RTab5.1" localSheetId="93">#REF!</definedName>
    <definedName name="RTab5.1" localSheetId="94">#REF!</definedName>
    <definedName name="RTab5.1" localSheetId="95">#REF!</definedName>
    <definedName name="RTab5.1" localSheetId="96">#REF!</definedName>
    <definedName name="RTab5.1" localSheetId="99">#REF!</definedName>
    <definedName name="RTab5.1" localSheetId="15">#REF!</definedName>
    <definedName name="RTab5.1" localSheetId="16">#REF!</definedName>
    <definedName name="RTab5.1" localSheetId="17">#REF!</definedName>
    <definedName name="RTab5.1" localSheetId="18">#REF!</definedName>
    <definedName name="RTab5.1">#REF!</definedName>
    <definedName name="RTab5.1a" localSheetId="12">#REF!</definedName>
    <definedName name="RTab5.1a" localSheetId="13">#REF!</definedName>
    <definedName name="RTab5.1a" localSheetId="14">#REF!</definedName>
    <definedName name="RTab5.1a" localSheetId="4">#REF!</definedName>
    <definedName name="RTab5.1a" localSheetId="8">#REF!</definedName>
    <definedName name="RTab5.1a" localSheetId="9">#REF!</definedName>
    <definedName name="RTab5.1a" localSheetId="11">#REF!</definedName>
    <definedName name="RTab5.1a" localSheetId="22">#REF!</definedName>
    <definedName name="RTab5.1a" localSheetId="28">#REF!</definedName>
    <definedName name="RTab5.1a" localSheetId="78">#REF!</definedName>
    <definedName name="RTab5.1a" localSheetId="81">#REF!</definedName>
    <definedName name="RTab5.1a" localSheetId="82">#REF!</definedName>
    <definedName name="RTab5.1a" localSheetId="83">#REF!</definedName>
    <definedName name="RTab5.1a" localSheetId="85">#REF!</definedName>
    <definedName name="RTab5.1a" localSheetId="87">#REF!</definedName>
    <definedName name="RTab5.1a" localSheetId="88">#REF!</definedName>
    <definedName name="RTab5.1a" localSheetId="92">#REF!</definedName>
    <definedName name="RTab5.1a" localSheetId="93">#REF!</definedName>
    <definedName name="RTab5.1a" localSheetId="94">#REF!</definedName>
    <definedName name="RTab5.1a" localSheetId="95">#REF!</definedName>
    <definedName name="RTab5.1a" localSheetId="96">#REF!</definedName>
    <definedName name="RTab5.1a" localSheetId="99">#REF!</definedName>
    <definedName name="RTab5.1a" localSheetId="15">#REF!</definedName>
    <definedName name="RTab5.1a" localSheetId="16">#REF!</definedName>
    <definedName name="RTab5.1a" localSheetId="17">#REF!</definedName>
    <definedName name="RTab5.1a" localSheetId="18">#REF!</definedName>
    <definedName name="RTab5.1a">#REF!</definedName>
    <definedName name="RTab5.2" localSheetId="12">#REF!</definedName>
    <definedName name="RTab5.2" localSheetId="13">#REF!</definedName>
    <definedName name="RTab5.2" localSheetId="14">#REF!</definedName>
    <definedName name="RTab5.2" localSheetId="4">#REF!</definedName>
    <definedName name="RTab5.2" localSheetId="8">#REF!</definedName>
    <definedName name="RTab5.2" localSheetId="9">#REF!</definedName>
    <definedName name="RTab5.2" localSheetId="11">#REF!</definedName>
    <definedName name="RTab5.2" localSheetId="22">#REF!</definedName>
    <definedName name="RTab5.2" localSheetId="28">#REF!</definedName>
    <definedName name="RTab5.2" localSheetId="78">#REF!</definedName>
    <definedName name="RTab5.2" localSheetId="81">#REF!</definedName>
    <definedName name="RTab5.2" localSheetId="82">#REF!</definedName>
    <definedName name="RTab5.2" localSheetId="83">#REF!</definedName>
    <definedName name="RTab5.2" localSheetId="85">#REF!</definedName>
    <definedName name="RTab5.2" localSheetId="87">#REF!</definedName>
    <definedName name="RTab5.2" localSheetId="88">#REF!</definedName>
    <definedName name="RTab5.2" localSheetId="92">#REF!</definedName>
    <definedName name="RTab5.2" localSheetId="93">#REF!</definedName>
    <definedName name="RTab5.2" localSheetId="94">#REF!</definedName>
    <definedName name="RTab5.2" localSheetId="95">#REF!</definedName>
    <definedName name="RTab5.2" localSheetId="96">#REF!</definedName>
    <definedName name="RTab5.2" localSheetId="99">#REF!</definedName>
    <definedName name="RTab5.2" localSheetId="15">#REF!</definedName>
    <definedName name="RTab5.2" localSheetId="16">#REF!</definedName>
    <definedName name="RTab5.2" localSheetId="17">#REF!</definedName>
    <definedName name="RTab5.2" localSheetId="18">#REF!</definedName>
    <definedName name="RTab5.2">#REF!</definedName>
    <definedName name="RTab6.1" localSheetId="12">#REF!</definedName>
    <definedName name="RTab6.1" localSheetId="13">#REF!</definedName>
    <definedName name="RTab6.1" localSheetId="14">#REF!</definedName>
    <definedName name="RTab6.1" localSheetId="4">#REF!</definedName>
    <definedName name="RTab6.1" localSheetId="8">#REF!</definedName>
    <definedName name="RTab6.1" localSheetId="9">#REF!</definedName>
    <definedName name="RTab6.1" localSheetId="11">#REF!</definedName>
    <definedName name="RTab6.1" localSheetId="22">#REF!</definedName>
    <definedName name="RTab6.1" localSheetId="28">#REF!</definedName>
    <definedName name="RTab6.1" localSheetId="78">#REF!</definedName>
    <definedName name="RTab6.1" localSheetId="81">#REF!</definedName>
    <definedName name="RTab6.1" localSheetId="82">#REF!</definedName>
    <definedName name="RTab6.1" localSheetId="83">#REF!</definedName>
    <definedName name="RTab6.1" localSheetId="85">#REF!</definedName>
    <definedName name="RTab6.1" localSheetId="87">#REF!</definedName>
    <definedName name="RTab6.1" localSheetId="88">#REF!</definedName>
    <definedName name="RTab6.1" localSheetId="92">#REF!</definedName>
    <definedName name="RTab6.1" localSheetId="93">#REF!</definedName>
    <definedName name="RTab6.1" localSheetId="94">#REF!</definedName>
    <definedName name="RTab6.1" localSheetId="95">#REF!</definedName>
    <definedName name="RTab6.1" localSheetId="96">#REF!</definedName>
    <definedName name="RTab6.1" localSheetId="99">#REF!</definedName>
    <definedName name="RTab6.1" localSheetId="15">#REF!</definedName>
    <definedName name="RTab6.1" localSheetId="16">#REF!</definedName>
    <definedName name="RTab6.1" localSheetId="17">#REF!</definedName>
    <definedName name="RTab6.1" localSheetId="18">#REF!</definedName>
    <definedName name="RTab6.1">#REF!</definedName>
    <definedName name="RTab6.10B" localSheetId="12">#REF!</definedName>
    <definedName name="RTab6.10B" localSheetId="13">#REF!</definedName>
    <definedName name="RTab6.10B" localSheetId="14">#REF!</definedName>
    <definedName name="RTab6.10B" localSheetId="4">#REF!</definedName>
    <definedName name="RTab6.10B" localSheetId="8">#REF!</definedName>
    <definedName name="RTab6.10B" localSheetId="9">#REF!</definedName>
    <definedName name="RTab6.10B" localSheetId="11">#REF!</definedName>
    <definedName name="RTab6.10B" localSheetId="22">#REF!</definedName>
    <definedName name="RTab6.10B" localSheetId="28">#REF!</definedName>
    <definedName name="RTab6.10B" localSheetId="78">#REF!</definedName>
    <definedName name="RTab6.10B" localSheetId="81">#REF!</definedName>
    <definedName name="RTab6.10B" localSheetId="82">#REF!</definedName>
    <definedName name="RTab6.10B" localSheetId="83">#REF!</definedName>
    <definedName name="RTab6.10B" localSheetId="85">#REF!</definedName>
    <definedName name="RTab6.10B" localSheetId="87">#REF!</definedName>
    <definedName name="RTab6.10B" localSheetId="88">#REF!</definedName>
    <definedName name="RTab6.10B" localSheetId="92">#REF!</definedName>
    <definedName name="RTab6.10B" localSheetId="93">#REF!</definedName>
    <definedName name="RTab6.10B" localSheetId="94">#REF!</definedName>
    <definedName name="RTab6.10B" localSheetId="95">#REF!</definedName>
    <definedName name="RTab6.10B" localSheetId="96">#REF!</definedName>
    <definedName name="RTab6.10B" localSheetId="99">#REF!</definedName>
    <definedName name="RTab6.10B" localSheetId="15">#REF!</definedName>
    <definedName name="RTab6.10B" localSheetId="16">#REF!</definedName>
    <definedName name="RTab6.10B" localSheetId="17">#REF!</definedName>
    <definedName name="RTab6.10B" localSheetId="18">#REF!</definedName>
    <definedName name="RTab6.10B">#REF!</definedName>
    <definedName name="RTab6.10P" localSheetId="12">#REF!</definedName>
    <definedName name="RTab6.10P" localSheetId="13">#REF!</definedName>
    <definedName name="RTab6.10P" localSheetId="14">#REF!</definedName>
    <definedName name="RTab6.10P" localSheetId="4">#REF!</definedName>
    <definedName name="RTab6.10P" localSheetId="8">#REF!</definedName>
    <definedName name="RTab6.10P" localSheetId="9">#REF!</definedName>
    <definedName name="RTab6.10P" localSheetId="11">#REF!</definedName>
    <definedName name="RTab6.10P" localSheetId="22">#REF!</definedName>
    <definedName name="RTab6.10P" localSheetId="28">#REF!</definedName>
    <definedName name="RTab6.10P" localSheetId="78">#REF!</definedName>
    <definedName name="RTab6.10P" localSheetId="81">#REF!</definedName>
    <definedName name="RTab6.10P" localSheetId="82">#REF!</definedName>
    <definedName name="RTab6.10P" localSheetId="83">#REF!</definedName>
    <definedName name="RTab6.10P" localSheetId="85">#REF!</definedName>
    <definedName name="RTab6.10P" localSheetId="87">#REF!</definedName>
    <definedName name="RTab6.10P" localSheetId="88">#REF!</definedName>
    <definedName name="RTab6.10P" localSheetId="92">#REF!</definedName>
    <definedName name="RTab6.10P" localSheetId="93">#REF!</definedName>
    <definedName name="RTab6.10P" localSheetId="94">#REF!</definedName>
    <definedName name="RTab6.10P" localSheetId="95">#REF!</definedName>
    <definedName name="RTab6.10P" localSheetId="96">#REF!</definedName>
    <definedName name="RTab6.10P" localSheetId="99">#REF!</definedName>
    <definedName name="RTab6.10P" localSheetId="15">#REF!</definedName>
    <definedName name="RTab6.10P" localSheetId="16">#REF!</definedName>
    <definedName name="RTab6.10P" localSheetId="17">#REF!</definedName>
    <definedName name="RTab6.10P" localSheetId="18">#REF!</definedName>
    <definedName name="RTab6.10P">#REF!</definedName>
    <definedName name="RTab6.2" localSheetId="12">#REF!</definedName>
    <definedName name="RTab6.2" localSheetId="13">#REF!</definedName>
    <definedName name="RTab6.2" localSheetId="14">#REF!</definedName>
    <definedName name="RTab6.2" localSheetId="4">#REF!</definedName>
    <definedName name="RTab6.2" localSheetId="8">#REF!</definedName>
    <definedName name="RTab6.2" localSheetId="9">#REF!</definedName>
    <definedName name="RTab6.2" localSheetId="11">#REF!</definedName>
    <definedName name="RTab6.2" localSheetId="22">#REF!</definedName>
    <definedName name="RTab6.2" localSheetId="28">#REF!</definedName>
    <definedName name="RTab6.2" localSheetId="78">#REF!</definedName>
    <definedName name="RTab6.2" localSheetId="81">#REF!</definedName>
    <definedName name="RTab6.2" localSheetId="82">#REF!</definedName>
    <definedName name="RTab6.2" localSheetId="83">#REF!</definedName>
    <definedName name="RTab6.2" localSheetId="85">#REF!</definedName>
    <definedName name="RTab6.2" localSheetId="87">#REF!</definedName>
    <definedName name="RTab6.2" localSheetId="88">#REF!</definedName>
    <definedName name="RTab6.2" localSheetId="92">#REF!</definedName>
    <definedName name="RTab6.2" localSheetId="93">#REF!</definedName>
    <definedName name="RTab6.2" localSheetId="94">#REF!</definedName>
    <definedName name="RTab6.2" localSheetId="95">#REF!</definedName>
    <definedName name="RTab6.2" localSheetId="96">#REF!</definedName>
    <definedName name="RTab6.2" localSheetId="99">#REF!</definedName>
    <definedName name="RTab6.2" localSheetId="15">#REF!</definedName>
    <definedName name="RTab6.2" localSheetId="16">#REF!</definedName>
    <definedName name="RTab6.2" localSheetId="17">#REF!</definedName>
    <definedName name="RTab6.2" localSheetId="18">#REF!</definedName>
    <definedName name="RTab6.2">#REF!</definedName>
    <definedName name="RTab6.3" localSheetId="12">#REF!</definedName>
    <definedName name="RTab6.3" localSheetId="13">#REF!</definedName>
    <definedName name="RTab6.3" localSheetId="14">#REF!</definedName>
    <definedName name="RTab6.3" localSheetId="4">#REF!</definedName>
    <definedName name="RTab6.3" localSheetId="8">#REF!</definedName>
    <definedName name="RTab6.3" localSheetId="9">#REF!</definedName>
    <definedName name="RTab6.3" localSheetId="11">#REF!</definedName>
    <definedName name="RTab6.3" localSheetId="22">#REF!</definedName>
    <definedName name="RTab6.3" localSheetId="28">#REF!</definedName>
    <definedName name="RTab6.3" localSheetId="78">#REF!</definedName>
    <definedName name="RTab6.3" localSheetId="81">#REF!</definedName>
    <definedName name="RTab6.3" localSheetId="82">#REF!</definedName>
    <definedName name="RTab6.3" localSheetId="83">#REF!</definedName>
    <definedName name="RTab6.3" localSheetId="85">#REF!</definedName>
    <definedName name="RTab6.3" localSheetId="87">#REF!</definedName>
    <definedName name="RTab6.3" localSheetId="88">#REF!</definedName>
    <definedName name="RTab6.3" localSheetId="92">#REF!</definedName>
    <definedName name="RTab6.3" localSheetId="93">#REF!</definedName>
    <definedName name="RTab6.3" localSheetId="94">#REF!</definedName>
    <definedName name="RTab6.3" localSheetId="95">#REF!</definedName>
    <definedName name="RTab6.3" localSheetId="96">#REF!</definedName>
    <definedName name="RTab6.3" localSheetId="99">#REF!</definedName>
    <definedName name="RTab6.3" localSheetId="15">#REF!</definedName>
    <definedName name="RTab6.3" localSheetId="16">#REF!</definedName>
    <definedName name="RTab6.3" localSheetId="17">#REF!</definedName>
    <definedName name="RTab6.3" localSheetId="18">#REF!</definedName>
    <definedName name="RTab6.3">#REF!</definedName>
    <definedName name="RTab6.4" localSheetId="12">#REF!</definedName>
    <definedName name="RTab6.4" localSheetId="13">#REF!</definedName>
    <definedName name="RTab6.4" localSheetId="14">#REF!</definedName>
    <definedName name="RTab6.4" localSheetId="4">#REF!</definedName>
    <definedName name="RTab6.4" localSheetId="8">#REF!</definedName>
    <definedName name="RTab6.4" localSheetId="9">#REF!</definedName>
    <definedName name="RTab6.4" localSheetId="11">#REF!</definedName>
    <definedName name="RTab6.4" localSheetId="22">#REF!</definedName>
    <definedName name="RTab6.4" localSheetId="28">#REF!</definedName>
    <definedName name="RTab6.4" localSheetId="78">#REF!</definedName>
    <definedName name="RTab6.4" localSheetId="81">#REF!</definedName>
    <definedName name="RTab6.4" localSheetId="82">#REF!</definedName>
    <definedName name="RTab6.4" localSheetId="83">#REF!</definedName>
    <definedName name="RTab6.4" localSheetId="85">#REF!</definedName>
    <definedName name="RTab6.4" localSheetId="87">#REF!</definedName>
    <definedName name="RTab6.4" localSheetId="88">#REF!</definedName>
    <definedName name="RTab6.4" localSheetId="92">#REF!</definedName>
    <definedName name="RTab6.4" localSheetId="93">#REF!</definedName>
    <definedName name="RTab6.4" localSheetId="94">#REF!</definedName>
    <definedName name="RTab6.4" localSheetId="95">#REF!</definedName>
    <definedName name="RTab6.4" localSheetId="96">#REF!</definedName>
    <definedName name="RTab6.4" localSheetId="99">#REF!</definedName>
    <definedName name="RTab6.4" localSheetId="15">#REF!</definedName>
    <definedName name="RTab6.4" localSheetId="16">#REF!</definedName>
    <definedName name="RTab6.4" localSheetId="17">#REF!</definedName>
    <definedName name="RTab6.4" localSheetId="18">#REF!</definedName>
    <definedName name="RTab6.4">#REF!</definedName>
    <definedName name="RTab6.5" localSheetId="12">#REF!</definedName>
    <definedName name="RTab6.5" localSheetId="13">#REF!</definedName>
    <definedName name="RTab6.5" localSheetId="14">#REF!</definedName>
    <definedName name="RTab6.5" localSheetId="4">#REF!</definedName>
    <definedName name="RTab6.5" localSheetId="8">#REF!</definedName>
    <definedName name="RTab6.5" localSheetId="9">#REF!</definedName>
    <definedName name="RTab6.5" localSheetId="11">#REF!</definedName>
    <definedName name="RTab6.5" localSheetId="22">#REF!</definedName>
    <definedName name="RTab6.5" localSheetId="28">#REF!</definedName>
    <definedName name="RTab6.5" localSheetId="78">#REF!</definedName>
    <definedName name="RTab6.5" localSheetId="81">#REF!</definedName>
    <definedName name="RTab6.5" localSheetId="82">#REF!</definedName>
    <definedName name="RTab6.5" localSheetId="83">#REF!</definedName>
    <definedName name="RTab6.5" localSheetId="85">#REF!</definedName>
    <definedName name="RTab6.5" localSheetId="87">#REF!</definedName>
    <definedName name="RTab6.5" localSheetId="88">#REF!</definedName>
    <definedName name="RTab6.5" localSheetId="92">#REF!</definedName>
    <definedName name="RTab6.5" localSheetId="93">#REF!</definedName>
    <definedName name="RTab6.5" localSheetId="94">#REF!</definedName>
    <definedName name="RTab6.5" localSheetId="95">#REF!</definedName>
    <definedName name="RTab6.5" localSheetId="96">#REF!</definedName>
    <definedName name="RTab6.5" localSheetId="99">#REF!</definedName>
    <definedName name="RTab6.5" localSheetId="15">#REF!</definedName>
    <definedName name="RTab6.5" localSheetId="16">#REF!</definedName>
    <definedName name="RTab6.5" localSheetId="17">#REF!</definedName>
    <definedName name="RTab6.5" localSheetId="18">#REF!</definedName>
    <definedName name="RTab6.5">#REF!</definedName>
    <definedName name="RTab6.6" localSheetId="12">#REF!</definedName>
    <definedName name="RTab6.6" localSheetId="13">#REF!</definedName>
    <definedName name="RTab6.6" localSheetId="14">#REF!</definedName>
    <definedName name="RTab6.6" localSheetId="4">#REF!</definedName>
    <definedName name="RTab6.6" localSheetId="8">#REF!</definedName>
    <definedName name="RTab6.6" localSheetId="9">#REF!</definedName>
    <definedName name="RTab6.6" localSheetId="11">#REF!</definedName>
    <definedName name="RTab6.6" localSheetId="22">#REF!</definedName>
    <definedName name="RTab6.6" localSheetId="28">#REF!</definedName>
    <definedName name="RTab6.6" localSheetId="78">#REF!</definedName>
    <definedName name="RTab6.6" localSheetId="81">#REF!</definedName>
    <definedName name="RTab6.6" localSheetId="82">#REF!</definedName>
    <definedName name="RTab6.6" localSheetId="83">#REF!</definedName>
    <definedName name="RTab6.6" localSheetId="85">#REF!</definedName>
    <definedName name="RTab6.6" localSheetId="87">#REF!</definedName>
    <definedName name="RTab6.6" localSheetId="88">#REF!</definedName>
    <definedName name="RTab6.6" localSheetId="92">#REF!</definedName>
    <definedName name="RTab6.6" localSheetId="93">#REF!</definedName>
    <definedName name="RTab6.6" localSheetId="94">#REF!</definedName>
    <definedName name="RTab6.6" localSheetId="95">#REF!</definedName>
    <definedName name="RTab6.6" localSheetId="96">#REF!</definedName>
    <definedName name="RTab6.6" localSheetId="99">#REF!</definedName>
    <definedName name="RTab6.6" localSheetId="15">#REF!</definedName>
    <definedName name="RTab6.6" localSheetId="16">#REF!</definedName>
    <definedName name="RTab6.6" localSheetId="17">#REF!</definedName>
    <definedName name="RTab6.6" localSheetId="18">#REF!</definedName>
    <definedName name="RTab6.6">#REF!</definedName>
    <definedName name="RTab6.7" localSheetId="12">#REF!</definedName>
    <definedName name="RTab6.7" localSheetId="13">#REF!</definedName>
    <definedName name="RTab6.7" localSheetId="14">#REF!</definedName>
    <definedName name="RTab6.7" localSheetId="4">#REF!</definedName>
    <definedName name="RTab6.7" localSheetId="8">#REF!</definedName>
    <definedName name="RTab6.7" localSheetId="9">#REF!</definedName>
    <definedName name="RTab6.7" localSheetId="11">#REF!</definedName>
    <definedName name="RTab6.7" localSheetId="22">#REF!</definedName>
    <definedName name="RTab6.7" localSheetId="28">#REF!</definedName>
    <definedName name="RTab6.7" localSheetId="78">#REF!</definedName>
    <definedName name="RTab6.7" localSheetId="81">#REF!</definedName>
    <definedName name="RTab6.7" localSheetId="82">#REF!</definedName>
    <definedName name="RTab6.7" localSheetId="83">#REF!</definedName>
    <definedName name="RTab6.7" localSheetId="85">#REF!</definedName>
    <definedName name="RTab6.7" localSheetId="87">#REF!</definedName>
    <definedName name="RTab6.7" localSheetId="88">#REF!</definedName>
    <definedName name="RTab6.7" localSheetId="92">#REF!</definedName>
    <definedName name="RTab6.7" localSheetId="93">#REF!</definedName>
    <definedName name="RTab6.7" localSheetId="94">#REF!</definedName>
    <definedName name="RTab6.7" localSheetId="95">#REF!</definedName>
    <definedName name="RTab6.7" localSheetId="96">#REF!</definedName>
    <definedName name="RTab6.7" localSheetId="99">#REF!</definedName>
    <definedName name="RTab6.7" localSheetId="15">#REF!</definedName>
    <definedName name="RTab6.7" localSheetId="16">#REF!</definedName>
    <definedName name="RTab6.7" localSheetId="17">#REF!</definedName>
    <definedName name="RTab6.7" localSheetId="18">#REF!</definedName>
    <definedName name="RTab6.7">#REF!</definedName>
    <definedName name="RTab6.8" localSheetId="12">#REF!</definedName>
    <definedName name="RTab6.8" localSheetId="13">#REF!</definedName>
    <definedName name="RTab6.8" localSheetId="14">#REF!</definedName>
    <definedName name="RTab6.8" localSheetId="4">#REF!</definedName>
    <definedName name="RTab6.8" localSheetId="8">#REF!</definedName>
    <definedName name="RTab6.8" localSheetId="9">#REF!</definedName>
    <definedName name="RTab6.8" localSheetId="11">#REF!</definedName>
    <definedName name="RTab6.8" localSheetId="22">#REF!</definedName>
    <definedName name="RTab6.8" localSheetId="28">#REF!</definedName>
    <definedName name="RTab6.8" localSheetId="78">#REF!</definedName>
    <definedName name="RTab6.8" localSheetId="81">#REF!</definedName>
    <definedName name="RTab6.8" localSheetId="82">#REF!</definedName>
    <definedName name="RTab6.8" localSheetId="83">#REF!</definedName>
    <definedName name="RTab6.8" localSheetId="85">#REF!</definedName>
    <definedName name="RTab6.8" localSheetId="87">#REF!</definedName>
    <definedName name="RTab6.8" localSheetId="88">#REF!</definedName>
    <definedName name="RTab6.8" localSheetId="92">#REF!</definedName>
    <definedName name="RTab6.8" localSheetId="93">#REF!</definedName>
    <definedName name="RTab6.8" localSheetId="94">#REF!</definedName>
    <definedName name="RTab6.8" localSheetId="95">#REF!</definedName>
    <definedName name="RTab6.8" localSheetId="96">#REF!</definedName>
    <definedName name="RTab6.8" localSheetId="99">#REF!</definedName>
    <definedName name="RTab6.8" localSheetId="15">#REF!</definedName>
    <definedName name="RTab6.8" localSheetId="16">#REF!</definedName>
    <definedName name="RTab6.8" localSheetId="17">#REF!</definedName>
    <definedName name="RTab6.8" localSheetId="18">#REF!</definedName>
    <definedName name="RTab6.8">#REF!</definedName>
    <definedName name="RTab6.9" localSheetId="12">#REF!</definedName>
    <definedName name="RTab6.9" localSheetId="13">#REF!</definedName>
    <definedName name="RTab6.9" localSheetId="14">#REF!</definedName>
    <definedName name="RTab6.9" localSheetId="4">#REF!</definedName>
    <definedName name="RTab6.9" localSheetId="8">#REF!</definedName>
    <definedName name="RTab6.9" localSheetId="9">#REF!</definedName>
    <definedName name="RTab6.9" localSheetId="11">#REF!</definedName>
    <definedName name="RTab6.9" localSheetId="22">#REF!</definedName>
    <definedName name="RTab6.9" localSheetId="28">#REF!</definedName>
    <definedName name="RTab6.9" localSheetId="78">#REF!</definedName>
    <definedName name="RTab6.9" localSheetId="81">#REF!</definedName>
    <definedName name="RTab6.9" localSheetId="82">#REF!</definedName>
    <definedName name="RTab6.9" localSheetId="83">#REF!</definedName>
    <definedName name="RTab6.9" localSheetId="85">#REF!</definedName>
    <definedName name="RTab6.9" localSheetId="87">#REF!</definedName>
    <definedName name="RTab6.9" localSheetId="88">#REF!</definedName>
    <definedName name="RTab6.9" localSheetId="92">#REF!</definedName>
    <definedName name="RTab6.9" localSheetId="93">#REF!</definedName>
    <definedName name="RTab6.9" localSheetId="94">#REF!</definedName>
    <definedName name="RTab6.9" localSheetId="95">#REF!</definedName>
    <definedName name="RTab6.9" localSheetId="96">#REF!</definedName>
    <definedName name="RTab6.9" localSheetId="99">#REF!</definedName>
    <definedName name="RTab6.9" localSheetId="15">#REF!</definedName>
    <definedName name="RTab6.9" localSheetId="16">#REF!</definedName>
    <definedName name="RTab6.9" localSheetId="17">#REF!</definedName>
    <definedName name="RTab6.9" localSheetId="18">#REF!</definedName>
    <definedName name="RTab6.9">#REF!</definedName>
    <definedName name="S_CONS_f" localSheetId="12">[2]Links!#REF!</definedName>
    <definedName name="S_CONS_f" localSheetId="13">[2]Links!#REF!</definedName>
    <definedName name="S_CONS_f" localSheetId="14">[2]Links!#REF!</definedName>
    <definedName name="S_CONS_f" localSheetId="4">[2]Links!#REF!</definedName>
    <definedName name="S_CONS_f" localSheetId="8">[2]Links!#REF!</definedName>
    <definedName name="S_CONS_f" localSheetId="9">[2]Links!#REF!</definedName>
    <definedName name="S_CONS_f" localSheetId="11">[2]Links!#REF!</definedName>
    <definedName name="S_CONS_f" localSheetId="22">[2]Links!#REF!</definedName>
    <definedName name="S_CONS_f" localSheetId="28">[2]Links!#REF!</definedName>
    <definedName name="S_CONS_f" localSheetId="48">[2]Links!#REF!</definedName>
    <definedName name="S_CONS_f" localSheetId="78">[2]Links!#REF!</definedName>
    <definedName name="S_CONS_f" localSheetId="81">[2]Links!#REF!</definedName>
    <definedName name="S_CONS_f" localSheetId="82">[2]Links!#REF!</definedName>
    <definedName name="S_CONS_f" localSheetId="83">[2]Links!#REF!</definedName>
    <definedName name="S_CONS_f" localSheetId="85">[2]Links!#REF!</definedName>
    <definedName name="S_CONS_f" localSheetId="87">[2]Links!#REF!</definedName>
    <definedName name="S_CONS_f" localSheetId="88">[2]Links!#REF!</definedName>
    <definedName name="S_CONS_f" localSheetId="91">[2]Links!#REF!</definedName>
    <definedName name="S_CONS_f" localSheetId="92">[2]Links!#REF!</definedName>
    <definedName name="S_CONS_f" localSheetId="93">[2]Links!#REF!</definedName>
    <definedName name="S_CONS_f" localSheetId="94">[2]Links!#REF!</definedName>
    <definedName name="S_CONS_f" localSheetId="95">[2]Links!#REF!</definedName>
    <definedName name="S_CONS_f" localSheetId="96">[2]Links!#REF!</definedName>
    <definedName name="S_CONS_f" localSheetId="99">[2]Links!#REF!</definedName>
    <definedName name="S_CONS_f" localSheetId="15">[2]Links!#REF!</definedName>
    <definedName name="S_CONS_f" localSheetId="16">[2]Links!#REF!</definedName>
    <definedName name="S_CONS_f" localSheetId="17">[2]Links!#REF!</definedName>
    <definedName name="S_CONS_f" localSheetId="18">[2]Links!#REF!</definedName>
    <definedName name="S_CONS_f">[2]Links!#REF!</definedName>
    <definedName name="S_CURR_f" localSheetId="12">[2]Links!#REF!</definedName>
    <definedName name="S_CURR_f" localSheetId="13">[2]Links!#REF!</definedName>
    <definedName name="S_CURR_f" localSheetId="14">[2]Links!#REF!</definedName>
    <definedName name="S_CURR_f" localSheetId="4">[2]Links!#REF!</definedName>
    <definedName name="S_CURR_f" localSheetId="8">[2]Links!#REF!</definedName>
    <definedName name="S_CURR_f" localSheetId="9">[2]Links!#REF!</definedName>
    <definedName name="S_CURR_f" localSheetId="11">[2]Links!#REF!</definedName>
    <definedName name="S_CURR_f" localSheetId="22">[2]Links!#REF!</definedName>
    <definedName name="S_CURR_f" localSheetId="28">[2]Links!#REF!</definedName>
    <definedName name="S_CURR_f" localSheetId="48">[2]Links!#REF!</definedName>
    <definedName name="S_CURR_f" localSheetId="78">[2]Links!#REF!</definedName>
    <definedName name="S_CURR_f" localSheetId="81">[2]Links!#REF!</definedName>
    <definedName name="S_CURR_f" localSheetId="82">[2]Links!#REF!</definedName>
    <definedName name="S_CURR_f" localSheetId="83">[2]Links!#REF!</definedName>
    <definedName name="S_CURR_f" localSheetId="85">[2]Links!#REF!</definedName>
    <definedName name="S_CURR_f" localSheetId="87">[2]Links!#REF!</definedName>
    <definedName name="S_CURR_f" localSheetId="88">[2]Links!#REF!</definedName>
    <definedName name="S_CURR_f" localSheetId="91">[2]Links!#REF!</definedName>
    <definedName name="S_CURR_f" localSheetId="92">[2]Links!#REF!</definedName>
    <definedName name="S_CURR_f" localSheetId="93">[2]Links!#REF!</definedName>
    <definedName name="S_CURR_f" localSheetId="94">[2]Links!#REF!</definedName>
    <definedName name="S_CURR_f" localSheetId="95">[2]Links!#REF!</definedName>
    <definedName name="S_CURR_f" localSheetId="96">[2]Links!#REF!</definedName>
    <definedName name="S_CURR_f" localSheetId="99">[2]Links!#REF!</definedName>
    <definedName name="S_CURR_f" localSheetId="15">[2]Links!#REF!</definedName>
    <definedName name="S_CURR_f" localSheetId="16">[2]Links!#REF!</definedName>
    <definedName name="S_CURR_f" localSheetId="17">[2]Links!#REF!</definedName>
    <definedName name="S_CURR_f" localSheetId="18">[2]Links!#REF!</definedName>
    <definedName name="S_CURR_f">[2]Links!#REF!</definedName>
    <definedName name="S_MONEY_f" localSheetId="12">[2]Links!#REF!</definedName>
    <definedName name="S_MONEY_f" localSheetId="13">[2]Links!#REF!</definedName>
    <definedName name="S_MONEY_f" localSheetId="14">[2]Links!#REF!</definedName>
    <definedName name="S_MONEY_f" localSheetId="4">[2]Links!#REF!</definedName>
    <definedName name="S_MONEY_f" localSheetId="8">[2]Links!#REF!</definedName>
    <definedName name="S_MONEY_f" localSheetId="9">[2]Links!#REF!</definedName>
    <definedName name="S_MONEY_f" localSheetId="11">[2]Links!#REF!</definedName>
    <definedName name="S_MONEY_f" localSheetId="22">[2]Links!#REF!</definedName>
    <definedName name="S_MONEY_f" localSheetId="28">[2]Links!#REF!</definedName>
    <definedName name="S_MONEY_f" localSheetId="48">[2]Links!#REF!</definedName>
    <definedName name="S_MONEY_f" localSheetId="78">[2]Links!#REF!</definedName>
    <definedName name="S_MONEY_f" localSheetId="81">[2]Links!#REF!</definedName>
    <definedName name="S_MONEY_f" localSheetId="82">[2]Links!#REF!</definedName>
    <definedName name="S_MONEY_f" localSheetId="83">[2]Links!#REF!</definedName>
    <definedName name="S_MONEY_f" localSheetId="85">[2]Links!#REF!</definedName>
    <definedName name="S_MONEY_f" localSheetId="87">[2]Links!#REF!</definedName>
    <definedName name="S_MONEY_f" localSheetId="88">[2]Links!#REF!</definedName>
    <definedName name="S_MONEY_f" localSheetId="91">[2]Links!#REF!</definedName>
    <definedName name="S_MONEY_f" localSheetId="92">[2]Links!#REF!</definedName>
    <definedName name="S_MONEY_f" localSheetId="93">[2]Links!#REF!</definedName>
    <definedName name="S_MONEY_f" localSheetId="94">[2]Links!#REF!</definedName>
    <definedName name="S_MONEY_f" localSheetId="95">[2]Links!#REF!</definedName>
    <definedName name="S_MONEY_f" localSheetId="96">[2]Links!#REF!</definedName>
    <definedName name="S_MONEY_f" localSheetId="99">[2]Links!#REF!</definedName>
    <definedName name="S_MONEY_f" localSheetId="15">[2]Links!#REF!</definedName>
    <definedName name="S_MONEY_f" localSheetId="16">[2]Links!#REF!</definedName>
    <definedName name="S_MONEY_f" localSheetId="17">[2]Links!#REF!</definedName>
    <definedName name="S_MONEY_f" localSheetId="18">[2]Links!#REF!</definedName>
    <definedName name="S_MONEY_f">[2]Links!#REF!</definedName>
    <definedName name="S_SAVE_f" localSheetId="12">[2]Links!#REF!</definedName>
    <definedName name="S_SAVE_f" localSheetId="13">[2]Links!#REF!</definedName>
    <definedName name="S_SAVE_f" localSheetId="14">[2]Links!#REF!</definedName>
    <definedName name="S_SAVE_f" localSheetId="4">[2]Links!#REF!</definedName>
    <definedName name="S_SAVE_f" localSheetId="8">[2]Links!#REF!</definedName>
    <definedName name="S_SAVE_f" localSheetId="9">[2]Links!#REF!</definedName>
    <definedName name="S_SAVE_f" localSheetId="11">[2]Links!#REF!</definedName>
    <definedName name="S_SAVE_f" localSheetId="22">[2]Links!#REF!</definedName>
    <definedName name="S_SAVE_f" localSheetId="28">[2]Links!#REF!</definedName>
    <definedName name="S_SAVE_f" localSheetId="48">[2]Links!#REF!</definedName>
    <definedName name="S_SAVE_f" localSheetId="78">[2]Links!#REF!</definedName>
    <definedName name="S_SAVE_f" localSheetId="81">[2]Links!#REF!</definedName>
    <definedName name="S_SAVE_f" localSheetId="82">[2]Links!#REF!</definedName>
    <definedName name="S_SAVE_f" localSheetId="83">[2]Links!#REF!</definedName>
    <definedName name="S_SAVE_f" localSheetId="85">[2]Links!#REF!</definedName>
    <definedName name="S_SAVE_f" localSheetId="87">[2]Links!#REF!</definedName>
    <definedName name="S_SAVE_f" localSheetId="88">[2]Links!#REF!</definedName>
    <definedName name="S_SAVE_f" localSheetId="91">[2]Links!#REF!</definedName>
    <definedName name="S_SAVE_f" localSheetId="92">[2]Links!#REF!</definedName>
    <definedName name="S_SAVE_f" localSheetId="93">[2]Links!#REF!</definedName>
    <definedName name="S_SAVE_f" localSheetId="94">[2]Links!#REF!</definedName>
    <definedName name="S_SAVE_f" localSheetId="95">[2]Links!#REF!</definedName>
    <definedName name="S_SAVE_f" localSheetId="96">[2]Links!#REF!</definedName>
    <definedName name="S_SAVE_f" localSheetId="99">[2]Links!#REF!</definedName>
    <definedName name="S_SAVE_f" localSheetId="15">[2]Links!#REF!</definedName>
    <definedName name="S_SAVE_f" localSheetId="16">[2]Links!#REF!</definedName>
    <definedName name="S_SAVE_f" localSheetId="17">[2]Links!#REF!</definedName>
    <definedName name="S_SAVE_f" localSheetId="18">[2]Links!#REF!</definedName>
    <definedName name="S_SAVE_f">[2]Links!#REF!</definedName>
    <definedName name="ScalesList">'[12]Report Form'!$A$5:$A$8</definedName>
    <definedName name="sencount" hidden="1">2</definedName>
    <definedName name="SERVICES_f" localSheetId="12">[2]Links!#REF!</definedName>
    <definedName name="SERVICES_f" localSheetId="13">[2]Links!#REF!</definedName>
    <definedName name="SERVICES_f" localSheetId="14">[2]Links!#REF!</definedName>
    <definedName name="SERVICES_f" localSheetId="4">[2]Links!#REF!</definedName>
    <definedName name="SERVICES_f" localSheetId="8">[2]Links!#REF!</definedName>
    <definedName name="SERVICES_f" localSheetId="9">[2]Links!#REF!</definedName>
    <definedName name="SERVICES_f" localSheetId="11">[2]Links!#REF!</definedName>
    <definedName name="SERVICES_f" localSheetId="22">[2]Links!#REF!</definedName>
    <definedName name="SERVICES_f" localSheetId="28">[2]Links!#REF!</definedName>
    <definedName name="SERVICES_f" localSheetId="36">[2]Links!#REF!</definedName>
    <definedName name="SERVICES_f" localSheetId="48">[2]Links!#REF!</definedName>
    <definedName name="SERVICES_f" localSheetId="63">[2]Links!#REF!</definedName>
    <definedName name="SERVICES_f" localSheetId="73">[2]Links!#REF!</definedName>
    <definedName name="SERVICES_f" localSheetId="77">[2]Links!#REF!</definedName>
    <definedName name="SERVICES_f" localSheetId="78">[2]Links!#REF!</definedName>
    <definedName name="SERVICES_f" localSheetId="79">[2]Links!#REF!</definedName>
    <definedName name="SERVICES_f" localSheetId="81">[2]Links!#REF!</definedName>
    <definedName name="SERVICES_f" localSheetId="82">[2]Links!#REF!</definedName>
    <definedName name="SERVICES_f" localSheetId="83">[2]Links!#REF!</definedName>
    <definedName name="SERVICES_f" localSheetId="85">[2]Links!#REF!</definedName>
    <definedName name="SERVICES_f" localSheetId="87">[2]Links!#REF!</definedName>
    <definedName name="SERVICES_f" localSheetId="88">[2]Links!#REF!</definedName>
    <definedName name="SERVICES_f" localSheetId="91">[2]Links!#REF!</definedName>
    <definedName name="SERVICES_f" localSheetId="100">[2]Links!#REF!</definedName>
    <definedName name="SERVICES_f" localSheetId="92">[2]Links!#REF!</definedName>
    <definedName name="SERVICES_f" localSheetId="93">[2]Links!#REF!</definedName>
    <definedName name="SERVICES_f" localSheetId="94">[2]Links!#REF!</definedName>
    <definedName name="SERVICES_f" localSheetId="95">[2]Links!#REF!</definedName>
    <definedName name="SERVICES_f" localSheetId="96">[2]Links!#REF!</definedName>
    <definedName name="SERVICES_f" localSheetId="99">[2]Links!#REF!</definedName>
    <definedName name="SERVICES_f" localSheetId="15">[2]Links!#REF!</definedName>
    <definedName name="SERVICES_f" localSheetId="16">[2]Links!#REF!</definedName>
    <definedName name="SERVICES_f" localSheetId="17">[2]Links!#REF!</definedName>
    <definedName name="SERVICES_f" localSheetId="18">[2]Links!#REF!</definedName>
    <definedName name="SERVICES_f" localSheetId="69">[2]Links!#REF!</definedName>
    <definedName name="SERVICES_f">[2]Links!#REF!</definedName>
    <definedName name="sf" localSheetId="1" hidden="1">{#N/A,#N/A,FALSE,"т02бд"}</definedName>
    <definedName name="sf" localSheetId="100" hidden="1">{#N/A,#N/A,FALSE,"т02бд"}</definedName>
    <definedName name="sf" localSheetId="53" hidden="1">{#N/A,#N/A,FALSE,"т02бд"}</definedName>
    <definedName name="sf" localSheetId="69" hidden="1">{#N/A,#N/A,FALSE,"т02бд"}</definedName>
    <definedName name="sf" hidden="1">{#N/A,#N/A,FALSE,"т02бд"}</definedName>
    <definedName name="sf_2" localSheetId="1" hidden="1">{#N/A,#N/A,FALSE,"т02бд"}</definedName>
    <definedName name="sf_2" localSheetId="100" hidden="1">{#N/A,#N/A,FALSE,"т02бд"}</definedName>
    <definedName name="sf_2" localSheetId="53" hidden="1">{#N/A,#N/A,FALSE,"т02бд"}</definedName>
    <definedName name="sf_2" localSheetId="69" hidden="1">{#N/A,#N/A,FALSE,"т02бд"}</definedName>
    <definedName name="sf_2" hidden="1">{#N/A,#N/A,FALSE,"т02бд"}</definedName>
    <definedName name="sf_2_1" localSheetId="1" hidden="1">{#N/A,#N/A,FALSE,"т02бд"}</definedName>
    <definedName name="sf_2_1" localSheetId="100" hidden="1">{#N/A,#N/A,FALSE,"т02бд"}</definedName>
    <definedName name="sf_2_1" localSheetId="53" hidden="1">{#N/A,#N/A,FALSE,"т02бд"}</definedName>
    <definedName name="sf_2_1" localSheetId="69" hidden="1">{#N/A,#N/A,FALSE,"т02бд"}</definedName>
    <definedName name="sf_2_1" hidden="1">{#N/A,#N/A,FALSE,"т02бд"}</definedName>
    <definedName name="SOC" localSheetId="22">[2]Links!$L$4</definedName>
    <definedName name="SOC" localSheetId="28">[2]Links!$L$4</definedName>
    <definedName name="SOC" localSheetId="91">[2]Links!$L$4</definedName>
    <definedName name="SOC">[2]Links!$L$4</definedName>
    <definedName name="SOCC" localSheetId="22">[2]Links!$L$16</definedName>
    <definedName name="SOCC" localSheetId="28">[2]Links!$L$16</definedName>
    <definedName name="SOCC" localSheetId="91">[2]Links!$L$16</definedName>
    <definedName name="SOCC">[2]Links!$L$16</definedName>
    <definedName name="SOCCP" localSheetId="22">[2]Links!$L$20</definedName>
    <definedName name="SOCCP" localSheetId="28">[2]Links!$L$20</definedName>
    <definedName name="SOCCP" localSheetId="91">[2]Links!$L$20</definedName>
    <definedName name="SOCCP">[2]Links!$L$20</definedName>
    <definedName name="SOCIAL_f" localSheetId="12">[2]Links!#REF!</definedName>
    <definedName name="SOCIAL_f" localSheetId="13">[2]Links!#REF!</definedName>
    <definedName name="SOCIAL_f" localSheetId="14">[2]Links!#REF!</definedName>
    <definedName name="SOCIAL_f" localSheetId="4">[2]Links!#REF!</definedName>
    <definedName name="SOCIAL_f" localSheetId="8">[2]Links!#REF!</definedName>
    <definedName name="SOCIAL_f" localSheetId="9">[2]Links!#REF!</definedName>
    <definedName name="SOCIAL_f" localSheetId="11">[2]Links!#REF!</definedName>
    <definedName name="SOCIAL_f" localSheetId="22">[2]Links!#REF!</definedName>
    <definedName name="SOCIAL_f" localSheetId="28">[2]Links!#REF!</definedName>
    <definedName name="SOCIAL_f" localSheetId="36">[2]Links!#REF!</definedName>
    <definedName name="SOCIAL_f" localSheetId="48">[2]Links!#REF!</definedName>
    <definedName name="SOCIAL_f" localSheetId="63">[2]Links!#REF!</definedName>
    <definedName name="SOCIAL_f" localSheetId="73">[2]Links!#REF!</definedName>
    <definedName name="SOCIAL_f" localSheetId="77">[2]Links!#REF!</definedName>
    <definedName name="SOCIAL_f" localSheetId="78">[2]Links!#REF!</definedName>
    <definedName name="SOCIAL_f" localSheetId="79">[2]Links!#REF!</definedName>
    <definedName name="SOCIAL_f" localSheetId="81">[2]Links!#REF!</definedName>
    <definedName name="SOCIAL_f" localSheetId="82">[2]Links!#REF!</definedName>
    <definedName name="SOCIAL_f" localSheetId="83">[2]Links!#REF!</definedName>
    <definedName name="SOCIAL_f" localSheetId="85">[2]Links!#REF!</definedName>
    <definedName name="SOCIAL_f" localSheetId="87">[2]Links!#REF!</definedName>
    <definedName name="SOCIAL_f" localSheetId="88">[2]Links!#REF!</definedName>
    <definedName name="SOCIAL_f" localSheetId="91">[2]Links!#REF!</definedName>
    <definedName name="SOCIAL_f" localSheetId="100">[2]Links!#REF!</definedName>
    <definedName name="SOCIAL_f" localSheetId="92">[2]Links!#REF!</definedName>
    <definedName name="SOCIAL_f" localSheetId="93">[2]Links!#REF!</definedName>
    <definedName name="SOCIAL_f" localSheetId="94">[2]Links!#REF!</definedName>
    <definedName name="SOCIAL_f" localSheetId="95">[2]Links!#REF!</definedName>
    <definedName name="SOCIAL_f" localSheetId="96">[2]Links!#REF!</definedName>
    <definedName name="SOCIAL_f" localSheetId="99">[2]Links!#REF!</definedName>
    <definedName name="SOCIAL_f" localSheetId="15">[2]Links!#REF!</definedName>
    <definedName name="SOCIAL_f" localSheetId="16">[2]Links!#REF!</definedName>
    <definedName name="SOCIAL_f" localSheetId="17">[2]Links!#REF!</definedName>
    <definedName name="SOCIAL_f" localSheetId="18">[2]Links!#REF!</definedName>
    <definedName name="SOCIAL_f" localSheetId="69">[2]Links!#REF!</definedName>
    <definedName name="SOCIAL_f">[2]Links!#REF!</definedName>
    <definedName name="SOCM" localSheetId="22">[2]Links!$L$8</definedName>
    <definedName name="SOCM" localSheetId="28">[2]Links!$L$8</definedName>
    <definedName name="SOCM" localSheetId="91">[2]Links!$L$8</definedName>
    <definedName name="SOCM">[2]Links!$L$8</definedName>
    <definedName name="SOCRCY" localSheetId="22">[2]Links!$L$40</definedName>
    <definedName name="SOCRCY" localSheetId="28">[2]Links!$L$40</definedName>
    <definedName name="SOCRCY" localSheetId="91">[2]Links!$L$40</definedName>
    <definedName name="SOCRCY">[2]Links!$L$40</definedName>
    <definedName name="SOCRM" localSheetId="22">[2]Links!$L$28</definedName>
    <definedName name="SOCRM" localSheetId="28">[2]Links!$L$28</definedName>
    <definedName name="SOCRM" localSheetId="91">[2]Links!$L$28</definedName>
    <definedName name="SOCRM">[2]Links!$L$28</definedName>
    <definedName name="SPD_f" localSheetId="12">[2]Links!#REF!</definedName>
    <definedName name="SPD_f" localSheetId="13">[2]Links!#REF!</definedName>
    <definedName name="SPD_f" localSheetId="14">[2]Links!#REF!</definedName>
    <definedName name="SPD_f" localSheetId="4">[2]Links!#REF!</definedName>
    <definedName name="SPD_f" localSheetId="8">[2]Links!#REF!</definedName>
    <definedName name="SPD_f" localSheetId="9">[2]Links!#REF!</definedName>
    <definedName name="SPD_f" localSheetId="11">[2]Links!#REF!</definedName>
    <definedName name="SPD_f" localSheetId="22">[2]Links!#REF!</definedName>
    <definedName name="SPD_f" localSheetId="28">[2]Links!#REF!</definedName>
    <definedName name="SPD_f" localSheetId="36">[2]Links!#REF!</definedName>
    <definedName name="SPD_f" localSheetId="48">[2]Links!#REF!</definedName>
    <definedName name="SPD_f" localSheetId="63">[2]Links!#REF!</definedName>
    <definedName name="SPD_f" localSheetId="73">[2]Links!#REF!</definedName>
    <definedName name="SPD_f" localSheetId="77">[2]Links!#REF!</definedName>
    <definedName name="SPD_f" localSheetId="78">[2]Links!#REF!</definedName>
    <definedName name="SPD_f" localSheetId="79">[2]Links!#REF!</definedName>
    <definedName name="SPD_f" localSheetId="81">[2]Links!#REF!</definedName>
    <definedName name="SPD_f" localSheetId="82">[2]Links!#REF!</definedName>
    <definedName name="SPD_f" localSheetId="83">[2]Links!#REF!</definedName>
    <definedName name="SPD_f" localSheetId="85">[2]Links!#REF!</definedName>
    <definedName name="SPD_f" localSheetId="87">[2]Links!#REF!</definedName>
    <definedName name="SPD_f" localSheetId="88">[2]Links!#REF!</definedName>
    <definedName name="SPD_f" localSheetId="91">[2]Links!#REF!</definedName>
    <definedName name="SPD_f" localSheetId="100">[2]Links!#REF!</definedName>
    <definedName name="SPD_f" localSheetId="92">[2]Links!#REF!</definedName>
    <definedName name="SPD_f" localSheetId="93">[2]Links!#REF!</definedName>
    <definedName name="SPD_f" localSheetId="94">[2]Links!#REF!</definedName>
    <definedName name="SPD_f" localSheetId="95">[2]Links!#REF!</definedName>
    <definedName name="SPD_f" localSheetId="96">[2]Links!#REF!</definedName>
    <definedName name="SPD_f" localSheetId="99">[2]Links!#REF!</definedName>
    <definedName name="SPD_f" localSheetId="15">[2]Links!#REF!</definedName>
    <definedName name="SPD_f" localSheetId="16">[2]Links!#REF!</definedName>
    <definedName name="SPD_f" localSheetId="17">[2]Links!#REF!</definedName>
    <definedName name="SPD_f" localSheetId="18">[2]Links!#REF!</definedName>
    <definedName name="SPD_f" localSheetId="69">[2]Links!#REF!</definedName>
    <definedName name="SPD_f">[2]Links!#REF!</definedName>
    <definedName name="SUMMARY1" localSheetId="12">#REF!</definedName>
    <definedName name="SUMMARY1" localSheetId="13">#REF!</definedName>
    <definedName name="SUMMARY1" localSheetId="14">#REF!</definedName>
    <definedName name="SUMMARY1" localSheetId="4">#REF!</definedName>
    <definedName name="SUMMARY1" localSheetId="8">#REF!</definedName>
    <definedName name="SUMMARY1" localSheetId="9">#REF!</definedName>
    <definedName name="SUMMARY1" localSheetId="11">#REF!</definedName>
    <definedName name="SUMMARY1" localSheetId="22">#REF!</definedName>
    <definedName name="SUMMARY1" localSheetId="28">#REF!</definedName>
    <definedName name="SUMMARY1" localSheetId="63">#REF!</definedName>
    <definedName name="SUMMARY1" localSheetId="73">#REF!</definedName>
    <definedName name="SUMMARY1" localSheetId="77">#REF!</definedName>
    <definedName name="SUMMARY1" localSheetId="78">#REF!</definedName>
    <definedName name="SUMMARY1" localSheetId="79">#REF!</definedName>
    <definedName name="SUMMARY1" localSheetId="81">#REF!</definedName>
    <definedName name="SUMMARY1" localSheetId="82">#REF!</definedName>
    <definedName name="SUMMARY1" localSheetId="83">#REF!</definedName>
    <definedName name="SUMMARY1" localSheetId="85">#REF!</definedName>
    <definedName name="SUMMARY1" localSheetId="87">#REF!</definedName>
    <definedName name="SUMMARY1" localSheetId="88">#REF!</definedName>
    <definedName name="SUMMARY1" localSheetId="91">#REF!</definedName>
    <definedName name="SUMMARY1" localSheetId="100">#REF!</definedName>
    <definedName name="SUMMARY1" localSheetId="92">#REF!</definedName>
    <definedName name="SUMMARY1" localSheetId="93">#REF!</definedName>
    <definedName name="SUMMARY1" localSheetId="94">#REF!</definedName>
    <definedName name="SUMMARY1" localSheetId="95">#REF!</definedName>
    <definedName name="SUMMARY1" localSheetId="96">#REF!</definedName>
    <definedName name="SUMMARY1" localSheetId="99">#REF!</definedName>
    <definedName name="SUMMARY1" localSheetId="15">#REF!</definedName>
    <definedName name="SUMMARY1" localSheetId="16">#REF!</definedName>
    <definedName name="SUMMARY1" localSheetId="17">#REF!</definedName>
    <definedName name="SUMMARY1" localSheetId="18">#REF!</definedName>
    <definedName name="SUMMARY1" localSheetId="69">#REF!</definedName>
    <definedName name="SUMMARY1">#REF!</definedName>
    <definedName name="SUMMARY2" localSheetId="12">#REF!</definedName>
    <definedName name="SUMMARY2" localSheetId="13">#REF!</definedName>
    <definedName name="SUMMARY2" localSheetId="14">#REF!</definedName>
    <definedName name="SUMMARY2" localSheetId="4">#REF!</definedName>
    <definedName name="SUMMARY2" localSheetId="8">#REF!</definedName>
    <definedName name="SUMMARY2" localSheetId="9">#REF!</definedName>
    <definedName name="SUMMARY2" localSheetId="11">#REF!</definedName>
    <definedName name="SUMMARY2" localSheetId="22">#REF!</definedName>
    <definedName name="SUMMARY2" localSheetId="28">#REF!</definedName>
    <definedName name="SUMMARY2" localSheetId="63">#REF!</definedName>
    <definedName name="SUMMARY2" localSheetId="73">#REF!</definedName>
    <definedName name="SUMMARY2" localSheetId="77">#REF!</definedName>
    <definedName name="SUMMARY2" localSheetId="78">#REF!</definedName>
    <definedName name="SUMMARY2" localSheetId="79">#REF!</definedName>
    <definedName name="SUMMARY2" localSheetId="81">#REF!</definedName>
    <definedName name="SUMMARY2" localSheetId="82">#REF!</definedName>
    <definedName name="SUMMARY2" localSheetId="83">#REF!</definedName>
    <definedName name="SUMMARY2" localSheetId="85">#REF!</definedName>
    <definedName name="SUMMARY2" localSheetId="87">#REF!</definedName>
    <definedName name="SUMMARY2" localSheetId="88">#REF!</definedName>
    <definedName name="SUMMARY2" localSheetId="91">#REF!</definedName>
    <definedName name="SUMMARY2" localSheetId="100">#REF!</definedName>
    <definedName name="SUMMARY2" localSheetId="92">#REF!</definedName>
    <definedName name="SUMMARY2" localSheetId="93">#REF!</definedName>
    <definedName name="SUMMARY2" localSheetId="94">#REF!</definedName>
    <definedName name="SUMMARY2" localSheetId="95">#REF!</definedName>
    <definedName name="SUMMARY2" localSheetId="96">#REF!</definedName>
    <definedName name="SUMMARY2" localSheetId="99">#REF!</definedName>
    <definedName name="SUMMARY2" localSheetId="15">#REF!</definedName>
    <definedName name="SUMMARY2" localSheetId="16">#REF!</definedName>
    <definedName name="SUMMARY2" localSheetId="17">#REF!</definedName>
    <definedName name="SUMMARY2" localSheetId="18">#REF!</definedName>
    <definedName name="SUMMARY2" localSheetId="69">#REF!</definedName>
    <definedName name="SUMMARY2">#REF!</definedName>
    <definedName name="SUMNI">#REF!</definedName>
    <definedName name="t01англ" localSheetId="1" hidden="1">{#N/A,#N/A,FALSE,"т02бд"}</definedName>
    <definedName name="t01англ" localSheetId="100" hidden="1">{#N/A,#N/A,FALSE,"т02бд"}</definedName>
    <definedName name="t01англ" localSheetId="53" hidden="1">{#N/A,#N/A,FALSE,"т02бд"}</definedName>
    <definedName name="t01англ" localSheetId="69" hidden="1">{#N/A,#N/A,FALSE,"т02бд"}</definedName>
    <definedName name="t01англ" hidden="1">{#N/A,#N/A,FALSE,"т02бд"}</definedName>
    <definedName name="t05n" localSheetId="1" hidden="1">{#N/A,#N/A,FALSE,"т04"}</definedName>
    <definedName name="t05n" localSheetId="100" hidden="1">{#N/A,#N/A,FALSE,"т04"}</definedName>
    <definedName name="t05n" localSheetId="53" hidden="1">{#N/A,#N/A,FALSE,"т04"}</definedName>
    <definedName name="t05n" localSheetId="69" hidden="1">{#N/A,#N/A,FALSE,"т04"}</definedName>
    <definedName name="t05n" hidden="1">{#N/A,#N/A,FALSE,"т04"}</definedName>
    <definedName name="t05n_2" localSheetId="1" hidden="1">{#N/A,#N/A,FALSE,"т04"}</definedName>
    <definedName name="t05n_2" localSheetId="100" hidden="1">{#N/A,#N/A,FALSE,"т04"}</definedName>
    <definedName name="t05n_2" localSheetId="53" hidden="1">{#N/A,#N/A,FALSE,"т04"}</definedName>
    <definedName name="t05n_2" localSheetId="69" hidden="1">{#N/A,#N/A,FALSE,"т04"}</definedName>
    <definedName name="t05n_2" hidden="1">{#N/A,#N/A,FALSE,"т04"}</definedName>
    <definedName name="t05n_2_1" localSheetId="1" hidden="1">{#N/A,#N/A,FALSE,"т04"}</definedName>
    <definedName name="t05n_2_1" localSheetId="100" hidden="1">{#N/A,#N/A,FALSE,"т04"}</definedName>
    <definedName name="t05n_2_1" localSheetId="53" hidden="1">{#N/A,#N/A,FALSE,"т04"}</definedName>
    <definedName name="t05n_2_1" localSheetId="69" hidden="1">{#N/A,#N/A,FALSE,"т04"}</definedName>
    <definedName name="t05n_2_1" hidden="1">{#N/A,#N/A,FALSE,"т04"}</definedName>
    <definedName name="t05nn" localSheetId="1" hidden="1">{#N/A,#N/A,FALSE,"т04"}</definedName>
    <definedName name="t05nn" localSheetId="100" hidden="1">{#N/A,#N/A,FALSE,"т04"}</definedName>
    <definedName name="t05nn" localSheetId="53" hidden="1">{#N/A,#N/A,FALSE,"т04"}</definedName>
    <definedName name="t05nn" localSheetId="69" hidden="1">{#N/A,#N/A,FALSE,"т04"}</definedName>
    <definedName name="t05nn" hidden="1">{#N/A,#N/A,FALSE,"т04"}</definedName>
    <definedName name="t05nn_2" localSheetId="1" hidden="1">{#N/A,#N/A,FALSE,"т04"}</definedName>
    <definedName name="t05nn_2" localSheetId="100" hidden="1">{#N/A,#N/A,FALSE,"т04"}</definedName>
    <definedName name="t05nn_2" localSheetId="53" hidden="1">{#N/A,#N/A,FALSE,"т04"}</definedName>
    <definedName name="t05nn_2" localSheetId="69" hidden="1">{#N/A,#N/A,FALSE,"т04"}</definedName>
    <definedName name="t05nn_2" hidden="1">{#N/A,#N/A,FALSE,"т04"}</definedName>
    <definedName name="t05nn_2_1" localSheetId="1" hidden="1">{#N/A,#N/A,FALSE,"т04"}</definedName>
    <definedName name="t05nn_2_1" localSheetId="100" hidden="1">{#N/A,#N/A,FALSE,"т04"}</definedName>
    <definedName name="t05nn_2_1" localSheetId="53" hidden="1">{#N/A,#N/A,FALSE,"т04"}</definedName>
    <definedName name="t05nn_2_1" localSheetId="69" hidden="1">{#N/A,#N/A,FALSE,"т04"}</definedName>
    <definedName name="t05nn_2_1" hidden="1">{#N/A,#N/A,FALSE,"т04"}</definedName>
    <definedName name="T5.17" localSheetId="48">'[16]т07(98)'!$A$1</definedName>
    <definedName name="T5.17" localSheetId="82">'[17]т07(98)'!$A$1</definedName>
    <definedName name="T5.17" localSheetId="83">'[17]т07(98)'!$A$1</definedName>
    <definedName name="T5.17" localSheetId="88">'[17]т07(98)'!$A$1</definedName>
    <definedName name="T5.17">'[17]т07(98)'!$A$1</definedName>
    <definedName name="Tab1.1" localSheetId="12">#REF!</definedName>
    <definedName name="Tab1.1" localSheetId="13">#REF!</definedName>
    <definedName name="Tab1.1" localSheetId="14">#REF!</definedName>
    <definedName name="Tab1.1" localSheetId="4">#REF!</definedName>
    <definedName name="Tab1.1" localSheetId="8">#REF!</definedName>
    <definedName name="Tab1.1" localSheetId="9">#REF!</definedName>
    <definedName name="Tab1.1" localSheetId="11">#REF!</definedName>
    <definedName name="Tab1.1" localSheetId="22">#REF!</definedName>
    <definedName name="Tab1.1" localSheetId="28">#REF!</definedName>
    <definedName name="Tab1.1" localSheetId="63">#REF!</definedName>
    <definedName name="Tab1.1" localSheetId="73">#REF!</definedName>
    <definedName name="Tab1.1" localSheetId="77">#REF!</definedName>
    <definedName name="Tab1.1" localSheetId="78">#REF!</definedName>
    <definedName name="Tab1.1" localSheetId="79">#REF!</definedName>
    <definedName name="Tab1.1" localSheetId="81">#REF!</definedName>
    <definedName name="Tab1.1" localSheetId="82">#REF!</definedName>
    <definedName name="Tab1.1" localSheetId="83">#REF!</definedName>
    <definedName name="Tab1.1" localSheetId="85">#REF!</definedName>
    <definedName name="Tab1.1" localSheetId="87">#REF!</definedName>
    <definedName name="Tab1.1" localSheetId="88">#REF!</definedName>
    <definedName name="Tab1.1" localSheetId="91">#REF!</definedName>
    <definedName name="Tab1.1" localSheetId="100">#REF!</definedName>
    <definedName name="Tab1.1" localSheetId="92">#REF!</definedName>
    <definedName name="Tab1.1" localSheetId="93">#REF!</definedName>
    <definedName name="Tab1.1" localSheetId="94">#REF!</definedName>
    <definedName name="Tab1.1" localSheetId="95">#REF!</definedName>
    <definedName name="Tab1.1" localSheetId="96">#REF!</definedName>
    <definedName name="Tab1.1" localSheetId="99">#REF!</definedName>
    <definedName name="Tab1.1" localSheetId="15">#REF!</definedName>
    <definedName name="Tab1.1" localSheetId="16">#REF!</definedName>
    <definedName name="Tab1.1" localSheetId="17">#REF!</definedName>
    <definedName name="Tab1.1" localSheetId="18">#REF!</definedName>
    <definedName name="Tab1.1" localSheetId="69">#REF!</definedName>
    <definedName name="Tab1.1">#REF!</definedName>
    <definedName name="Tab1.1a" localSheetId="12">#REF!</definedName>
    <definedName name="Tab1.1a" localSheetId="13">#REF!</definedName>
    <definedName name="Tab1.1a" localSheetId="14">#REF!</definedName>
    <definedName name="Tab1.1a" localSheetId="4">#REF!</definedName>
    <definedName name="Tab1.1a" localSheetId="8">#REF!</definedName>
    <definedName name="Tab1.1a" localSheetId="9">#REF!</definedName>
    <definedName name="Tab1.1a" localSheetId="11">#REF!</definedName>
    <definedName name="Tab1.1a" localSheetId="22">#REF!</definedName>
    <definedName name="Tab1.1a" localSheetId="28">#REF!</definedName>
    <definedName name="Tab1.1a" localSheetId="63">#REF!</definedName>
    <definedName name="Tab1.1a" localSheetId="73">#REF!</definedName>
    <definedName name="Tab1.1a" localSheetId="77">#REF!</definedName>
    <definedName name="Tab1.1a" localSheetId="78">#REF!</definedName>
    <definedName name="Tab1.1a" localSheetId="79">#REF!</definedName>
    <definedName name="Tab1.1a" localSheetId="81">#REF!</definedName>
    <definedName name="Tab1.1a" localSheetId="82">#REF!</definedName>
    <definedName name="Tab1.1a" localSheetId="83">#REF!</definedName>
    <definedName name="Tab1.1a" localSheetId="85">#REF!</definedName>
    <definedName name="Tab1.1a" localSheetId="87">#REF!</definedName>
    <definedName name="Tab1.1a" localSheetId="88">#REF!</definedName>
    <definedName name="Tab1.1a" localSheetId="91">#REF!</definedName>
    <definedName name="Tab1.1a" localSheetId="100">#REF!</definedName>
    <definedName name="Tab1.1a" localSheetId="92">#REF!</definedName>
    <definedName name="Tab1.1a" localSheetId="93">#REF!</definedName>
    <definedName name="Tab1.1a" localSheetId="94">#REF!</definedName>
    <definedName name="Tab1.1a" localSheetId="95">#REF!</definedName>
    <definedName name="Tab1.1a" localSheetId="96">#REF!</definedName>
    <definedName name="Tab1.1a" localSheetId="99">#REF!</definedName>
    <definedName name="Tab1.1a" localSheetId="15">#REF!</definedName>
    <definedName name="Tab1.1a" localSheetId="16">#REF!</definedName>
    <definedName name="Tab1.1a" localSheetId="17">#REF!</definedName>
    <definedName name="Tab1.1a" localSheetId="18">#REF!</definedName>
    <definedName name="Tab1.1a" localSheetId="69">#REF!</definedName>
    <definedName name="Tab1.1a">#REF!</definedName>
    <definedName name="Tab6.5" localSheetId="12">#REF!</definedName>
    <definedName name="Tab6.5" localSheetId="13">#REF!</definedName>
    <definedName name="Tab6.5" localSheetId="14">#REF!</definedName>
    <definedName name="Tab6.5" localSheetId="4">#REF!</definedName>
    <definedName name="Tab6.5" localSheetId="8">#REF!</definedName>
    <definedName name="Tab6.5" localSheetId="9">#REF!</definedName>
    <definedName name="Tab6.5" localSheetId="11">#REF!</definedName>
    <definedName name="Tab6.5" localSheetId="22">#REF!</definedName>
    <definedName name="Tab6.5" localSheetId="28">#REF!</definedName>
    <definedName name="Tab6.5" localSheetId="63">#REF!</definedName>
    <definedName name="Tab6.5" localSheetId="73">#REF!</definedName>
    <definedName name="Tab6.5" localSheetId="77">#REF!</definedName>
    <definedName name="Tab6.5" localSheetId="78">#REF!</definedName>
    <definedName name="Tab6.5" localSheetId="79">#REF!</definedName>
    <definedName name="Tab6.5" localSheetId="81">#REF!</definedName>
    <definedName name="Tab6.5" localSheetId="82">#REF!</definedName>
    <definedName name="Tab6.5" localSheetId="83">#REF!</definedName>
    <definedName name="Tab6.5" localSheetId="85">#REF!</definedName>
    <definedName name="Tab6.5" localSheetId="87">#REF!</definedName>
    <definedName name="Tab6.5" localSheetId="88">#REF!</definedName>
    <definedName name="Tab6.5" localSheetId="91">#REF!</definedName>
    <definedName name="Tab6.5" localSheetId="100">#REF!</definedName>
    <definedName name="Tab6.5" localSheetId="92">#REF!</definedName>
    <definedName name="Tab6.5" localSheetId="93">#REF!</definedName>
    <definedName name="Tab6.5" localSheetId="94">#REF!</definedName>
    <definedName name="Tab6.5" localSheetId="95">#REF!</definedName>
    <definedName name="Tab6.5" localSheetId="96">#REF!</definedName>
    <definedName name="Tab6.5" localSheetId="99">#REF!</definedName>
    <definedName name="Tab6.5" localSheetId="15">#REF!</definedName>
    <definedName name="Tab6.5" localSheetId="16">#REF!</definedName>
    <definedName name="Tab6.5" localSheetId="17">#REF!</definedName>
    <definedName name="Tab6.5" localSheetId="18">#REF!</definedName>
    <definedName name="Tab6.5" localSheetId="69">#REF!</definedName>
    <definedName name="Tab6.5">#REF!</definedName>
    <definedName name="Taballgastables" localSheetId="12">#REF!</definedName>
    <definedName name="Taballgastables" localSheetId="13">#REF!</definedName>
    <definedName name="Taballgastables" localSheetId="14">#REF!</definedName>
    <definedName name="Taballgastables" localSheetId="4">#REF!</definedName>
    <definedName name="Taballgastables" localSheetId="8">#REF!</definedName>
    <definedName name="Taballgastables" localSheetId="9">#REF!</definedName>
    <definedName name="Taballgastables" localSheetId="11">#REF!</definedName>
    <definedName name="Taballgastables" localSheetId="22">#REF!</definedName>
    <definedName name="Taballgastables" localSheetId="28">#REF!</definedName>
    <definedName name="Taballgastables" localSheetId="78">#REF!</definedName>
    <definedName name="Taballgastables" localSheetId="81">#REF!</definedName>
    <definedName name="Taballgastables" localSheetId="82">#REF!</definedName>
    <definedName name="Taballgastables" localSheetId="83">#REF!</definedName>
    <definedName name="Taballgastables" localSheetId="85">#REF!</definedName>
    <definedName name="Taballgastables" localSheetId="87">#REF!</definedName>
    <definedName name="Taballgastables" localSheetId="88">#REF!</definedName>
    <definedName name="Taballgastables" localSheetId="92">#REF!</definedName>
    <definedName name="Taballgastables" localSheetId="93">#REF!</definedName>
    <definedName name="Taballgastables" localSheetId="94">#REF!</definedName>
    <definedName name="Taballgastables" localSheetId="95">#REF!</definedName>
    <definedName name="Taballgastables" localSheetId="96">#REF!</definedName>
    <definedName name="Taballgastables" localSheetId="99">#REF!</definedName>
    <definedName name="Taballgastables" localSheetId="15">#REF!</definedName>
    <definedName name="Taballgastables" localSheetId="16">#REF!</definedName>
    <definedName name="Taballgastables" localSheetId="17">#REF!</definedName>
    <definedName name="Taballgastables" localSheetId="18">#REF!</definedName>
    <definedName name="Taballgastables">#REF!</definedName>
    <definedName name="TabAmort2004" localSheetId="12">#REF!</definedName>
    <definedName name="TabAmort2004" localSheetId="13">#REF!</definedName>
    <definedName name="TabAmort2004" localSheetId="14">#REF!</definedName>
    <definedName name="TabAmort2004" localSheetId="4">#REF!</definedName>
    <definedName name="TabAmort2004" localSheetId="8">#REF!</definedName>
    <definedName name="TabAmort2004" localSheetId="9">#REF!</definedName>
    <definedName name="TabAmort2004" localSheetId="11">#REF!</definedName>
    <definedName name="TabAmort2004" localSheetId="22">#REF!</definedName>
    <definedName name="TabAmort2004" localSheetId="28">#REF!</definedName>
    <definedName name="TabAmort2004" localSheetId="78">#REF!</definedName>
    <definedName name="TabAmort2004" localSheetId="81">#REF!</definedName>
    <definedName name="TabAmort2004" localSheetId="82">#REF!</definedName>
    <definedName name="TabAmort2004" localSheetId="83">#REF!</definedName>
    <definedName name="TabAmort2004" localSheetId="85">#REF!</definedName>
    <definedName name="TabAmort2004" localSheetId="87">#REF!</definedName>
    <definedName name="TabAmort2004" localSheetId="88">#REF!</definedName>
    <definedName name="TabAmort2004" localSheetId="92">#REF!</definedName>
    <definedName name="TabAmort2004" localSheetId="93">#REF!</definedName>
    <definedName name="TabAmort2004" localSheetId="94">#REF!</definedName>
    <definedName name="TabAmort2004" localSheetId="95">#REF!</definedName>
    <definedName name="TabAmort2004" localSheetId="96">#REF!</definedName>
    <definedName name="TabAmort2004" localSheetId="99">#REF!</definedName>
    <definedName name="TabAmort2004" localSheetId="15">#REF!</definedName>
    <definedName name="TabAmort2004" localSheetId="16">#REF!</definedName>
    <definedName name="TabAmort2004" localSheetId="17">#REF!</definedName>
    <definedName name="TabAmort2004" localSheetId="18">#REF!</definedName>
    <definedName name="TabAmort2004">#REF!</definedName>
    <definedName name="TabAssumptionsImports" localSheetId="12">#REF!</definedName>
    <definedName name="TabAssumptionsImports" localSheetId="13">#REF!</definedName>
    <definedName name="TabAssumptionsImports" localSheetId="14">#REF!</definedName>
    <definedName name="TabAssumptionsImports" localSheetId="4">#REF!</definedName>
    <definedName name="TabAssumptionsImports" localSheetId="8">#REF!</definedName>
    <definedName name="TabAssumptionsImports" localSheetId="9">#REF!</definedName>
    <definedName name="TabAssumptionsImports" localSheetId="11">#REF!</definedName>
    <definedName name="TabAssumptionsImports" localSheetId="22">#REF!</definedName>
    <definedName name="TabAssumptionsImports" localSheetId="28">#REF!</definedName>
    <definedName name="TabAssumptionsImports" localSheetId="78">#REF!</definedName>
    <definedName name="TabAssumptionsImports" localSheetId="81">#REF!</definedName>
    <definedName name="TabAssumptionsImports" localSheetId="82">#REF!</definedName>
    <definedName name="TabAssumptionsImports" localSheetId="83">#REF!</definedName>
    <definedName name="TabAssumptionsImports" localSheetId="85">#REF!</definedName>
    <definedName name="TabAssumptionsImports" localSheetId="87">#REF!</definedName>
    <definedName name="TabAssumptionsImports" localSheetId="88">#REF!</definedName>
    <definedName name="TabAssumptionsImports" localSheetId="92">#REF!</definedName>
    <definedName name="TabAssumptionsImports" localSheetId="93">#REF!</definedName>
    <definedName name="TabAssumptionsImports" localSheetId="94">#REF!</definedName>
    <definedName name="TabAssumptionsImports" localSheetId="95">#REF!</definedName>
    <definedName name="TabAssumptionsImports" localSheetId="96">#REF!</definedName>
    <definedName name="TabAssumptionsImports" localSheetId="99">#REF!</definedName>
    <definedName name="TabAssumptionsImports" localSheetId="15">#REF!</definedName>
    <definedName name="TabAssumptionsImports" localSheetId="16">#REF!</definedName>
    <definedName name="TabAssumptionsImports" localSheetId="17">#REF!</definedName>
    <definedName name="TabAssumptionsImports" localSheetId="18">#REF!</definedName>
    <definedName name="TabAssumptionsImports">#REF!</definedName>
    <definedName name="TabCapAccount" localSheetId="12">#REF!</definedName>
    <definedName name="TabCapAccount" localSheetId="13">#REF!</definedName>
    <definedName name="TabCapAccount" localSheetId="14">#REF!</definedName>
    <definedName name="TabCapAccount" localSheetId="4">#REF!</definedName>
    <definedName name="TabCapAccount" localSheetId="8">#REF!</definedName>
    <definedName name="TabCapAccount" localSheetId="9">#REF!</definedName>
    <definedName name="TabCapAccount" localSheetId="11">#REF!</definedName>
    <definedName name="TabCapAccount" localSheetId="22">#REF!</definedName>
    <definedName name="TabCapAccount" localSheetId="28">#REF!</definedName>
    <definedName name="TabCapAccount" localSheetId="78">#REF!</definedName>
    <definedName name="TabCapAccount" localSheetId="81">#REF!</definedName>
    <definedName name="TabCapAccount" localSheetId="82">#REF!</definedName>
    <definedName name="TabCapAccount" localSheetId="83">#REF!</definedName>
    <definedName name="TabCapAccount" localSheetId="85">#REF!</definedName>
    <definedName name="TabCapAccount" localSheetId="87">#REF!</definedName>
    <definedName name="TabCapAccount" localSheetId="88">#REF!</definedName>
    <definedName name="TabCapAccount" localSheetId="92">#REF!</definedName>
    <definedName name="TabCapAccount" localSheetId="93">#REF!</definedName>
    <definedName name="TabCapAccount" localSheetId="94">#REF!</definedName>
    <definedName name="TabCapAccount" localSheetId="95">#REF!</definedName>
    <definedName name="TabCapAccount" localSheetId="96">#REF!</definedName>
    <definedName name="TabCapAccount" localSheetId="99">#REF!</definedName>
    <definedName name="TabCapAccount" localSheetId="15">#REF!</definedName>
    <definedName name="TabCapAccount" localSheetId="16">#REF!</definedName>
    <definedName name="TabCapAccount" localSheetId="17">#REF!</definedName>
    <definedName name="TabCapAccount" localSheetId="18">#REF!</definedName>
    <definedName name="TabCapAccount">#REF!</definedName>
    <definedName name="Tabdebt_historic" localSheetId="12">#REF!</definedName>
    <definedName name="Tabdebt_historic" localSheetId="13">#REF!</definedName>
    <definedName name="Tabdebt_historic" localSheetId="14">#REF!</definedName>
    <definedName name="Tabdebt_historic" localSheetId="4">#REF!</definedName>
    <definedName name="Tabdebt_historic" localSheetId="8">#REF!</definedName>
    <definedName name="Tabdebt_historic" localSheetId="9">#REF!</definedName>
    <definedName name="Tabdebt_historic" localSheetId="11">#REF!</definedName>
    <definedName name="Tabdebt_historic" localSheetId="22">#REF!</definedName>
    <definedName name="Tabdebt_historic" localSheetId="28">#REF!</definedName>
    <definedName name="Tabdebt_historic" localSheetId="78">#REF!</definedName>
    <definedName name="Tabdebt_historic" localSheetId="81">#REF!</definedName>
    <definedName name="Tabdebt_historic" localSheetId="82">#REF!</definedName>
    <definedName name="Tabdebt_historic" localSheetId="83">#REF!</definedName>
    <definedName name="Tabdebt_historic" localSheetId="85">#REF!</definedName>
    <definedName name="Tabdebt_historic" localSheetId="87">#REF!</definedName>
    <definedName name="Tabdebt_historic" localSheetId="88">#REF!</definedName>
    <definedName name="Tabdebt_historic" localSheetId="92">#REF!</definedName>
    <definedName name="Tabdebt_historic" localSheetId="93">#REF!</definedName>
    <definedName name="Tabdebt_historic" localSheetId="94">#REF!</definedName>
    <definedName name="Tabdebt_historic" localSheetId="95">#REF!</definedName>
    <definedName name="Tabdebt_historic" localSheetId="96">#REF!</definedName>
    <definedName name="Tabdebt_historic" localSheetId="99">#REF!</definedName>
    <definedName name="Tabdebt_historic" localSheetId="15">#REF!</definedName>
    <definedName name="Tabdebt_historic" localSheetId="16">#REF!</definedName>
    <definedName name="Tabdebt_historic" localSheetId="17">#REF!</definedName>
    <definedName name="Tabdebt_historic" localSheetId="18">#REF!</definedName>
    <definedName name="Tabdebt_historic">#REF!</definedName>
    <definedName name="Tabdebtflow" localSheetId="12">#REF!</definedName>
    <definedName name="Tabdebtflow" localSheetId="13">#REF!</definedName>
    <definedName name="Tabdebtflow" localSheetId="14">#REF!</definedName>
    <definedName name="Tabdebtflow" localSheetId="4">#REF!</definedName>
    <definedName name="Tabdebtflow" localSheetId="8">#REF!</definedName>
    <definedName name="Tabdebtflow" localSheetId="9">#REF!</definedName>
    <definedName name="Tabdebtflow" localSheetId="11">#REF!</definedName>
    <definedName name="Tabdebtflow" localSheetId="22">#REF!</definedName>
    <definedName name="Tabdebtflow" localSheetId="28">#REF!</definedName>
    <definedName name="Tabdebtflow" localSheetId="78">#REF!</definedName>
    <definedName name="Tabdebtflow" localSheetId="81">#REF!</definedName>
    <definedName name="Tabdebtflow" localSheetId="82">#REF!</definedName>
    <definedName name="Tabdebtflow" localSheetId="83">#REF!</definedName>
    <definedName name="Tabdebtflow" localSheetId="85">#REF!</definedName>
    <definedName name="Tabdebtflow" localSheetId="87">#REF!</definedName>
    <definedName name="Tabdebtflow" localSheetId="88">#REF!</definedName>
    <definedName name="Tabdebtflow" localSheetId="92">#REF!</definedName>
    <definedName name="Tabdebtflow" localSheetId="93">#REF!</definedName>
    <definedName name="Tabdebtflow" localSheetId="94">#REF!</definedName>
    <definedName name="Tabdebtflow" localSheetId="95">#REF!</definedName>
    <definedName name="Tabdebtflow" localSheetId="96">#REF!</definedName>
    <definedName name="Tabdebtflow" localSheetId="99">#REF!</definedName>
    <definedName name="Tabdebtflow" localSheetId="15">#REF!</definedName>
    <definedName name="Tabdebtflow" localSheetId="16">#REF!</definedName>
    <definedName name="Tabdebtflow" localSheetId="17">#REF!</definedName>
    <definedName name="Tabdebtflow" localSheetId="18">#REF!</definedName>
    <definedName name="Tabdebtflow">#REF!</definedName>
    <definedName name="TabExports" localSheetId="12">#REF!</definedName>
    <definedName name="TabExports" localSheetId="13">#REF!</definedName>
    <definedName name="TabExports" localSheetId="14">#REF!</definedName>
    <definedName name="TabExports" localSheetId="4">#REF!</definedName>
    <definedName name="TabExports" localSheetId="8">#REF!</definedName>
    <definedName name="TabExports" localSheetId="9">#REF!</definedName>
    <definedName name="TabExports" localSheetId="11">#REF!</definedName>
    <definedName name="TabExports" localSheetId="22">#REF!</definedName>
    <definedName name="TabExports" localSheetId="28">#REF!</definedName>
    <definedName name="TabExports" localSheetId="78">#REF!</definedName>
    <definedName name="TabExports" localSheetId="81">#REF!</definedName>
    <definedName name="TabExports" localSheetId="82">#REF!</definedName>
    <definedName name="TabExports" localSheetId="83">#REF!</definedName>
    <definedName name="TabExports" localSheetId="85">#REF!</definedName>
    <definedName name="TabExports" localSheetId="87">#REF!</definedName>
    <definedName name="TabExports" localSheetId="88">#REF!</definedName>
    <definedName name="TabExports" localSheetId="92">#REF!</definedName>
    <definedName name="TabExports" localSheetId="93">#REF!</definedName>
    <definedName name="TabExports" localSheetId="94">#REF!</definedName>
    <definedName name="TabExports" localSheetId="95">#REF!</definedName>
    <definedName name="TabExports" localSheetId="96">#REF!</definedName>
    <definedName name="TabExports" localSheetId="99">#REF!</definedName>
    <definedName name="TabExports" localSheetId="15">#REF!</definedName>
    <definedName name="TabExports" localSheetId="16">#REF!</definedName>
    <definedName name="TabExports" localSheetId="17">#REF!</definedName>
    <definedName name="TabExports" localSheetId="18">#REF!</definedName>
    <definedName name="TabExports">#REF!</definedName>
    <definedName name="TabFcredit2007" localSheetId="12">#REF!</definedName>
    <definedName name="TabFcredit2007" localSheetId="13">#REF!</definedName>
    <definedName name="TabFcredit2007" localSheetId="14">#REF!</definedName>
    <definedName name="TabFcredit2007" localSheetId="4">#REF!</definedName>
    <definedName name="TabFcredit2007" localSheetId="8">#REF!</definedName>
    <definedName name="TabFcredit2007" localSheetId="9">#REF!</definedName>
    <definedName name="TabFcredit2007" localSheetId="11">#REF!</definedName>
    <definedName name="TabFcredit2007" localSheetId="22">#REF!</definedName>
    <definedName name="TabFcredit2007" localSheetId="28">#REF!</definedName>
    <definedName name="TabFcredit2007" localSheetId="78">#REF!</definedName>
    <definedName name="TabFcredit2007" localSheetId="81">#REF!</definedName>
    <definedName name="TabFcredit2007" localSheetId="82">#REF!</definedName>
    <definedName name="TabFcredit2007" localSheetId="83">#REF!</definedName>
    <definedName name="TabFcredit2007" localSheetId="85">#REF!</definedName>
    <definedName name="TabFcredit2007" localSheetId="87">#REF!</definedName>
    <definedName name="TabFcredit2007" localSheetId="88">#REF!</definedName>
    <definedName name="TabFcredit2007" localSheetId="92">#REF!</definedName>
    <definedName name="TabFcredit2007" localSheetId="93">#REF!</definedName>
    <definedName name="TabFcredit2007" localSheetId="94">#REF!</definedName>
    <definedName name="TabFcredit2007" localSheetId="95">#REF!</definedName>
    <definedName name="TabFcredit2007" localSheetId="96">#REF!</definedName>
    <definedName name="TabFcredit2007" localSheetId="99">#REF!</definedName>
    <definedName name="TabFcredit2007" localSheetId="15">#REF!</definedName>
    <definedName name="TabFcredit2007" localSheetId="16">#REF!</definedName>
    <definedName name="TabFcredit2007" localSheetId="17">#REF!</definedName>
    <definedName name="TabFcredit2007" localSheetId="18">#REF!</definedName>
    <definedName name="TabFcredit2007">#REF!</definedName>
    <definedName name="TabFcredit2010" localSheetId="12">#REF!</definedName>
    <definedName name="TabFcredit2010" localSheetId="13">#REF!</definedName>
    <definedName name="TabFcredit2010" localSheetId="14">#REF!</definedName>
    <definedName name="TabFcredit2010" localSheetId="4">#REF!</definedName>
    <definedName name="TabFcredit2010" localSheetId="8">#REF!</definedName>
    <definedName name="TabFcredit2010" localSheetId="9">#REF!</definedName>
    <definedName name="TabFcredit2010" localSheetId="11">#REF!</definedName>
    <definedName name="TabFcredit2010" localSheetId="22">#REF!</definedName>
    <definedName name="TabFcredit2010" localSheetId="28">#REF!</definedName>
    <definedName name="TabFcredit2010" localSheetId="78">#REF!</definedName>
    <definedName name="TabFcredit2010" localSheetId="81">#REF!</definedName>
    <definedName name="TabFcredit2010" localSheetId="82">#REF!</definedName>
    <definedName name="TabFcredit2010" localSheetId="83">#REF!</definedName>
    <definedName name="TabFcredit2010" localSheetId="85">#REF!</definedName>
    <definedName name="TabFcredit2010" localSheetId="87">#REF!</definedName>
    <definedName name="TabFcredit2010" localSheetId="88">#REF!</definedName>
    <definedName name="TabFcredit2010" localSheetId="92">#REF!</definedName>
    <definedName name="TabFcredit2010" localSheetId="93">#REF!</definedName>
    <definedName name="TabFcredit2010" localSheetId="94">#REF!</definedName>
    <definedName name="TabFcredit2010" localSheetId="95">#REF!</definedName>
    <definedName name="TabFcredit2010" localSheetId="96">#REF!</definedName>
    <definedName name="TabFcredit2010" localSheetId="99">#REF!</definedName>
    <definedName name="TabFcredit2010" localSheetId="15">#REF!</definedName>
    <definedName name="TabFcredit2010" localSheetId="16">#REF!</definedName>
    <definedName name="TabFcredit2010" localSheetId="17">#REF!</definedName>
    <definedName name="TabFcredit2010" localSheetId="18">#REF!</definedName>
    <definedName name="TabFcredit2010">#REF!</definedName>
    <definedName name="TabGas_arrears_to_Russia" localSheetId="12">#REF!</definedName>
    <definedName name="TabGas_arrears_to_Russia" localSheetId="13">#REF!</definedName>
    <definedName name="TabGas_arrears_to_Russia" localSheetId="14">#REF!</definedName>
    <definedName name="TabGas_arrears_to_Russia" localSheetId="4">#REF!</definedName>
    <definedName name="TabGas_arrears_to_Russia" localSheetId="8">#REF!</definedName>
    <definedName name="TabGas_arrears_to_Russia" localSheetId="9">#REF!</definedName>
    <definedName name="TabGas_arrears_to_Russia" localSheetId="11">#REF!</definedName>
    <definedName name="TabGas_arrears_to_Russia" localSheetId="22">#REF!</definedName>
    <definedName name="TabGas_arrears_to_Russia" localSheetId="28">#REF!</definedName>
    <definedName name="TabGas_arrears_to_Russia" localSheetId="78">#REF!</definedName>
    <definedName name="TabGas_arrears_to_Russia" localSheetId="81">#REF!</definedName>
    <definedName name="TabGas_arrears_to_Russia" localSheetId="82">#REF!</definedName>
    <definedName name="TabGas_arrears_to_Russia" localSheetId="83">#REF!</definedName>
    <definedName name="TabGas_arrears_to_Russia" localSheetId="85">#REF!</definedName>
    <definedName name="TabGas_arrears_to_Russia" localSheetId="87">#REF!</definedName>
    <definedName name="TabGas_arrears_to_Russia" localSheetId="88">#REF!</definedName>
    <definedName name="TabGas_arrears_to_Russia" localSheetId="92">#REF!</definedName>
    <definedName name="TabGas_arrears_to_Russia" localSheetId="93">#REF!</definedName>
    <definedName name="TabGas_arrears_to_Russia" localSheetId="94">#REF!</definedName>
    <definedName name="TabGas_arrears_to_Russia" localSheetId="95">#REF!</definedName>
    <definedName name="TabGas_arrears_to_Russia" localSheetId="96">#REF!</definedName>
    <definedName name="TabGas_arrears_to_Russia" localSheetId="99">#REF!</definedName>
    <definedName name="TabGas_arrears_to_Russia" localSheetId="15">#REF!</definedName>
    <definedName name="TabGas_arrears_to_Russia" localSheetId="16">#REF!</definedName>
    <definedName name="TabGas_arrears_to_Russia" localSheetId="17">#REF!</definedName>
    <definedName name="TabGas_arrears_to_Russia" localSheetId="18">#REF!</definedName>
    <definedName name="TabGas_arrears_to_Russia">#REF!</definedName>
    <definedName name="TabImportdetail" localSheetId="12">#REF!</definedName>
    <definedName name="TabImportdetail" localSheetId="13">#REF!</definedName>
    <definedName name="TabImportdetail" localSheetId="14">#REF!</definedName>
    <definedName name="TabImportdetail" localSheetId="4">#REF!</definedName>
    <definedName name="TabImportdetail" localSheetId="8">#REF!</definedName>
    <definedName name="TabImportdetail" localSheetId="9">#REF!</definedName>
    <definedName name="TabImportdetail" localSheetId="11">#REF!</definedName>
    <definedName name="TabImportdetail" localSheetId="22">#REF!</definedName>
    <definedName name="TabImportdetail" localSheetId="28">#REF!</definedName>
    <definedName name="TabImportdetail" localSheetId="78">#REF!</definedName>
    <definedName name="TabImportdetail" localSheetId="81">#REF!</definedName>
    <definedName name="TabImportdetail" localSheetId="82">#REF!</definedName>
    <definedName name="TabImportdetail" localSheetId="83">#REF!</definedName>
    <definedName name="TabImportdetail" localSheetId="85">#REF!</definedName>
    <definedName name="TabImportdetail" localSheetId="87">#REF!</definedName>
    <definedName name="TabImportdetail" localSheetId="88">#REF!</definedName>
    <definedName name="TabImportdetail" localSheetId="92">#REF!</definedName>
    <definedName name="TabImportdetail" localSheetId="93">#REF!</definedName>
    <definedName name="TabImportdetail" localSheetId="94">#REF!</definedName>
    <definedName name="TabImportdetail" localSheetId="95">#REF!</definedName>
    <definedName name="TabImportdetail" localSheetId="96">#REF!</definedName>
    <definedName name="TabImportdetail" localSheetId="99">#REF!</definedName>
    <definedName name="TabImportdetail" localSheetId="15">#REF!</definedName>
    <definedName name="TabImportdetail" localSheetId="16">#REF!</definedName>
    <definedName name="TabImportdetail" localSheetId="17">#REF!</definedName>
    <definedName name="TabImportdetail" localSheetId="18">#REF!</definedName>
    <definedName name="TabImportdetail">#REF!</definedName>
    <definedName name="TabImports" localSheetId="12">#REF!</definedName>
    <definedName name="TabImports" localSheetId="13">#REF!</definedName>
    <definedName name="TabImports" localSheetId="14">#REF!</definedName>
    <definedName name="TabImports" localSheetId="4">#REF!</definedName>
    <definedName name="TabImports" localSheetId="8">#REF!</definedName>
    <definedName name="TabImports" localSheetId="9">#REF!</definedName>
    <definedName name="TabImports" localSheetId="11">#REF!</definedName>
    <definedName name="TabImports" localSheetId="22">#REF!</definedName>
    <definedName name="TabImports" localSheetId="28">#REF!</definedName>
    <definedName name="TabImports" localSheetId="78">#REF!</definedName>
    <definedName name="TabImports" localSheetId="81">#REF!</definedName>
    <definedName name="TabImports" localSheetId="82">#REF!</definedName>
    <definedName name="TabImports" localSheetId="83">#REF!</definedName>
    <definedName name="TabImports" localSheetId="85">#REF!</definedName>
    <definedName name="TabImports" localSheetId="87">#REF!</definedName>
    <definedName name="TabImports" localSheetId="88">#REF!</definedName>
    <definedName name="TabImports" localSheetId="92">#REF!</definedName>
    <definedName name="TabImports" localSheetId="93">#REF!</definedName>
    <definedName name="TabImports" localSheetId="94">#REF!</definedName>
    <definedName name="TabImports" localSheetId="95">#REF!</definedName>
    <definedName name="TabImports" localSheetId="96">#REF!</definedName>
    <definedName name="TabImports" localSheetId="99">#REF!</definedName>
    <definedName name="TabImports" localSheetId="15">#REF!</definedName>
    <definedName name="TabImports" localSheetId="16">#REF!</definedName>
    <definedName name="TabImports" localSheetId="17">#REF!</definedName>
    <definedName name="TabImports" localSheetId="18">#REF!</definedName>
    <definedName name="TabImports">#REF!</definedName>
    <definedName name="Table" localSheetId="12">#REF!</definedName>
    <definedName name="Table" localSheetId="13">#REF!</definedName>
    <definedName name="Table" localSheetId="14">#REF!</definedName>
    <definedName name="Table" localSheetId="4">#REF!</definedName>
    <definedName name="Table" localSheetId="8">#REF!</definedName>
    <definedName name="Table" localSheetId="9">#REF!</definedName>
    <definedName name="Table" localSheetId="11">#REF!</definedName>
    <definedName name="Table" localSheetId="22">#REF!</definedName>
    <definedName name="Table" localSheetId="28">#REF!</definedName>
    <definedName name="Table" localSheetId="78">#REF!</definedName>
    <definedName name="Table" localSheetId="81">#REF!</definedName>
    <definedName name="Table" localSheetId="82">#REF!</definedName>
    <definedName name="Table" localSheetId="83">#REF!</definedName>
    <definedName name="Table" localSheetId="85">#REF!</definedName>
    <definedName name="Table" localSheetId="87">#REF!</definedName>
    <definedName name="Table" localSheetId="88">#REF!</definedName>
    <definedName name="Table" localSheetId="92">#REF!</definedName>
    <definedName name="Table" localSheetId="93">#REF!</definedName>
    <definedName name="Table" localSheetId="94">#REF!</definedName>
    <definedName name="Table" localSheetId="95">#REF!</definedName>
    <definedName name="Table" localSheetId="96">#REF!</definedName>
    <definedName name="Table" localSheetId="99">#REF!</definedName>
    <definedName name="Table" localSheetId="15">#REF!</definedName>
    <definedName name="Table" localSheetId="16">#REF!</definedName>
    <definedName name="Table" localSheetId="17">#REF!</definedName>
    <definedName name="Table" localSheetId="18">#REF!</definedName>
    <definedName name="Table">#REF!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4">#REF!</definedName>
    <definedName name="Table_2____Moldova___General_Government_Budget_1995_98__Mdl_millions__1" localSheetId="8">#REF!</definedName>
    <definedName name="Table_2____Moldova___General_Government_Budget_1995_98__Mdl_millions__1" localSheetId="9">#REF!</definedName>
    <definedName name="Table_2____Moldova___General_Government_Budget_1995_98__Mdl_millions__1" localSheetId="11">#REF!</definedName>
    <definedName name="Table_2____Moldova___General_Government_Budget_1995_98__Mdl_millions__1" localSheetId="22">#REF!</definedName>
    <definedName name="Table_2____Moldova___General_Government_Budget_1995_98__Mdl_millions__1" localSheetId="28">#REF!</definedName>
    <definedName name="Table_2____Moldova___General_Government_Budget_1995_98__Mdl_millions__1" localSheetId="78">#REF!</definedName>
    <definedName name="Table_2____Moldova___General_Government_Budget_1995_98__Mdl_millions__1" localSheetId="81">#REF!</definedName>
    <definedName name="Table_2____Moldova___General_Government_Budget_1995_98__Mdl_millions__1" localSheetId="82">#REF!</definedName>
    <definedName name="Table_2____Moldova___General_Government_Budget_1995_98__Mdl_millions__1" localSheetId="83">#REF!</definedName>
    <definedName name="Table_2____Moldova___General_Government_Budget_1995_98__Mdl_millions__1" localSheetId="85">#REF!</definedName>
    <definedName name="Table_2____Moldova___General_Government_Budget_1995_98__Mdl_millions__1" localSheetId="87">#REF!</definedName>
    <definedName name="Table_2____Moldova___General_Government_Budget_1995_98__Mdl_millions__1" localSheetId="88">#REF!</definedName>
    <definedName name="Table_2____Moldova___General_Government_Budget_1995_98__Mdl_millions__1" localSheetId="92">#REF!</definedName>
    <definedName name="Table_2____Moldova___General_Government_Budget_1995_98__Mdl_millions__1" localSheetId="93">#REF!</definedName>
    <definedName name="Table_2____Moldova___General_Government_Budget_1995_98__Mdl_millions__1" localSheetId="94">#REF!</definedName>
    <definedName name="Table_2____Moldova___General_Government_Budget_1995_98__Mdl_millions__1" localSheetId="95">#REF!</definedName>
    <definedName name="Table_2____Moldova___General_Government_Budget_1995_98__Mdl_millions__1" localSheetId="96">#REF!</definedName>
    <definedName name="Table_2____Moldova___General_Government_Budget_1995_98__Mdl_millions__1" localSheetId="99">#REF!</definedName>
    <definedName name="Table_2____Moldova___General_Government_Budget_1995_98__Mdl_millions__1" localSheetId="15">#REF!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4">#REF!</definedName>
    <definedName name="Table_3._Moldova__Balance_of_Payments__1994_98" localSheetId="8">#REF!</definedName>
    <definedName name="Table_3._Moldova__Balance_of_Payments__1994_98" localSheetId="9">#REF!</definedName>
    <definedName name="Table_3._Moldova__Balance_of_Payments__1994_98" localSheetId="11">#REF!</definedName>
    <definedName name="Table_3._Moldova__Balance_of_Payments__1994_98" localSheetId="22">#REF!</definedName>
    <definedName name="Table_3._Moldova__Balance_of_Payments__1994_98" localSheetId="28">#REF!</definedName>
    <definedName name="Table_3._Moldova__Balance_of_Payments__1994_98" localSheetId="78">#REF!</definedName>
    <definedName name="Table_3._Moldova__Balance_of_Payments__1994_98" localSheetId="81">#REF!</definedName>
    <definedName name="Table_3._Moldova__Balance_of_Payments__1994_98" localSheetId="82">#REF!</definedName>
    <definedName name="Table_3._Moldova__Balance_of_Payments__1994_98" localSheetId="83">#REF!</definedName>
    <definedName name="Table_3._Moldova__Balance_of_Payments__1994_98" localSheetId="85">#REF!</definedName>
    <definedName name="Table_3._Moldova__Balance_of_Payments__1994_98" localSheetId="87">#REF!</definedName>
    <definedName name="Table_3._Moldova__Balance_of_Payments__1994_98" localSheetId="88">#REF!</definedName>
    <definedName name="Table_3._Moldova__Balance_of_Payments__1994_98" localSheetId="92">#REF!</definedName>
    <definedName name="Table_3._Moldova__Balance_of_Payments__1994_98" localSheetId="93">#REF!</definedName>
    <definedName name="Table_3._Moldova__Balance_of_Payments__1994_98" localSheetId="94">#REF!</definedName>
    <definedName name="Table_3._Moldova__Balance_of_Payments__1994_98" localSheetId="95">#REF!</definedName>
    <definedName name="Table_3._Moldova__Balance_of_Payments__1994_98" localSheetId="96">#REF!</definedName>
    <definedName name="Table_3._Moldova__Balance_of_Payments__1994_98" localSheetId="99">#REF!</definedName>
    <definedName name="Table_3._Moldova__Balance_of_Payments__1994_98" localSheetId="15">#REF!</definedName>
    <definedName name="Table_3._Moldova__Balance_of_Payments__1994_98" localSheetId="16">#REF!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4">#REF!</definedName>
    <definedName name="Table_4.__Moldova____Monetary_Survey_and_Projections__1994_98_1" localSheetId="8">#REF!</definedName>
    <definedName name="Table_4.__Moldova____Monetary_Survey_and_Projections__1994_98_1" localSheetId="9">#REF!</definedName>
    <definedName name="Table_4.__Moldova____Monetary_Survey_and_Projections__1994_98_1" localSheetId="11">#REF!</definedName>
    <definedName name="Table_4.__Moldova____Monetary_Survey_and_Projections__1994_98_1" localSheetId="22">#REF!</definedName>
    <definedName name="Table_4.__Moldova____Monetary_Survey_and_Projections__1994_98_1" localSheetId="28">#REF!</definedName>
    <definedName name="Table_4.__Moldova____Monetary_Survey_and_Projections__1994_98_1" localSheetId="78">#REF!</definedName>
    <definedName name="Table_4.__Moldova____Monetary_Survey_and_Projections__1994_98_1" localSheetId="81">#REF!</definedName>
    <definedName name="Table_4.__Moldova____Monetary_Survey_and_Projections__1994_98_1" localSheetId="82">#REF!</definedName>
    <definedName name="Table_4.__Moldova____Monetary_Survey_and_Projections__1994_98_1" localSheetId="83">#REF!</definedName>
    <definedName name="Table_4.__Moldova____Monetary_Survey_and_Projections__1994_98_1" localSheetId="85">#REF!</definedName>
    <definedName name="Table_4.__Moldova____Monetary_Survey_and_Projections__1994_98_1" localSheetId="87">#REF!</definedName>
    <definedName name="Table_4.__Moldova____Monetary_Survey_and_Projections__1994_98_1" localSheetId="88">#REF!</definedName>
    <definedName name="Table_4.__Moldova____Monetary_Survey_and_Projections__1994_98_1" localSheetId="92">#REF!</definedName>
    <definedName name="Table_4.__Moldova____Monetary_Survey_and_Projections__1994_98_1" localSheetId="93">#REF!</definedName>
    <definedName name="Table_4.__Moldova____Monetary_Survey_and_Projections__1994_98_1" localSheetId="94">#REF!</definedName>
    <definedName name="Table_4.__Moldova____Monetary_Survey_and_Projections__1994_98_1" localSheetId="95">#REF!</definedName>
    <definedName name="Table_4.__Moldova____Monetary_Survey_and_Projections__1994_98_1" localSheetId="96">#REF!</definedName>
    <definedName name="Table_4.__Moldova____Monetary_Survey_and_Projections__1994_98_1" localSheetId="99">#REF!</definedName>
    <definedName name="Table_4.__Moldova____Monetary_Survey_and_Projections__1994_98_1" localSheetId="15">#REF!</definedName>
    <definedName name="Table_4.__Moldova____Monetary_Survey_and_Projections__1994_98_1" localSheetId="16">#REF!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4">#REF!</definedName>
    <definedName name="Table_6.__Moldova__Balance_of_Payments__1994_98" localSheetId="8">#REF!</definedName>
    <definedName name="Table_6.__Moldova__Balance_of_Payments__1994_98" localSheetId="9">#REF!</definedName>
    <definedName name="Table_6.__Moldova__Balance_of_Payments__1994_98" localSheetId="11">#REF!</definedName>
    <definedName name="Table_6.__Moldova__Balance_of_Payments__1994_98" localSheetId="22">#REF!</definedName>
    <definedName name="Table_6.__Moldova__Balance_of_Payments__1994_98" localSheetId="28">#REF!</definedName>
    <definedName name="Table_6.__Moldova__Balance_of_Payments__1994_98" localSheetId="78">#REF!</definedName>
    <definedName name="Table_6.__Moldova__Balance_of_Payments__1994_98" localSheetId="81">#REF!</definedName>
    <definedName name="Table_6.__Moldova__Balance_of_Payments__1994_98" localSheetId="82">#REF!</definedName>
    <definedName name="Table_6.__Moldova__Balance_of_Payments__1994_98" localSheetId="83">#REF!</definedName>
    <definedName name="Table_6.__Moldova__Balance_of_Payments__1994_98" localSheetId="85">#REF!</definedName>
    <definedName name="Table_6.__Moldova__Balance_of_Payments__1994_98" localSheetId="87">#REF!</definedName>
    <definedName name="Table_6.__Moldova__Balance_of_Payments__1994_98" localSheetId="88">#REF!</definedName>
    <definedName name="Table_6.__Moldova__Balance_of_Payments__1994_98" localSheetId="92">#REF!</definedName>
    <definedName name="Table_6.__Moldova__Balance_of_Payments__1994_98" localSheetId="93">#REF!</definedName>
    <definedName name="Table_6.__Moldova__Balance_of_Payments__1994_98" localSheetId="94">#REF!</definedName>
    <definedName name="Table_6.__Moldova__Balance_of_Payments__1994_98" localSheetId="95">#REF!</definedName>
    <definedName name="Table_6.__Moldova__Balance_of_Payments__1994_98" localSheetId="96">#REF!</definedName>
    <definedName name="Table_6.__Moldova__Balance_of_Payments__1994_98" localSheetId="99">#REF!</definedName>
    <definedName name="Table_6.__Moldova__Balance_of_Payments__1994_98" localSheetId="15">#REF!</definedName>
    <definedName name="Table_6.__Moldova__Balance_of_Payments__1994_98" localSheetId="16">#REF!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_debt">[18]Table!$A$3:$AB$73</definedName>
    <definedName name="Table129" localSheetId="12">#REF!</definedName>
    <definedName name="Table129" localSheetId="13">#REF!</definedName>
    <definedName name="Table129" localSheetId="14">#REF!</definedName>
    <definedName name="Table129" localSheetId="4">#REF!</definedName>
    <definedName name="Table129" localSheetId="8">#REF!</definedName>
    <definedName name="Table129" localSheetId="9">#REF!</definedName>
    <definedName name="Table129" localSheetId="11">#REF!</definedName>
    <definedName name="Table129" localSheetId="22">#REF!</definedName>
    <definedName name="Table129" localSheetId="28">#REF!</definedName>
    <definedName name="Table129" localSheetId="63">#REF!</definedName>
    <definedName name="Table129" localSheetId="73">#REF!</definedName>
    <definedName name="Table129" localSheetId="77">#REF!</definedName>
    <definedName name="Table129" localSheetId="78">#REF!</definedName>
    <definedName name="Table129" localSheetId="79">#REF!</definedName>
    <definedName name="Table129" localSheetId="81">#REF!</definedName>
    <definedName name="Table129" localSheetId="82">#REF!</definedName>
    <definedName name="Table129" localSheetId="83">#REF!</definedName>
    <definedName name="Table129" localSheetId="85">#REF!</definedName>
    <definedName name="Table129" localSheetId="87">#REF!</definedName>
    <definedName name="Table129" localSheetId="88">#REF!</definedName>
    <definedName name="Table129" localSheetId="91">#REF!</definedName>
    <definedName name="Table129" localSheetId="100">#REF!</definedName>
    <definedName name="Table129" localSheetId="92">#REF!</definedName>
    <definedName name="Table129" localSheetId="93">#REF!</definedName>
    <definedName name="Table129" localSheetId="94">#REF!</definedName>
    <definedName name="Table129" localSheetId="95">#REF!</definedName>
    <definedName name="Table129" localSheetId="96">#REF!</definedName>
    <definedName name="Table129" localSheetId="99">#REF!</definedName>
    <definedName name="Table129" localSheetId="15">#REF!</definedName>
    <definedName name="Table129" localSheetId="16">#REF!</definedName>
    <definedName name="Table129" localSheetId="17">#REF!</definedName>
    <definedName name="Table129" localSheetId="18">#REF!</definedName>
    <definedName name="Table129" localSheetId="69">#REF!</definedName>
    <definedName name="Table129">#REF!</definedName>
    <definedName name="table130" localSheetId="12">#REF!</definedName>
    <definedName name="table130" localSheetId="13">#REF!</definedName>
    <definedName name="table130" localSheetId="14">#REF!</definedName>
    <definedName name="table130" localSheetId="4">#REF!</definedName>
    <definedName name="table130" localSheetId="8">#REF!</definedName>
    <definedName name="table130" localSheetId="9">#REF!</definedName>
    <definedName name="table130" localSheetId="11">#REF!</definedName>
    <definedName name="table130" localSheetId="22">#REF!</definedName>
    <definedName name="table130" localSheetId="28">#REF!</definedName>
    <definedName name="table130" localSheetId="63">#REF!</definedName>
    <definedName name="table130" localSheetId="73">#REF!</definedName>
    <definedName name="table130" localSheetId="77">#REF!</definedName>
    <definedName name="table130" localSheetId="78">#REF!</definedName>
    <definedName name="table130" localSheetId="79">#REF!</definedName>
    <definedName name="table130" localSheetId="81">#REF!</definedName>
    <definedName name="table130" localSheetId="82">#REF!</definedName>
    <definedName name="table130" localSheetId="83">#REF!</definedName>
    <definedName name="table130" localSheetId="85">#REF!</definedName>
    <definedName name="table130" localSheetId="87">#REF!</definedName>
    <definedName name="table130" localSheetId="88">#REF!</definedName>
    <definedName name="table130" localSheetId="91">#REF!</definedName>
    <definedName name="table130" localSheetId="100">#REF!</definedName>
    <definedName name="table130" localSheetId="92">#REF!</definedName>
    <definedName name="table130" localSheetId="93">#REF!</definedName>
    <definedName name="table130" localSheetId="94">#REF!</definedName>
    <definedName name="table130" localSheetId="95">#REF!</definedName>
    <definedName name="table130" localSheetId="96">#REF!</definedName>
    <definedName name="table130" localSheetId="99">#REF!</definedName>
    <definedName name="table130" localSheetId="15">#REF!</definedName>
    <definedName name="table130" localSheetId="16">#REF!</definedName>
    <definedName name="table130" localSheetId="17">#REF!</definedName>
    <definedName name="table130" localSheetId="18">#REF!</definedName>
    <definedName name="table130" localSheetId="69">#REF!</definedName>
    <definedName name="table130">#REF!</definedName>
    <definedName name="Table135" localSheetId="12">#REF!,[19]Contents!$A$87:$H$247</definedName>
    <definedName name="Table135" localSheetId="13">#REF!,[19]Contents!$A$87:$H$247</definedName>
    <definedName name="Table135" localSheetId="14">#REF!,[19]Contents!$A$87:$H$247</definedName>
    <definedName name="Table135" localSheetId="4">#REF!,[19]Contents!$A$87:$H$247</definedName>
    <definedName name="Table135" localSheetId="8">#REF!,[19]Contents!$A$87:$H$247</definedName>
    <definedName name="Table135" localSheetId="9">#REF!,[19]Contents!$A$87:$H$247</definedName>
    <definedName name="Table135" localSheetId="11">#REF!,[19]Contents!$A$87:$H$247</definedName>
    <definedName name="Table135" localSheetId="22">#REF!,[19]Contents!$A$87:$H$247</definedName>
    <definedName name="Table135" localSheetId="28">#REF!,[19]Contents!$A$87:$H$247</definedName>
    <definedName name="Table135" localSheetId="48">#REF!,[20]Contents!$A$87:$H$247</definedName>
    <definedName name="Table135" localSheetId="63">#REF!,[19]Contents!$A$87:$H$247</definedName>
    <definedName name="Table135" localSheetId="73">#REF!,[19]Contents!$A$87:$H$247</definedName>
    <definedName name="Table135" localSheetId="77">#REF!,[19]Contents!$A$87:$H$247</definedName>
    <definedName name="Table135" localSheetId="78">#REF!,[19]Contents!$A$87:$H$247</definedName>
    <definedName name="Table135" localSheetId="79">#REF!,[19]Contents!$A$87:$H$247</definedName>
    <definedName name="Table135" localSheetId="81">#REF!,[19]Contents!$A$87:$H$247</definedName>
    <definedName name="Table135" localSheetId="82">#REF!,[19]Contents!$A$87:$H$247</definedName>
    <definedName name="Table135" localSheetId="83">#REF!,[19]Contents!$A$87:$H$247</definedName>
    <definedName name="Table135" localSheetId="85">#REF!,[19]Contents!$A$87:$H$247</definedName>
    <definedName name="Table135" localSheetId="87">#REF!,[19]Contents!$A$87:$H$247</definedName>
    <definedName name="Table135" localSheetId="88">#REF!,[19]Contents!$A$87:$H$247</definedName>
    <definedName name="Table135" localSheetId="91">#REF!,[19]Contents!$A$87:$H$247</definedName>
    <definedName name="Table135" localSheetId="100">#REF!,[19]Contents!$A$87:$H$247</definedName>
    <definedName name="Table135" localSheetId="92">#REF!,[19]Contents!$A$87:$H$247</definedName>
    <definedName name="Table135" localSheetId="93">#REF!,[19]Contents!$A$87:$H$247</definedName>
    <definedName name="Table135" localSheetId="94">#REF!,[19]Contents!$A$87:$H$247</definedName>
    <definedName name="Table135" localSheetId="95">#REF!,[19]Contents!$A$87:$H$247</definedName>
    <definedName name="Table135" localSheetId="96">#REF!,[19]Contents!$A$87:$H$247</definedName>
    <definedName name="Table135" localSheetId="99">#REF!,[19]Contents!$A$87:$H$247</definedName>
    <definedName name="Table135" localSheetId="15">#REF!,[19]Contents!$A$87:$H$247</definedName>
    <definedName name="Table135" localSheetId="16">#REF!,[19]Contents!$A$87:$H$247</definedName>
    <definedName name="Table135" localSheetId="17">#REF!,[19]Contents!$A$87:$H$247</definedName>
    <definedName name="Table135" localSheetId="18">#REF!,[19]Contents!$A$87:$H$247</definedName>
    <definedName name="Table135" localSheetId="69">#REF!,[19]Contents!$A$87:$H$247</definedName>
    <definedName name="Table135">#REF!,[19]Contents!$A$87:$H$247</definedName>
    <definedName name="Table16_2000" localSheetId="12">#REF!</definedName>
    <definedName name="Table16_2000" localSheetId="13">#REF!</definedName>
    <definedName name="Table16_2000" localSheetId="14">#REF!</definedName>
    <definedName name="Table16_2000" localSheetId="4">#REF!</definedName>
    <definedName name="Table16_2000" localSheetId="8">#REF!</definedName>
    <definedName name="Table16_2000" localSheetId="9">#REF!</definedName>
    <definedName name="Table16_2000" localSheetId="11">#REF!</definedName>
    <definedName name="Table16_2000" localSheetId="22">#REF!</definedName>
    <definedName name="Table16_2000" localSheetId="28">#REF!</definedName>
    <definedName name="Table16_2000" localSheetId="63">#REF!</definedName>
    <definedName name="Table16_2000" localSheetId="73">#REF!</definedName>
    <definedName name="Table16_2000" localSheetId="77">#REF!</definedName>
    <definedName name="Table16_2000" localSheetId="78">#REF!</definedName>
    <definedName name="Table16_2000" localSheetId="79">#REF!</definedName>
    <definedName name="Table16_2000" localSheetId="81">#REF!</definedName>
    <definedName name="Table16_2000" localSheetId="82">#REF!</definedName>
    <definedName name="Table16_2000" localSheetId="83">#REF!</definedName>
    <definedName name="Table16_2000" localSheetId="85">#REF!</definedName>
    <definedName name="Table16_2000" localSheetId="87">#REF!</definedName>
    <definedName name="Table16_2000" localSheetId="88">#REF!</definedName>
    <definedName name="Table16_2000" localSheetId="91">#REF!</definedName>
    <definedName name="Table16_2000" localSheetId="100">#REF!</definedName>
    <definedName name="Table16_2000" localSheetId="92">#REF!</definedName>
    <definedName name="Table16_2000" localSheetId="93">#REF!</definedName>
    <definedName name="Table16_2000" localSheetId="94">#REF!</definedName>
    <definedName name="Table16_2000" localSheetId="95">#REF!</definedName>
    <definedName name="Table16_2000" localSheetId="96">#REF!</definedName>
    <definedName name="Table16_2000" localSheetId="99">#REF!</definedName>
    <definedName name="Table16_2000" localSheetId="15">#REF!</definedName>
    <definedName name="Table16_2000" localSheetId="16">#REF!</definedName>
    <definedName name="Table16_2000" localSheetId="17">#REF!</definedName>
    <definedName name="Table16_2000" localSheetId="18">#REF!</definedName>
    <definedName name="Table16_2000" localSheetId="69">#REF!</definedName>
    <definedName name="Table16_2000">#REF!</definedName>
    <definedName name="Table17" localSheetId="12">#REF!</definedName>
    <definedName name="Table17" localSheetId="13">#REF!</definedName>
    <definedName name="Table17" localSheetId="14">#REF!</definedName>
    <definedName name="Table17" localSheetId="4">#REF!</definedName>
    <definedName name="Table17" localSheetId="8">#REF!</definedName>
    <definedName name="Table17" localSheetId="9">#REF!</definedName>
    <definedName name="Table17" localSheetId="11">#REF!</definedName>
    <definedName name="Table17" localSheetId="22">#REF!</definedName>
    <definedName name="Table17" localSheetId="28">#REF!</definedName>
    <definedName name="Table17" localSheetId="63">#REF!</definedName>
    <definedName name="Table17" localSheetId="73">#REF!</definedName>
    <definedName name="Table17" localSheetId="77">#REF!</definedName>
    <definedName name="Table17" localSheetId="78">#REF!</definedName>
    <definedName name="Table17" localSheetId="79">#REF!</definedName>
    <definedName name="Table17" localSheetId="81">#REF!</definedName>
    <definedName name="Table17" localSheetId="82">#REF!</definedName>
    <definedName name="Table17" localSheetId="83">#REF!</definedName>
    <definedName name="Table17" localSheetId="85">#REF!</definedName>
    <definedName name="Table17" localSheetId="87">#REF!</definedName>
    <definedName name="Table17" localSheetId="88">#REF!</definedName>
    <definedName name="Table17" localSheetId="91">#REF!</definedName>
    <definedName name="Table17" localSheetId="100">#REF!</definedName>
    <definedName name="Table17" localSheetId="92">#REF!</definedName>
    <definedName name="Table17" localSheetId="93">#REF!</definedName>
    <definedName name="Table17" localSheetId="94">#REF!</definedName>
    <definedName name="Table17" localSheetId="95">#REF!</definedName>
    <definedName name="Table17" localSheetId="96">#REF!</definedName>
    <definedName name="Table17" localSheetId="99">#REF!</definedName>
    <definedName name="Table17" localSheetId="15">#REF!</definedName>
    <definedName name="Table17" localSheetId="16">#REF!</definedName>
    <definedName name="Table17" localSheetId="17">#REF!</definedName>
    <definedName name="Table17" localSheetId="18">#REF!</definedName>
    <definedName name="Table17" localSheetId="69">#REF!</definedName>
    <definedName name="Table17">#REF!</definedName>
    <definedName name="Table19" localSheetId="12">#REF!</definedName>
    <definedName name="Table19" localSheetId="13">#REF!</definedName>
    <definedName name="Table19" localSheetId="14">#REF!</definedName>
    <definedName name="Table19" localSheetId="4">#REF!</definedName>
    <definedName name="Table19" localSheetId="8">#REF!</definedName>
    <definedName name="Table19" localSheetId="9">#REF!</definedName>
    <definedName name="Table19" localSheetId="11">#REF!</definedName>
    <definedName name="Table19" localSheetId="22">#REF!</definedName>
    <definedName name="Table19" localSheetId="28">#REF!</definedName>
    <definedName name="Table19" localSheetId="63">#REF!</definedName>
    <definedName name="Table19" localSheetId="73">#REF!</definedName>
    <definedName name="Table19" localSheetId="77">#REF!</definedName>
    <definedName name="Table19" localSheetId="78">#REF!</definedName>
    <definedName name="Table19" localSheetId="79">#REF!</definedName>
    <definedName name="Table19" localSheetId="81">#REF!</definedName>
    <definedName name="Table19" localSheetId="82">#REF!</definedName>
    <definedName name="Table19" localSheetId="83">#REF!</definedName>
    <definedName name="Table19" localSheetId="85">#REF!</definedName>
    <definedName name="Table19" localSheetId="87">#REF!</definedName>
    <definedName name="Table19" localSheetId="88">#REF!</definedName>
    <definedName name="Table19" localSheetId="91">#REF!</definedName>
    <definedName name="Table19" localSheetId="100">#REF!</definedName>
    <definedName name="Table19" localSheetId="92">#REF!</definedName>
    <definedName name="Table19" localSheetId="93">#REF!</definedName>
    <definedName name="Table19" localSheetId="94">#REF!</definedName>
    <definedName name="Table19" localSheetId="95">#REF!</definedName>
    <definedName name="Table19" localSheetId="96">#REF!</definedName>
    <definedName name="Table19" localSheetId="99">#REF!</definedName>
    <definedName name="Table19" localSheetId="15">#REF!</definedName>
    <definedName name="Table19" localSheetId="16">#REF!</definedName>
    <definedName name="Table19" localSheetId="17">#REF!</definedName>
    <definedName name="Table19" localSheetId="18">#REF!</definedName>
    <definedName name="Table19" localSheetId="69">#REF!</definedName>
    <definedName name="Table19">#REF!</definedName>
    <definedName name="Table20" localSheetId="12">#REF!</definedName>
    <definedName name="Table20" localSheetId="13">#REF!</definedName>
    <definedName name="Table20" localSheetId="14">#REF!</definedName>
    <definedName name="Table20" localSheetId="4">#REF!</definedName>
    <definedName name="Table20" localSheetId="8">#REF!</definedName>
    <definedName name="Table20" localSheetId="9">#REF!</definedName>
    <definedName name="Table20" localSheetId="11">#REF!</definedName>
    <definedName name="Table20" localSheetId="22">#REF!</definedName>
    <definedName name="Table20" localSheetId="28">#REF!</definedName>
    <definedName name="Table20" localSheetId="78">#REF!</definedName>
    <definedName name="Table20" localSheetId="81">#REF!</definedName>
    <definedName name="Table20" localSheetId="82">#REF!</definedName>
    <definedName name="Table20" localSheetId="83">#REF!</definedName>
    <definedName name="Table20" localSheetId="85">#REF!</definedName>
    <definedName name="Table20" localSheetId="87">#REF!</definedName>
    <definedName name="Table20" localSheetId="88">#REF!</definedName>
    <definedName name="Table20" localSheetId="92">#REF!</definedName>
    <definedName name="Table20" localSheetId="93">#REF!</definedName>
    <definedName name="Table20" localSheetId="94">#REF!</definedName>
    <definedName name="Table20" localSheetId="95">#REF!</definedName>
    <definedName name="Table20" localSheetId="96">#REF!</definedName>
    <definedName name="Table20" localSheetId="99">#REF!</definedName>
    <definedName name="Table20" localSheetId="15">#REF!</definedName>
    <definedName name="Table20" localSheetId="16">#REF!</definedName>
    <definedName name="Table20" localSheetId="17">#REF!</definedName>
    <definedName name="Table20" localSheetId="18">#REF!</definedName>
    <definedName name="Table20">#REF!</definedName>
    <definedName name="Table21" localSheetId="12">#REF!,[21]Contents!$A$87:$H$247</definedName>
    <definedName name="Table21" localSheetId="13">#REF!,[21]Contents!$A$87:$H$247</definedName>
    <definedName name="Table21" localSheetId="14">#REF!,[21]Contents!$A$87:$H$247</definedName>
    <definedName name="Table21" localSheetId="4">#REF!,[21]Contents!$A$87:$H$247</definedName>
    <definedName name="Table21" localSheetId="8">#REF!,[21]Contents!$A$87:$H$247</definedName>
    <definedName name="Table21" localSheetId="9">#REF!,[21]Contents!$A$87:$H$247</definedName>
    <definedName name="Table21" localSheetId="11">#REF!,[21]Contents!$A$87:$H$247</definedName>
    <definedName name="Table21" localSheetId="22">#REF!,[21]Contents!$A$87:$H$247</definedName>
    <definedName name="Table21" localSheetId="28">#REF!,[21]Contents!$A$87:$H$247</definedName>
    <definedName name="Table21" localSheetId="48">#REF!,[22]Contents!$A$87:$H$247</definedName>
    <definedName name="Table21" localSheetId="63">#REF!,[21]Contents!$A$87:$H$247</definedName>
    <definedName name="Table21" localSheetId="73">#REF!,[21]Contents!$A$87:$H$247</definedName>
    <definedName name="Table21" localSheetId="77">#REF!,[21]Contents!$A$87:$H$247</definedName>
    <definedName name="Table21" localSheetId="78">#REF!,[21]Contents!$A$87:$H$247</definedName>
    <definedName name="Table21" localSheetId="79">#REF!,[21]Contents!$A$87:$H$247</definedName>
    <definedName name="Table21" localSheetId="81">#REF!,[21]Contents!$A$87:$H$247</definedName>
    <definedName name="Table21" localSheetId="82">#REF!,[21]Contents!$A$87:$H$247</definedName>
    <definedName name="Table21" localSheetId="83">#REF!,[21]Contents!$A$87:$H$247</definedName>
    <definedName name="Table21" localSheetId="85">#REF!,[21]Contents!$A$87:$H$247</definedName>
    <definedName name="Table21" localSheetId="87">#REF!,[21]Contents!$A$87:$H$247</definedName>
    <definedName name="Table21" localSheetId="88">#REF!,[21]Contents!$A$87:$H$247</definedName>
    <definedName name="Table21" localSheetId="91">#REF!,[21]Contents!$A$87:$H$247</definedName>
    <definedName name="Table21" localSheetId="100">#REF!,[21]Contents!$A$87:$H$247</definedName>
    <definedName name="Table21" localSheetId="92">#REF!,[21]Contents!$A$87:$H$247</definedName>
    <definedName name="Table21" localSheetId="93">#REF!,[21]Contents!$A$87:$H$247</definedName>
    <definedName name="Table21" localSheetId="94">#REF!,[21]Contents!$A$87:$H$247</definedName>
    <definedName name="Table21" localSheetId="95">#REF!,[21]Contents!$A$87:$H$247</definedName>
    <definedName name="Table21" localSheetId="96">#REF!,[21]Contents!$A$87:$H$247</definedName>
    <definedName name="Table21" localSheetId="99">#REF!,[21]Contents!$A$87:$H$247</definedName>
    <definedName name="Table21" localSheetId="15">#REF!,[21]Contents!$A$87:$H$247</definedName>
    <definedName name="Table21" localSheetId="16">#REF!,[21]Contents!$A$87:$H$247</definedName>
    <definedName name="Table21" localSheetId="17">#REF!,[21]Contents!$A$87:$H$247</definedName>
    <definedName name="Table21" localSheetId="18">#REF!,[21]Contents!$A$87:$H$247</definedName>
    <definedName name="Table21" localSheetId="69">#REF!,[21]Contents!$A$87:$H$247</definedName>
    <definedName name="Table21">#REF!,[21]Contents!$A$87:$H$247</definedName>
    <definedName name="Table22" localSheetId="12">#REF!</definedName>
    <definedName name="Table22" localSheetId="13">#REF!</definedName>
    <definedName name="Table22" localSheetId="14">#REF!</definedName>
    <definedName name="Table22" localSheetId="4">#REF!</definedName>
    <definedName name="Table22" localSheetId="8">#REF!</definedName>
    <definedName name="Table22" localSheetId="9">#REF!</definedName>
    <definedName name="Table22" localSheetId="11">#REF!</definedName>
    <definedName name="Table22" localSheetId="22">#REF!</definedName>
    <definedName name="Table22" localSheetId="28">#REF!</definedName>
    <definedName name="Table22" localSheetId="63">#REF!</definedName>
    <definedName name="Table22" localSheetId="73">#REF!</definedName>
    <definedName name="Table22" localSheetId="77">#REF!</definedName>
    <definedName name="Table22" localSheetId="78">#REF!</definedName>
    <definedName name="Table22" localSheetId="79">#REF!</definedName>
    <definedName name="Table22" localSheetId="81">#REF!</definedName>
    <definedName name="Table22" localSheetId="82">#REF!</definedName>
    <definedName name="Table22" localSheetId="83">#REF!</definedName>
    <definedName name="Table22" localSheetId="85">#REF!</definedName>
    <definedName name="Table22" localSheetId="87">#REF!</definedName>
    <definedName name="Table22" localSheetId="88">#REF!</definedName>
    <definedName name="Table22" localSheetId="91">#REF!</definedName>
    <definedName name="Table22" localSheetId="100">#REF!</definedName>
    <definedName name="Table22" localSheetId="92">#REF!</definedName>
    <definedName name="Table22" localSheetId="93">#REF!</definedName>
    <definedName name="Table22" localSheetId="94">#REF!</definedName>
    <definedName name="Table22" localSheetId="95">#REF!</definedName>
    <definedName name="Table22" localSheetId="96">#REF!</definedName>
    <definedName name="Table22" localSheetId="99">#REF!</definedName>
    <definedName name="Table22" localSheetId="15">#REF!</definedName>
    <definedName name="Table22" localSheetId="16">#REF!</definedName>
    <definedName name="Table22" localSheetId="17">#REF!</definedName>
    <definedName name="Table22" localSheetId="18">#REF!</definedName>
    <definedName name="Table22" localSheetId="69">#REF!</definedName>
    <definedName name="Table22">#REF!</definedName>
    <definedName name="Table23" localSheetId="12">#REF!</definedName>
    <definedName name="Table23" localSheetId="13">#REF!</definedName>
    <definedName name="Table23" localSheetId="14">#REF!</definedName>
    <definedName name="Table23" localSheetId="4">#REF!</definedName>
    <definedName name="Table23" localSheetId="8">#REF!</definedName>
    <definedName name="Table23" localSheetId="9">#REF!</definedName>
    <definedName name="Table23" localSheetId="11">#REF!</definedName>
    <definedName name="Table23" localSheetId="22">#REF!</definedName>
    <definedName name="Table23" localSheetId="28">#REF!</definedName>
    <definedName name="Table23" localSheetId="63">#REF!</definedName>
    <definedName name="Table23" localSheetId="73">#REF!</definedName>
    <definedName name="Table23" localSheetId="77">#REF!</definedName>
    <definedName name="Table23" localSheetId="78">#REF!</definedName>
    <definedName name="Table23" localSheetId="79">#REF!</definedName>
    <definedName name="Table23" localSheetId="81">#REF!</definedName>
    <definedName name="Table23" localSheetId="82">#REF!</definedName>
    <definedName name="Table23" localSheetId="83">#REF!</definedName>
    <definedName name="Table23" localSheetId="85">#REF!</definedName>
    <definedName name="Table23" localSheetId="87">#REF!</definedName>
    <definedName name="Table23" localSheetId="88">#REF!</definedName>
    <definedName name="Table23" localSheetId="91">#REF!</definedName>
    <definedName name="Table23" localSheetId="100">#REF!</definedName>
    <definedName name="Table23" localSheetId="92">#REF!</definedName>
    <definedName name="Table23" localSheetId="93">#REF!</definedName>
    <definedName name="Table23" localSheetId="94">#REF!</definedName>
    <definedName name="Table23" localSheetId="95">#REF!</definedName>
    <definedName name="Table23" localSheetId="96">#REF!</definedName>
    <definedName name="Table23" localSheetId="99">#REF!</definedName>
    <definedName name="Table23" localSheetId="15">#REF!</definedName>
    <definedName name="Table23" localSheetId="16">#REF!</definedName>
    <definedName name="Table23" localSheetId="17">#REF!</definedName>
    <definedName name="Table23" localSheetId="18">#REF!</definedName>
    <definedName name="Table23" localSheetId="69">#REF!</definedName>
    <definedName name="Table23">#REF!</definedName>
    <definedName name="Table24" localSheetId="12">#REF!</definedName>
    <definedName name="Table24" localSheetId="13">#REF!</definedName>
    <definedName name="Table24" localSheetId="14">#REF!</definedName>
    <definedName name="Table24" localSheetId="4">#REF!</definedName>
    <definedName name="Table24" localSheetId="8">#REF!</definedName>
    <definedName name="Table24" localSheetId="9">#REF!</definedName>
    <definedName name="Table24" localSheetId="11">#REF!</definedName>
    <definedName name="Table24" localSheetId="22">#REF!</definedName>
    <definedName name="Table24" localSheetId="28">#REF!</definedName>
    <definedName name="Table24" localSheetId="63">#REF!</definedName>
    <definedName name="Table24" localSheetId="73">#REF!</definedName>
    <definedName name="Table24" localSheetId="77">#REF!</definedName>
    <definedName name="Table24" localSheetId="78">#REF!</definedName>
    <definedName name="Table24" localSheetId="79">#REF!</definedName>
    <definedName name="Table24" localSheetId="81">#REF!</definedName>
    <definedName name="Table24" localSheetId="82">#REF!</definedName>
    <definedName name="Table24" localSheetId="83">#REF!</definedName>
    <definedName name="Table24" localSheetId="85">#REF!</definedName>
    <definedName name="Table24" localSheetId="87">#REF!</definedName>
    <definedName name="Table24" localSheetId="88">#REF!</definedName>
    <definedName name="Table24" localSheetId="91">#REF!</definedName>
    <definedName name="Table24" localSheetId="100">#REF!</definedName>
    <definedName name="Table24" localSheetId="92">#REF!</definedName>
    <definedName name="Table24" localSheetId="93">#REF!</definedName>
    <definedName name="Table24" localSheetId="94">#REF!</definedName>
    <definedName name="Table24" localSheetId="95">#REF!</definedName>
    <definedName name="Table24" localSheetId="96">#REF!</definedName>
    <definedName name="Table24" localSheetId="99">#REF!</definedName>
    <definedName name="Table24" localSheetId="15">#REF!</definedName>
    <definedName name="Table24" localSheetId="16">#REF!</definedName>
    <definedName name="Table24" localSheetId="17">#REF!</definedName>
    <definedName name="Table24" localSheetId="18">#REF!</definedName>
    <definedName name="Table24" localSheetId="69">#REF!</definedName>
    <definedName name="Table24">#REF!</definedName>
    <definedName name="Table25" localSheetId="12">#REF!</definedName>
    <definedName name="Table25" localSheetId="13">#REF!</definedName>
    <definedName name="Table25" localSheetId="14">#REF!</definedName>
    <definedName name="Table25" localSheetId="4">#REF!</definedName>
    <definedName name="Table25" localSheetId="8">#REF!</definedName>
    <definedName name="Table25" localSheetId="9">#REF!</definedName>
    <definedName name="Table25" localSheetId="11">#REF!</definedName>
    <definedName name="Table25" localSheetId="22">#REF!</definedName>
    <definedName name="Table25" localSheetId="28">#REF!</definedName>
    <definedName name="Table25" localSheetId="78">#REF!</definedName>
    <definedName name="Table25" localSheetId="81">#REF!</definedName>
    <definedName name="Table25" localSheetId="82">#REF!</definedName>
    <definedName name="Table25" localSheetId="83">#REF!</definedName>
    <definedName name="Table25" localSheetId="85">#REF!</definedName>
    <definedName name="Table25" localSheetId="87">#REF!</definedName>
    <definedName name="Table25" localSheetId="88">#REF!</definedName>
    <definedName name="Table25" localSheetId="92">#REF!</definedName>
    <definedName name="Table25" localSheetId="93">#REF!</definedName>
    <definedName name="Table25" localSheetId="94">#REF!</definedName>
    <definedName name="Table25" localSheetId="95">#REF!</definedName>
    <definedName name="Table25" localSheetId="96">#REF!</definedName>
    <definedName name="Table25" localSheetId="99">#REF!</definedName>
    <definedName name="Table25" localSheetId="15">#REF!</definedName>
    <definedName name="Table25" localSheetId="16">#REF!</definedName>
    <definedName name="Table25" localSheetId="17">#REF!</definedName>
    <definedName name="Table25" localSheetId="18">#REF!</definedName>
    <definedName name="Table25">#REF!</definedName>
    <definedName name="Table26" localSheetId="12">#REF!</definedName>
    <definedName name="Table26" localSheetId="13">#REF!</definedName>
    <definedName name="Table26" localSheetId="14">#REF!</definedName>
    <definedName name="Table26" localSheetId="4">#REF!</definedName>
    <definedName name="Table26" localSheetId="8">#REF!</definedName>
    <definedName name="Table26" localSheetId="9">#REF!</definedName>
    <definedName name="Table26" localSheetId="11">#REF!</definedName>
    <definedName name="Table26" localSheetId="22">#REF!</definedName>
    <definedName name="Table26" localSheetId="28">#REF!</definedName>
    <definedName name="Table26" localSheetId="78">#REF!</definedName>
    <definedName name="Table26" localSheetId="81">#REF!</definedName>
    <definedName name="Table26" localSheetId="82">#REF!</definedName>
    <definedName name="Table26" localSheetId="83">#REF!</definedName>
    <definedName name="Table26" localSheetId="85">#REF!</definedName>
    <definedName name="Table26" localSheetId="87">#REF!</definedName>
    <definedName name="Table26" localSheetId="88">#REF!</definedName>
    <definedName name="Table26" localSheetId="92">#REF!</definedName>
    <definedName name="Table26" localSheetId="93">#REF!</definedName>
    <definedName name="Table26" localSheetId="94">#REF!</definedName>
    <definedName name="Table26" localSheetId="95">#REF!</definedName>
    <definedName name="Table26" localSheetId="96">#REF!</definedName>
    <definedName name="Table26" localSheetId="99">#REF!</definedName>
    <definedName name="Table26" localSheetId="15">#REF!</definedName>
    <definedName name="Table26" localSheetId="16">#REF!</definedName>
    <definedName name="Table26" localSheetId="17">#REF!</definedName>
    <definedName name="Table26" localSheetId="18">#REF!</definedName>
    <definedName name="Table26">#REF!</definedName>
    <definedName name="Table27" localSheetId="12">#REF!</definedName>
    <definedName name="Table27" localSheetId="13">#REF!</definedName>
    <definedName name="Table27" localSheetId="14">#REF!</definedName>
    <definedName name="Table27" localSheetId="4">#REF!</definedName>
    <definedName name="Table27" localSheetId="8">#REF!</definedName>
    <definedName name="Table27" localSheetId="9">#REF!</definedName>
    <definedName name="Table27" localSheetId="11">#REF!</definedName>
    <definedName name="Table27" localSheetId="22">#REF!</definedName>
    <definedName name="Table27" localSheetId="28">#REF!</definedName>
    <definedName name="Table27" localSheetId="78">#REF!</definedName>
    <definedName name="Table27" localSheetId="81">#REF!</definedName>
    <definedName name="Table27" localSheetId="82">#REF!</definedName>
    <definedName name="Table27" localSheetId="83">#REF!</definedName>
    <definedName name="Table27" localSheetId="85">#REF!</definedName>
    <definedName name="Table27" localSheetId="87">#REF!</definedName>
    <definedName name="Table27" localSheetId="88">#REF!</definedName>
    <definedName name="Table27" localSheetId="92">#REF!</definedName>
    <definedName name="Table27" localSheetId="93">#REF!</definedName>
    <definedName name="Table27" localSheetId="94">#REF!</definedName>
    <definedName name="Table27" localSheetId="95">#REF!</definedName>
    <definedName name="Table27" localSheetId="96">#REF!</definedName>
    <definedName name="Table27" localSheetId="99">#REF!</definedName>
    <definedName name="Table27" localSheetId="15">#REF!</definedName>
    <definedName name="Table27" localSheetId="16">#REF!</definedName>
    <definedName name="Table27" localSheetId="17">#REF!</definedName>
    <definedName name="Table27" localSheetId="18">#REF!</definedName>
    <definedName name="Table27">#REF!</definedName>
    <definedName name="Table28" localSheetId="12">#REF!</definedName>
    <definedName name="Table28" localSheetId="13">#REF!</definedName>
    <definedName name="Table28" localSheetId="14">#REF!</definedName>
    <definedName name="Table28" localSheetId="4">#REF!</definedName>
    <definedName name="Table28" localSheetId="8">#REF!</definedName>
    <definedName name="Table28" localSheetId="9">#REF!</definedName>
    <definedName name="Table28" localSheetId="11">#REF!</definedName>
    <definedName name="Table28" localSheetId="22">#REF!</definedName>
    <definedName name="Table28" localSheetId="28">#REF!</definedName>
    <definedName name="Table28" localSheetId="78">#REF!</definedName>
    <definedName name="Table28" localSheetId="81">#REF!</definedName>
    <definedName name="Table28" localSheetId="82">#REF!</definedName>
    <definedName name="Table28" localSheetId="83">#REF!</definedName>
    <definedName name="Table28" localSheetId="85">#REF!</definedName>
    <definedName name="Table28" localSheetId="87">#REF!</definedName>
    <definedName name="Table28" localSheetId="88">#REF!</definedName>
    <definedName name="Table28" localSheetId="92">#REF!</definedName>
    <definedName name="Table28" localSheetId="93">#REF!</definedName>
    <definedName name="Table28" localSheetId="94">#REF!</definedName>
    <definedName name="Table28" localSheetId="95">#REF!</definedName>
    <definedName name="Table28" localSheetId="96">#REF!</definedName>
    <definedName name="Table28" localSheetId="99">#REF!</definedName>
    <definedName name="Table28" localSheetId="15">#REF!</definedName>
    <definedName name="Table28" localSheetId="16">#REF!</definedName>
    <definedName name="Table28" localSheetId="17">#REF!</definedName>
    <definedName name="Table28" localSheetId="18">#REF!</definedName>
    <definedName name="Table28">#REF!</definedName>
    <definedName name="Table29" localSheetId="12">#REF!</definedName>
    <definedName name="Table29" localSheetId="13">#REF!</definedName>
    <definedName name="Table29" localSheetId="14">#REF!</definedName>
    <definedName name="Table29" localSheetId="4">#REF!</definedName>
    <definedName name="Table29" localSheetId="8">#REF!</definedName>
    <definedName name="Table29" localSheetId="9">#REF!</definedName>
    <definedName name="Table29" localSheetId="11">#REF!</definedName>
    <definedName name="Table29" localSheetId="22">#REF!</definedName>
    <definedName name="Table29" localSheetId="28">#REF!</definedName>
    <definedName name="Table29" localSheetId="78">#REF!</definedName>
    <definedName name="Table29" localSheetId="81">#REF!</definedName>
    <definedName name="Table29" localSheetId="82">#REF!</definedName>
    <definedName name="Table29" localSheetId="83">#REF!</definedName>
    <definedName name="Table29" localSheetId="85">#REF!</definedName>
    <definedName name="Table29" localSheetId="87">#REF!</definedName>
    <definedName name="Table29" localSheetId="88">#REF!</definedName>
    <definedName name="Table29" localSheetId="92">#REF!</definedName>
    <definedName name="Table29" localSheetId="93">#REF!</definedName>
    <definedName name="Table29" localSheetId="94">#REF!</definedName>
    <definedName name="Table29" localSheetId="95">#REF!</definedName>
    <definedName name="Table29" localSheetId="96">#REF!</definedName>
    <definedName name="Table29" localSheetId="99">#REF!</definedName>
    <definedName name="Table29" localSheetId="15">#REF!</definedName>
    <definedName name="Table29" localSheetId="16">#REF!</definedName>
    <definedName name="Table29" localSheetId="17">#REF!</definedName>
    <definedName name="Table29" localSheetId="18">#REF!</definedName>
    <definedName name="Table29">#REF!</definedName>
    <definedName name="Table30" localSheetId="12">#REF!</definedName>
    <definedName name="Table30" localSheetId="13">#REF!</definedName>
    <definedName name="Table30" localSheetId="14">#REF!</definedName>
    <definedName name="Table30" localSheetId="4">#REF!</definedName>
    <definedName name="Table30" localSheetId="8">#REF!</definedName>
    <definedName name="Table30" localSheetId="9">#REF!</definedName>
    <definedName name="Table30" localSheetId="11">#REF!</definedName>
    <definedName name="Table30" localSheetId="22">#REF!</definedName>
    <definedName name="Table30" localSheetId="28">#REF!</definedName>
    <definedName name="Table30" localSheetId="78">#REF!</definedName>
    <definedName name="Table30" localSheetId="81">#REF!</definedName>
    <definedName name="Table30" localSheetId="82">#REF!</definedName>
    <definedName name="Table30" localSheetId="83">#REF!</definedName>
    <definedName name="Table30" localSheetId="85">#REF!</definedName>
    <definedName name="Table30" localSheetId="87">#REF!</definedName>
    <definedName name="Table30" localSheetId="88">#REF!</definedName>
    <definedName name="Table30" localSheetId="92">#REF!</definedName>
    <definedName name="Table30" localSheetId="93">#REF!</definedName>
    <definedName name="Table30" localSheetId="94">#REF!</definedName>
    <definedName name="Table30" localSheetId="95">#REF!</definedName>
    <definedName name="Table30" localSheetId="96">#REF!</definedName>
    <definedName name="Table30" localSheetId="99">#REF!</definedName>
    <definedName name="Table30" localSheetId="15">#REF!</definedName>
    <definedName name="Table30" localSheetId="16">#REF!</definedName>
    <definedName name="Table30" localSheetId="17">#REF!</definedName>
    <definedName name="Table30" localSheetId="18">#REF!</definedName>
    <definedName name="Table30">#REF!</definedName>
    <definedName name="Table31" localSheetId="12">#REF!</definedName>
    <definedName name="Table31" localSheetId="13">#REF!</definedName>
    <definedName name="Table31" localSheetId="14">#REF!</definedName>
    <definedName name="Table31" localSheetId="4">#REF!</definedName>
    <definedName name="Table31" localSheetId="8">#REF!</definedName>
    <definedName name="Table31" localSheetId="9">#REF!</definedName>
    <definedName name="Table31" localSheetId="11">#REF!</definedName>
    <definedName name="Table31" localSheetId="22">#REF!</definedName>
    <definedName name="Table31" localSheetId="28">#REF!</definedName>
    <definedName name="Table31" localSheetId="78">#REF!</definedName>
    <definedName name="Table31" localSheetId="81">#REF!</definedName>
    <definedName name="Table31" localSheetId="82">#REF!</definedName>
    <definedName name="Table31" localSheetId="83">#REF!</definedName>
    <definedName name="Table31" localSheetId="85">#REF!</definedName>
    <definedName name="Table31" localSheetId="87">#REF!</definedName>
    <definedName name="Table31" localSheetId="88">#REF!</definedName>
    <definedName name="Table31" localSheetId="92">#REF!</definedName>
    <definedName name="Table31" localSheetId="93">#REF!</definedName>
    <definedName name="Table31" localSheetId="94">#REF!</definedName>
    <definedName name="Table31" localSheetId="95">#REF!</definedName>
    <definedName name="Table31" localSheetId="96">#REF!</definedName>
    <definedName name="Table31" localSheetId="99">#REF!</definedName>
    <definedName name="Table31" localSheetId="15">#REF!</definedName>
    <definedName name="Table31" localSheetId="16">#REF!</definedName>
    <definedName name="Table31" localSheetId="17">#REF!</definedName>
    <definedName name="Table31" localSheetId="18">#REF!</definedName>
    <definedName name="Table31">#REF!</definedName>
    <definedName name="Table32" localSheetId="12">#REF!</definedName>
    <definedName name="Table32" localSheetId="13">#REF!</definedName>
    <definedName name="Table32" localSheetId="14">#REF!</definedName>
    <definedName name="Table32" localSheetId="4">#REF!</definedName>
    <definedName name="Table32" localSheetId="8">#REF!</definedName>
    <definedName name="Table32" localSheetId="9">#REF!</definedName>
    <definedName name="Table32" localSheetId="11">#REF!</definedName>
    <definedName name="Table32" localSheetId="22">#REF!</definedName>
    <definedName name="Table32" localSheetId="28">#REF!</definedName>
    <definedName name="Table32" localSheetId="78">#REF!</definedName>
    <definedName name="Table32" localSheetId="81">#REF!</definedName>
    <definedName name="Table32" localSheetId="82">#REF!</definedName>
    <definedName name="Table32" localSheetId="83">#REF!</definedName>
    <definedName name="Table32" localSheetId="85">#REF!</definedName>
    <definedName name="Table32" localSheetId="87">#REF!</definedName>
    <definedName name="Table32" localSheetId="88">#REF!</definedName>
    <definedName name="Table32" localSheetId="92">#REF!</definedName>
    <definedName name="Table32" localSheetId="93">#REF!</definedName>
    <definedName name="Table32" localSheetId="94">#REF!</definedName>
    <definedName name="Table32" localSheetId="95">#REF!</definedName>
    <definedName name="Table32" localSheetId="96">#REF!</definedName>
    <definedName name="Table32" localSheetId="99">#REF!</definedName>
    <definedName name="Table32" localSheetId="15">#REF!</definedName>
    <definedName name="Table32" localSheetId="16">#REF!</definedName>
    <definedName name="Table32" localSheetId="17">#REF!</definedName>
    <definedName name="Table32" localSheetId="18">#REF!</definedName>
    <definedName name="Table32">#REF!</definedName>
    <definedName name="Table33" localSheetId="12">#REF!</definedName>
    <definedName name="Table33" localSheetId="13">#REF!</definedName>
    <definedName name="Table33" localSheetId="14">#REF!</definedName>
    <definedName name="Table33" localSheetId="4">#REF!</definedName>
    <definedName name="Table33" localSheetId="8">#REF!</definedName>
    <definedName name="Table33" localSheetId="9">#REF!</definedName>
    <definedName name="Table33" localSheetId="11">#REF!</definedName>
    <definedName name="Table33" localSheetId="22">#REF!</definedName>
    <definedName name="Table33" localSheetId="28">#REF!</definedName>
    <definedName name="Table33" localSheetId="78">#REF!</definedName>
    <definedName name="Table33" localSheetId="81">#REF!</definedName>
    <definedName name="Table33" localSheetId="82">#REF!</definedName>
    <definedName name="Table33" localSheetId="83">#REF!</definedName>
    <definedName name="Table33" localSheetId="85">#REF!</definedName>
    <definedName name="Table33" localSheetId="87">#REF!</definedName>
    <definedName name="Table33" localSheetId="88">#REF!</definedName>
    <definedName name="Table33" localSheetId="92">#REF!</definedName>
    <definedName name="Table33" localSheetId="93">#REF!</definedName>
    <definedName name="Table33" localSheetId="94">#REF!</definedName>
    <definedName name="Table33" localSheetId="95">#REF!</definedName>
    <definedName name="Table33" localSheetId="96">#REF!</definedName>
    <definedName name="Table33" localSheetId="99">#REF!</definedName>
    <definedName name="Table33" localSheetId="15">#REF!</definedName>
    <definedName name="Table33" localSheetId="16">#REF!</definedName>
    <definedName name="Table33" localSheetId="17">#REF!</definedName>
    <definedName name="Table33" localSheetId="18">#REF!</definedName>
    <definedName name="Table33">#REF!</definedName>
    <definedName name="Table330" localSheetId="12">#REF!</definedName>
    <definedName name="Table330" localSheetId="13">#REF!</definedName>
    <definedName name="Table330" localSheetId="14">#REF!</definedName>
    <definedName name="Table330" localSheetId="4">#REF!</definedName>
    <definedName name="Table330" localSheetId="8">#REF!</definedName>
    <definedName name="Table330" localSheetId="9">#REF!</definedName>
    <definedName name="Table330" localSheetId="11">#REF!</definedName>
    <definedName name="Table330" localSheetId="22">#REF!</definedName>
    <definedName name="Table330" localSheetId="28">#REF!</definedName>
    <definedName name="Table330" localSheetId="78">#REF!</definedName>
    <definedName name="Table330" localSheetId="81">#REF!</definedName>
    <definedName name="Table330" localSheetId="82">#REF!</definedName>
    <definedName name="Table330" localSheetId="83">#REF!</definedName>
    <definedName name="Table330" localSheetId="85">#REF!</definedName>
    <definedName name="Table330" localSheetId="87">#REF!</definedName>
    <definedName name="Table330" localSheetId="88">#REF!</definedName>
    <definedName name="Table330" localSheetId="92">#REF!</definedName>
    <definedName name="Table330" localSheetId="93">#REF!</definedName>
    <definedName name="Table330" localSheetId="94">#REF!</definedName>
    <definedName name="Table330" localSheetId="95">#REF!</definedName>
    <definedName name="Table330" localSheetId="96">#REF!</definedName>
    <definedName name="Table330" localSheetId="99">#REF!</definedName>
    <definedName name="Table330" localSheetId="15">#REF!</definedName>
    <definedName name="Table330" localSheetId="16">#REF!</definedName>
    <definedName name="Table330" localSheetId="17">#REF!</definedName>
    <definedName name="Table330" localSheetId="18">#REF!</definedName>
    <definedName name="Table330">#REF!</definedName>
    <definedName name="Table336" localSheetId="12">#REF!</definedName>
    <definedName name="Table336" localSheetId="13">#REF!</definedName>
    <definedName name="Table336" localSheetId="14">#REF!</definedName>
    <definedName name="Table336" localSheetId="4">#REF!</definedName>
    <definedName name="Table336" localSheetId="8">#REF!</definedName>
    <definedName name="Table336" localSheetId="9">#REF!</definedName>
    <definedName name="Table336" localSheetId="11">#REF!</definedName>
    <definedName name="Table336" localSheetId="22">#REF!</definedName>
    <definedName name="Table336" localSheetId="28">#REF!</definedName>
    <definedName name="Table336" localSheetId="78">#REF!</definedName>
    <definedName name="Table336" localSheetId="81">#REF!</definedName>
    <definedName name="Table336" localSheetId="82">#REF!</definedName>
    <definedName name="Table336" localSheetId="83">#REF!</definedName>
    <definedName name="Table336" localSheetId="85">#REF!</definedName>
    <definedName name="Table336" localSheetId="87">#REF!</definedName>
    <definedName name="Table336" localSheetId="88">#REF!</definedName>
    <definedName name="Table336" localSheetId="92">#REF!</definedName>
    <definedName name="Table336" localSheetId="93">#REF!</definedName>
    <definedName name="Table336" localSheetId="94">#REF!</definedName>
    <definedName name="Table336" localSheetId="95">#REF!</definedName>
    <definedName name="Table336" localSheetId="96">#REF!</definedName>
    <definedName name="Table336" localSheetId="99">#REF!</definedName>
    <definedName name="Table336" localSheetId="15">#REF!</definedName>
    <definedName name="Table336" localSheetId="16">#REF!</definedName>
    <definedName name="Table336" localSheetId="17">#REF!</definedName>
    <definedName name="Table336" localSheetId="18">#REF!</definedName>
    <definedName name="Table336">#REF!</definedName>
    <definedName name="Table34" localSheetId="12">#REF!</definedName>
    <definedName name="Table34" localSheetId="13">#REF!</definedName>
    <definedName name="Table34" localSheetId="14">#REF!</definedName>
    <definedName name="Table34" localSheetId="4">#REF!</definedName>
    <definedName name="Table34" localSheetId="8">#REF!</definedName>
    <definedName name="Table34" localSheetId="9">#REF!</definedName>
    <definedName name="Table34" localSheetId="11">#REF!</definedName>
    <definedName name="Table34" localSheetId="22">#REF!</definedName>
    <definedName name="Table34" localSheetId="28">#REF!</definedName>
    <definedName name="Table34" localSheetId="78">#REF!</definedName>
    <definedName name="Table34" localSheetId="81">#REF!</definedName>
    <definedName name="Table34" localSheetId="82">#REF!</definedName>
    <definedName name="Table34" localSheetId="83">#REF!</definedName>
    <definedName name="Table34" localSheetId="85">#REF!</definedName>
    <definedName name="Table34" localSheetId="87">#REF!</definedName>
    <definedName name="Table34" localSheetId="88">#REF!</definedName>
    <definedName name="Table34" localSheetId="92">#REF!</definedName>
    <definedName name="Table34" localSheetId="93">#REF!</definedName>
    <definedName name="Table34" localSheetId="94">#REF!</definedName>
    <definedName name="Table34" localSheetId="95">#REF!</definedName>
    <definedName name="Table34" localSheetId="96">#REF!</definedName>
    <definedName name="Table34" localSheetId="99">#REF!</definedName>
    <definedName name="Table34" localSheetId="15">#REF!</definedName>
    <definedName name="Table34" localSheetId="16">#REF!</definedName>
    <definedName name="Table34" localSheetId="17">#REF!</definedName>
    <definedName name="Table34" localSheetId="18">#REF!</definedName>
    <definedName name="Table34">#REF!</definedName>
    <definedName name="Table35" localSheetId="12">#REF!</definedName>
    <definedName name="Table35" localSheetId="13">#REF!</definedName>
    <definedName name="Table35" localSheetId="14">#REF!</definedName>
    <definedName name="Table35" localSheetId="4">#REF!</definedName>
    <definedName name="Table35" localSheetId="8">#REF!</definedName>
    <definedName name="Table35" localSheetId="9">#REF!</definedName>
    <definedName name="Table35" localSheetId="11">#REF!</definedName>
    <definedName name="Table35" localSheetId="22">#REF!</definedName>
    <definedName name="Table35" localSheetId="28">#REF!</definedName>
    <definedName name="Table35" localSheetId="78">#REF!</definedName>
    <definedName name="Table35" localSheetId="81">#REF!</definedName>
    <definedName name="Table35" localSheetId="82">#REF!</definedName>
    <definedName name="Table35" localSheetId="83">#REF!</definedName>
    <definedName name="Table35" localSheetId="85">#REF!</definedName>
    <definedName name="Table35" localSheetId="87">#REF!</definedName>
    <definedName name="Table35" localSheetId="88">#REF!</definedName>
    <definedName name="Table35" localSheetId="92">#REF!</definedName>
    <definedName name="Table35" localSheetId="93">#REF!</definedName>
    <definedName name="Table35" localSheetId="94">#REF!</definedName>
    <definedName name="Table35" localSheetId="95">#REF!</definedName>
    <definedName name="Table35" localSheetId="96">#REF!</definedName>
    <definedName name="Table35" localSheetId="99">#REF!</definedName>
    <definedName name="Table35" localSheetId="15">#REF!</definedName>
    <definedName name="Table35" localSheetId="16">#REF!</definedName>
    <definedName name="Table35" localSheetId="17">#REF!</definedName>
    <definedName name="Table35" localSheetId="18">#REF!</definedName>
    <definedName name="Table35">#REF!</definedName>
    <definedName name="Table36" localSheetId="12">#REF!</definedName>
    <definedName name="Table36" localSheetId="13">#REF!</definedName>
    <definedName name="Table36" localSheetId="14">#REF!</definedName>
    <definedName name="Table36" localSheetId="4">#REF!</definedName>
    <definedName name="Table36" localSheetId="8">#REF!</definedName>
    <definedName name="Table36" localSheetId="9">#REF!</definedName>
    <definedName name="Table36" localSheetId="11">#REF!</definedName>
    <definedName name="Table36" localSheetId="22">#REF!</definedName>
    <definedName name="Table36" localSheetId="28">#REF!</definedName>
    <definedName name="Table36" localSheetId="78">#REF!</definedName>
    <definedName name="Table36" localSheetId="81">#REF!</definedName>
    <definedName name="Table36" localSheetId="82">#REF!</definedName>
    <definedName name="Table36" localSheetId="83">#REF!</definedName>
    <definedName name="Table36" localSheetId="85">#REF!</definedName>
    <definedName name="Table36" localSheetId="87">#REF!</definedName>
    <definedName name="Table36" localSheetId="88">#REF!</definedName>
    <definedName name="Table36" localSheetId="92">#REF!</definedName>
    <definedName name="Table36" localSheetId="93">#REF!</definedName>
    <definedName name="Table36" localSheetId="94">#REF!</definedName>
    <definedName name="Table36" localSheetId="95">#REF!</definedName>
    <definedName name="Table36" localSheetId="96">#REF!</definedName>
    <definedName name="Table36" localSheetId="99">#REF!</definedName>
    <definedName name="Table36" localSheetId="15">#REF!</definedName>
    <definedName name="Table36" localSheetId="16">#REF!</definedName>
    <definedName name="Table36" localSheetId="17">#REF!</definedName>
    <definedName name="Table36" localSheetId="18">#REF!</definedName>
    <definedName name="Table36">#REF!</definedName>
    <definedName name="Table37" localSheetId="12">#REF!</definedName>
    <definedName name="Table37" localSheetId="13">#REF!</definedName>
    <definedName name="Table37" localSheetId="14">#REF!</definedName>
    <definedName name="Table37" localSheetId="4">#REF!</definedName>
    <definedName name="Table37" localSheetId="8">#REF!</definedName>
    <definedName name="Table37" localSheetId="9">#REF!</definedName>
    <definedName name="Table37" localSheetId="11">#REF!</definedName>
    <definedName name="Table37" localSheetId="22">#REF!</definedName>
    <definedName name="Table37" localSheetId="28">#REF!</definedName>
    <definedName name="Table37" localSheetId="78">#REF!</definedName>
    <definedName name="Table37" localSheetId="81">#REF!</definedName>
    <definedName name="Table37" localSheetId="82">#REF!</definedName>
    <definedName name="Table37" localSheetId="83">#REF!</definedName>
    <definedName name="Table37" localSheetId="85">#REF!</definedName>
    <definedName name="Table37" localSheetId="87">#REF!</definedName>
    <definedName name="Table37" localSheetId="88">#REF!</definedName>
    <definedName name="Table37" localSheetId="92">#REF!</definedName>
    <definedName name="Table37" localSheetId="93">#REF!</definedName>
    <definedName name="Table37" localSheetId="94">#REF!</definedName>
    <definedName name="Table37" localSheetId="95">#REF!</definedName>
    <definedName name="Table37" localSheetId="96">#REF!</definedName>
    <definedName name="Table37" localSheetId="99">#REF!</definedName>
    <definedName name="Table37" localSheetId="15">#REF!</definedName>
    <definedName name="Table37" localSheetId="16">#REF!</definedName>
    <definedName name="Table37" localSheetId="17">#REF!</definedName>
    <definedName name="Table37" localSheetId="18">#REF!</definedName>
    <definedName name="Table37">#REF!</definedName>
    <definedName name="Table38" localSheetId="12">#REF!</definedName>
    <definedName name="Table38" localSheetId="13">#REF!</definedName>
    <definedName name="Table38" localSheetId="14">#REF!</definedName>
    <definedName name="Table38" localSheetId="4">#REF!</definedName>
    <definedName name="Table38" localSheetId="8">#REF!</definedName>
    <definedName name="Table38" localSheetId="9">#REF!</definedName>
    <definedName name="Table38" localSheetId="11">#REF!</definedName>
    <definedName name="Table38" localSheetId="22">#REF!</definedName>
    <definedName name="Table38" localSheetId="28">#REF!</definedName>
    <definedName name="Table38" localSheetId="78">#REF!</definedName>
    <definedName name="Table38" localSheetId="81">#REF!</definedName>
    <definedName name="Table38" localSheetId="82">#REF!</definedName>
    <definedName name="Table38" localSheetId="83">#REF!</definedName>
    <definedName name="Table38" localSheetId="85">#REF!</definedName>
    <definedName name="Table38" localSheetId="87">#REF!</definedName>
    <definedName name="Table38" localSheetId="88">#REF!</definedName>
    <definedName name="Table38" localSheetId="92">#REF!</definedName>
    <definedName name="Table38" localSheetId="93">#REF!</definedName>
    <definedName name="Table38" localSheetId="94">#REF!</definedName>
    <definedName name="Table38" localSheetId="95">#REF!</definedName>
    <definedName name="Table38" localSheetId="96">#REF!</definedName>
    <definedName name="Table38" localSheetId="99">#REF!</definedName>
    <definedName name="Table38" localSheetId="15">#REF!</definedName>
    <definedName name="Table38" localSheetId="16">#REF!</definedName>
    <definedName name="Table38" localSheetId="17">#REF!</definedName>
    <definedName name="Table38" localSheetId="18">#REF!</definedName>
    <definedName name="Table38">#REF!</definedName>
    <definedName name="Table39" localSheetId="12">#REF!</definedName>
    <definedName name="Table39" localSheetId="13">#REF!</definedName>
    <definedName name="Table39" localSheetId="14">#REF!</definedName>
    <definedName name="Table39" localSheetId="4">#REF!</definedName>
    <definedName name="Table39" localSheetId="8">#REF!</definedName>
    <definedName name="Table39" localSheetId="9">#REF!</definedName>
    <definedName name="Table39" localSheetId="11">#REF!</definedName>
    <definedName name="Table39" localSheetId="22">#REF!</definedName>
    <definedName name="Table39" localSheetId="28">#REF!</definedName>
    <definedName name="Table39" localSheetId="78">#REF!</definedName>
    <definedName name="Table39" localSheetId="81">#REF!</definedName>
    <definedName name="Table39" localSheetId="82">#REF!</definedName>
    <definedName name="Table39" localSheetId="83">#REF!</definedName>
    <definedName name="Table39" localSheetId="85">#REF!</definedName>
    <definedName name="Table39" localSheetId="87">#REF!</definedName>
    <definedName name="Table39" localSheetId="88">#REF!</definedName>
    <definedName name="Table39" localSheetId="92">#REF!</definedName>
    <definedName name="Table39" localSheetId="93">#REF!</definedName>
    <definedName name="Table39" localSheetId="94">#REF!</definedName>
    <definedName name="Table39" localSheetId="95">#REF!</definedName>
    <definedName name="Table39" localSheetId="96">#REF!</definedName>
    <definedName name="Table39" localSheetId="99">#REF!</definedName>
    <definedName name="Table39" localSheetId="15">#REF!</definedName>
    <definedName name="Table39" localSheetId="16">#REF!</definedName>
    <definedName name="Table39" localSheetId="17">#REF!</definedName>
    <definedName name="Table39" localSheetId="18">#REF!</definedName>
    <definedName name="Table39">#REF!</definedName>
    <definedName name="Table40" localSheetId="12">#REF!</definedName>
    <definedName name="Table40" localSheetId="13">#REF!</definedName>
    <definedName name="Table40" localSheetId="14">#REF!</definedName>
    <definedName name="Table40" localSheetId="4">#REF!</definedName>
    <definedName name="Table40" localSheetId="8">#REF!</definedName>
    <definedName name="Table40" localSheetId="9">#REF!</definedName>
    <definedName name="Table40" localSheetId="11">#REF!</definedName>
    <definedName name="Table40" localSheetId="22">#REF!</definedName>
    <definedName name="Table40" localSheetId="28">#REF!</definedName>
    <definedName name="Table40" localSheetId="78">#REF!</definedName>
    <definedName name="Table40" localSheetId="81">#REF!</definedName>
    <definedName name="Table40" localSheetId="82">#REF!</definedName>
    <definedName name="Table40" localSheetId="83">#REF!</definedName>
    <definedName name="Table40" localSheetId="85">#REF!</definedName>
    <definedName name="Table40" localSheetId="87">#REF!</definedName>
    <definedName name="Table40" localSheetId="88">#REF!</definedName>
    <definedName name="Table40" localSheetId="92">#REF!</definedName>
    <definedName name="Table40" localSheetId="93">#REF!</definedName>
    <definedName name="Table40" localSheetId="94">#REF!</definedName>
    <definedName name="Table40" localSheetId="95">#REF!</definedName>
    <definedName name="Table40" localSheetId="96">#REF!</definedName>
    <definedName name="Table40" localSheetId="99">#REF!</definedName>
    <definedName name="Table40" localSheetId="15">#REF!</definedName>
    <definedName name="Table40" localSheetId="16">#REF!</definedName>
    <definedName name="Table40" localSheetId="17">#REF!</definedName>
    <definedName name="Table40" localSheetId="18">#REF!</definedName>
    <definedName name="Table40">#REF!</definedName>
    <definedName name="Table41" localSheetId="12">#REF!</definedName>
    <definedName name="Table41" localSheetId="13">#REF!</definedName>
    <definedName name="Table41" localSheetId="14">#REF!</definedName>
    <definedName name="Table41" localSheetId="4">#REF!</definedName>
    <definedName name="Table41" localSheetId="8">#REF!</definedName>
    <definedName name="Table41" localSheetId="9">#REF!</definedName>
    <definedName name="Table41" localSheetId="11">#REF!</definedName>
    <definedName name="Table41" localSheetId="22">#REF!</definedName>
    <definedName name="Table41" localSheetId="28">#REF!</definedName>
    <definedName name="Table41" localSheetId="78">#REF!</definedName>
    <definedName name="Table41" localSheetId="81">#REF!</definedName>
    <definedName name="Table41" localSheetId="82">#REF!</definedName>
    <definedName name="Table41" localSheetId="83">#REF!</definedName>
    <definedName name="Table41" localSheetId="85">#REF!</definedName>
    <definedName name="Table41" localSheetId="87">#REF!</definedName>
    <definedName name="Table41" localSheetId="88">#REF!</definedName>
    <definedName name="Table41" localSheetId="92">#REF!</definedName>
    <definedName name="Table41" localSheetId="93">#REF!</definedName>
    <definedName name="Table41" localSheetId="94">#REF!</definedName>
    <definedName name="Table41" localSheetId="95">#REF!</definedName>
    <definedName name="Table41" localSheetId="96">#REF!</definedName>
    <definedName name="Table41" localSheetId="99">#REF!</definedName>
    <definedName name="Table41" localSheetId="15">#REF!</definedName>
    <definedName name="Table41" localSheetId="16">#REF!</definedName>
    <definedName name="Table41" localSheetId="17">#REF!</definedName>
    <definedName name="Table41" localSheetId="18">#REF!</definedName>
    <definedName name="Table41">#REF!</definedName>
    <definedName name="Table42" localSheetId="12">#REF!</definedName>
    <definedName name="Table42" localSheetId="13">#REF!</definedName>
    <definedName name="Table42" localSheetId="14">#REF!</definedName>
    <definedName name="Table42" localSheetId="4">#REF!</definedName>
    <definedName name="Table42" localSheetId="8">#REF!</definedName>
    <definedName name="Table42" localSheetId="9">#REF!</definedName>
    <definedName name="Table42" localSheetId="11">#REF!</definedName>
    <definedName name="Table42" localSheetId="22">#REF!</definedName>
    <definedName name="Table42" localSheetId="28">#REF!</definedName>
    <definedName name="Table42" localSheetId="78">#REF!</definedName>
    <definedName name="Table42" localSheetId="81">#REF!</definedName>
    <definedName name="Table42" localSheetId="82">#REF!</definedName>
    <definedName name="Table42" localSheetId="83">#REF!</definedName>
    <definedName name="Table42" localSheetId="85">#REF!</definedName>
    <definedName name="Table42" localSheetId="87">#REF!</definedName>
    <definedName name="Table42" localSheetId="88">#REF!</definedName>
    <definedName name="Table42" localSheetId="92">#REF!</definedName>
    <definedName name="Table42" localSheetId="93">#REF!</definedName>
    <definedName name="Table42" localSheetId="94">#REF!</definedName>
    <definedName name="Table42" localSheetId="95">#REF!</definedName>
    <definedName name="Table42" localSheetId="96">#REF!</definedName>
    <definedName name="Table42" localSheetId="99">#REF!</definedName>
    <definedName name="Table42" localSheetId="15">#REF!</definedName>
    <definedName name="Table42" localSheetId="16">#REF!</definedName>
    <definedName name="Table42" localSheetId="17">#REF!</definedName>
    <definedName name="Table42" localSheetId="18">#REF!</definedName>
    <definedName name="Table42">#REF!</definedName>
    <definedName name="Table43" localSheetId="12">#REF!</definedName>
    <definedName name="Table43" localSheetId="13">#REF!</definedName>
    <definedName name="Table43" localSheetId="14">#REF!</definedName>
    <definedName name="Table43" localSheetId="4">#REF!</definedName>
    <definedName name="Table43" localSheetId="8">#REF!</definedName>
    <definedName name="Table43" localSheetId="9">#REF!</definedName>
    <definedName name="Table43" localSheetId="11">#REF!</definedName>
    <definedName name="Table43" localSheetId="22">#REF!</definedName>
    <definedName name="Table43" localSheetId="28">#REF!</definedName>
    <definedName name="Table43" localSheetId="78">#REF!</definedName>
    <definedName name="Table43" localSheetId="81">#REF!</definedName>
    <definedName name="Table43" localSheetId="82">#REF!</definedName>
    <definedName name="Table43" localSheetId="83">#REF!</definedName>
    <definedName name="Table43" localSheetId="85">#REF!</definedName>
    <definedName name="Table43" localSheetId="87">#REF!</definedName>
    <definedName name="Table43" localSheetId="88">#REF!</definedName>
    <definedName name="Table43" localSheetId="92">#REF!</definedName>
    <definedName name="Table43" localSheetId="93">#REF!</definedName>
    <definedName name="Table43" localSheetId="94">#REF!</definedName>
    <definedName name="Table43" localSheetId="95">#REF!</definedName>
    <definedName name="Table43" localSheetId="96">#REF!</definedName>
    <definedName name="Table43" localSheetId="99">#REF!</definedName>
    <definedName name="Table43" localSheetId="15">#REF!</definedName>
    <definedName name="Table43" localSheetId="16">#REF!</definedName>
    <definedName name="Table43" localSheetId="17">#REF!</definedName>
    <definedName name="Table43" localSheetId="18">#REF!</definedName>
    <definedName name="Table43">#REF!</definedName>
    <definedName name="Table44" localSheetId="12">#REF!</definedName>
    <definedName name="Table44" localSheetId="13">#REF!</definedName>
    <definedName name="Table44" localSheetId="14">#REF!</definedName>
    <definedName name="Table44" localSheetId="4">#REF!</definedName>
    <definedName name="Table44" localSheetId="8">#REF!</definedName>
    <definedName name="Table44" localSheetId="9">#REF!</definedName>
    <definedName name="Table44" localSheetId="11">#REF!</definedName>
    <definedName name="Table44" localSheetId="22">#REF!</definedName>
    <definedName name="Table44" localSheetId="28">#REF!</definedName>
    <definedName name="Table44" localSheetId="78">#REF!</definedName>
    <definedName name="Table44" localSheetId="81">#REF!</definedName>
    <definedName name="Table44" localSheetId="82">#REF!</definedName>
    <definedName name="Table44" localSheetId="83">#REF!</definedName>
    <definedName name="Table44" localSheetId="85">#REF!</definedName>
    <definedName name="Table44" localSheetId="87">#REF!</definedName>
    <definedName name="Table44" localSheetId="88">#REF!</definedName>
    <definedName name="Table44" localSheetId="92">#REF!</definedName>
    <definedName name="Table44" localSheetId="93">#REF!</definedName>
    <definedName name="Table44" localSheetId="94">#REF!</definedName>
    <definedName name="Table44" localSheetId="95">#REF!</definedName>
    <definedName name="Table44" localSheetId="96">#REF!</definedName>
    <definedName name="Table44" localSheetId="99">#REF!</definedName>
    <definedName name="Table44" localSheetId="15">#REF!</definedName>
    <definedName name="Table44" localSheetId="16">#REF!</definedName>
    <definedName name="Table44" localSheetId="17">#REF!</definedName>
    <definedName name="Table44" localSheetId="18">#REF!</definedName>
    <definedName name="Table44">#REF!</definedName>
    <definedName name="TabMTBOP2006" localSheetId="12">#REF!</definedName>
    <definedName name="TabMTBOP2006" localSheetId="13">#REF!</definedName>
    <definedName name="TabMTBOP2006" localSheetId="14">#REF!</definedName>
    <definedName name="TabMTBOP2006" localSheetId="4">#REF!</definedName>
    <definedName name="TabMTBOP2006" localSheetId="8">#REF!</definedName>
    <definedName name="TabMTBOP2006" localSheetId="9">#REF!</definedName>
    <definedName name="TabMTBOP2006" localSheetId="11">#REF!</definedName>
    <definedName name="TabMTBOP2006" localSheetId="22">#REF!</definedName>
    <definedName name="TabMTBOP2006" localSheetId="28">#REF!</definedName>
    <definedName name="TabMTBOP2006" localSheetId="78">#REF!</definedName>
    <definedName name="TabMTBOP2006" localSheetId="81">#REF!</definedName>
    <definedName name="TabMTBOP2006" localSheetId="82">#REF!</definedName>
    <definedName name="TabMTBOP2006" localSheetId="83">#REF!</definedName>
    <definedName name="TabMTBOP2006" localSheetId="85">#REF!</definedName>
    <definedName name="TabMTBOP2006" localSheetId="87">#REF!</definedName>
    <definedName name="TabMTBOP2006" localSheetId="88">#REF!</definedName>
    <definedName name="TabMTBOP2006" localSheetId="92">#REF!</definedName>
    <definedName name="TabMTBOP2006" localSheetId="93">#REF!</definedName>
    <definedName name="TabMTBOP2006" localSheetId="94">#REF!</definedName>
    <definedName name="TabMTBOP2006" localSheetId="95">#REF!</definedName>
    <definedName name="TabMTBOP2006" localSheetId="96">#REF!</definedName>
    <definedName name="TabMTBOP2006" localSheetId="99">#REF!</definedName>
    <definedName name="TabMTBOP2006" localSheetId="15">#REF!</definedName>
    <definedName name="TabMTBOP2006" localSheetId="16">#REF!</definedName>
    <definedName name="TabMTBOP2006" localSheetId="17">#REF!</definedName>
    <definedName name="TabMTBOP2006" localSheetId="18">#REF!</definedName>
    <definedName name="TabMTBOP2006">#REF!</definedName>
    <definedName name="TabMTbop2010" localSheetId="12">#REF!</definedName>
    <definedName name="TabMTbop2010" localSheetId="13">#REF!</definedName>
    <definedName name="TabMTbop2010" localSheetId="14">#REF!</definedName>
    <definedName name="TabMTbop2010" localSheetId="4">#REF!</definedName>
    <definedName name="TabMTbop2010" localSheetId="8">#REF!</definedName>
    <definedName name="TabMTbop2010" localSheetId="9">#REF!</definedName>
    <definedName name="TabMTbop2010" localSheetId="11">#REF!</definedName>
    <definedName name="TabMTbop2010" localSheetId="22">#REF!</definedName>
    <definedName name="TabMTbop2010" localSheetId="28">#REF!</definedName>
    <definedName name="TabMTbop2010" localSheetId="78">#REF!</definedName>
    <definedName name="TabMTbop2010" localSheetId="81">#REF!</definedName>
    <definedName name="TabMTbop2010" localSheetId="82">#REF!</definedName>
    <definedName name="TabMTbop2010" localSheetId="83">#REF!</definedName>
    <definedName name="TabMTbop2010" localSheetId="85">#REF!</definedName>
    <definedName name="TabMTbop2010" localSheetId="87">#REF!</definedName>
    <definedName name="TabMTbop2010" localSheetId="88">#REF!</definedName>
    <definedName name="TabMTbop2010" localSheetId="92">#REF!</definedName>
    <definedName name="TabMTbop2010" localSheetId="93">#REF!</definedName>
    <definedName name="TabMTbop2010" localSheetId="94">#REF!</definedName>
    <definedName name="TabMTbop2010" localSheetId="95">#REF!</definedName>
    <definedName name="TabMTbop2010" localSheetId="96">#REF!</definedName>
    <definedName name="TabMTbop2010" localSheetId="99">#REF!</definedName>
    <definedName name="TabMTbop2010" localSheetId="15">#REF!</definedName>
    <definedName name="TabMTbop2010" localSheetId="16">#REF!</definedName>
    <definedName name="TabMTbop2010" localSheetId="17">#REF!</definedName>
    <definedName name="TabMTbop2010" localSheetId="18">#REF!</definedName>
    <definedName name="TabMTbop2010">#REF!</definedName>
    <definedName name="TabMTdebt" localSheetId="12">#REF!</definedName>
    <definedName name="TabMTdebt" localSheetId="13">#REF!</definedName>
    <definedName name="TabMTdebt" localSheetId="14">#REF!</definedName>
    <definedName name="TabMTdebt" localSheetId="4">#REF!</definedName>
    <definedName name="TabMTdebt" localSheetId="8">#REF!</definedName>
    <definedName name="TabMTdebt" localSheetId="9">#REF!</definedName>
    <definedName name="TabMTdebt" localSheetId="11">#REF!</definedName>
    <definedName name="TabMTdebt" localSheetId="22">#REF!</definedName>
    <definedName name="TabMTdebt" localSheetId="28">#REF!</definedName>
    <definedName name="TabMTdebt" localSheetId="78">#REF!</definedName>
    <definedName name="TabMTdebt" localSheetId="81">#REF!</definedName>
    <definedName name="TabMTdebt" localSheetId="82">#REF!</definedName>
    <definedName name="TabMTdebt" localSheetId="83">#REF!</definedName>
    <definedName name="TabMTdebt" localSheetId="85">#REF!</definedName>
    <definedName name="TabMTdebt" localSheetId="87">#REF!</definedName>
    <definedName name="TabMTdebt" localSheetId="88">#REF!</definedName>
    <definedName name="TabMTdebt" localSheetId="92">#REF!</definedName>
    <definedName name="TabMTdebt" localSheetId="93">#REF!</definedName>
    <definedName name="TabMTdebt" localSheetId="94">#REF!</definedName>
    <definedName name="TabMTdebt" localSheetId="95">#REF!</definedName>
    <definedName name="TabMTdebt" localSheetId="96">#REF!</definedName>
    <definedName name="TabMTdebt" localSheetId="99">#REF!</definedName>
    <definedName name="TabMTdebt" localSheetId="15">#REF!</definedName>
    <definedName name="TabMTdebt" localSheetId="16">#REF!</definedName>
    <definedName name="TabMTdebt" localSheetId="17">#REF!</definedName>
    <definedName name="TabMTdebt" localSheetId="18">#REF!</definedName>
    <definedName name="TabMTdebt">#REF!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4">#REF!</definedName>
    <definedName name="TabNonfactorServices_and_Income" localSheetId="8">#REF!</definedName>
    <definedName name="TabNonfactorServices_and_Income" localSheetId="9">#REF!</definedName>
    <definedName name="TabNonfactorServices_and_Income" localSheetId="11">#REF!</definedName>
    <definedName name="TabNonfactorServices_and_Income" localSheetId="22">#REF!</definedName>
    <definedName name="TabNonfactorServices_and_Income" localSheetId="28">#REF!</definedName>
    <definedName name="TabNonfactorServices_and_Income" localSheetId="78">#REF!</definedName>
    <definedName name="TabNonfactorServices_and_Income" localSheetId="81">#REF!</definedName>
    <definedName name="TabNonfactorServices_and_Income" localSheetId="82">#REF!</definedName>
    <definedName name="TabNonfactorServices_and_Income" localSheetId="83">#REF!</definedName>
    <definedName name="TabNonfactorServices_and_Income" localSheetId="85">#REF!</definedName>
    <definedName name="TabNonfactorServices_and_Income" localSheetId="87">#REF!</definedName>
    <definedName name="TabNonfactorServices_and_Income" localSheetId="88">#REF!</definedName>
    <definedName name="TabNonfactorServices_and_Income" localSheetId="92">#REF!</definedName>
    <definedName name="TabNonfactorServices_and_Income" localSheetId="93">#REF!</definedName>
    <definedName name="TabNonfactorServices_and_Income" localSheetId="94">#REF!</definedName>
    <definedName name="TabNonfactorServices_and_Income" localSheetId="95">#REF!</definedName>
    <definedName name="TabNonfactorServices_and_Income" localSheetId="96">#REF!</definedName>
    <definedName name="TabNonfactorServices_and_Income" localSheetId="99">#REF!</definedName>
    <definedName name="TabNonfactorServices_and_Income" localSheetId="15">#REF!</definedName>
    <definedName name="TabNonfactorServices_and_Income" localSheetId="16">#REF!</definedName>
    <definedName name="TabNonfactorServices_and_Income" localSheetId="17">#REF!</definedName>
    <definedName name="TabNonfactorServices_and_Income" localSheetId="18">#REF!</definedName>
    <definedName name="TabNonfactorServices_and_Income">#REF!</definedName>
    <definedName name="TabOutMon" localSheetId="12">#REF!</definedName>
    <definedName name="TabOutMon" localSheetId="13">#REF!</definedName>
    <definedName name="TabOutMon" localSheetId="14">#REF!</definedName>
    <definedName name="TabOutMon" localSheetId="4">#REF!</definedName>
    <definedName name="TabOutMon" localSheetId="8">#REF!</definedName>
    <definedName name="TabOutMon" localSheetId="9">#REF!</definedName>
    <definedName name="TabOutMon" localSheetId="11">#REF!</definedName>
    <definedName name="TabOutMon" localSheetId="22">#REF!</definedName>
    <definedName name="TabOutMon" localSheetId="28">#REF!</definedName>
    <definedName name="TabOutMon" localSheetId="78">#REF!</definedName>
    <definedName name="TabOutMon" localSheetId="81">#REF!</definedName>
    <definedName name="TabOutMon" localSheetId="82">#REF!</definedName>
    <definedName name="TabOutMon" localSheetId="83">#REF!</definedName>
    <definedName name="TabOutMon" localSheetId="85">#REF!</definedName>
    <definedName name="TabOutMon" localSheetId="87">#REF!</definedName>
    <definedName name="TabOutMon" localSheetId="88">#REF!</definedName>
    <definedName name="TabOutMon" localSheetId="92">#REF!</definedName>
    <definedName name="TabOutMon" localSheetId="93">#REF!</definedName>
    <definedName name="TabOutMon" localSheetId="94">#REF!</definedName>
    <definedName name="TabOutMon" localSheetId="95">#REF!</definedName>
    <definedName name="TabOutMon" localSheetId="96">#REF!</definedName>
    <definedName name="TabOutMon" localSheetId="99">#REF!</definedName>
    <definedName name="TabOutMon" localSheetId="15">#REF!</definedName>
    <definedName name="TabOutMon" localSheetId="16">#REF!</definedName>
    <definedName name="TabOutMon" localSheetId="17">#REF!</definedName>
    <definedName name="TabOutMon" localSheetId="18">#REF!</definedName>
    <definedName name="TabOutMon">#REF!</definedName>
    <definedName name="TabsimplifiedBOP" localSheetId="12">#REF!</definedName>
    <definedName name="TabsimplifiedBOP" localSheetId="13">#REF!</definedName>
    <definedName name="TabsimplifiedBOP" localSheetId="14">#REF!</definedName>
    <definedName name="TabsimplifiedBOP" localSheetId="4">#REF!</definedName>
    <definedName name="TabsimplifiedBOP" localSheetId="8">#REF!</definedName>
    <definedName name="TabsimplifiedBOP" localSheetId="9">#REF!</definedName>
    <definedName name="TabsimplifiedBOP" localSheetId="11">#REF!</definedName>
    <definedName name="TabsimplifiedBOP" localSheetId="22">#REF!</definedName>
    <definedName name="TabsimplifiedBOP" localSheetId="28">#REF!</definedName>
    <definedName name="TabsimplifiedBOP" localSheetId="78">#REF!</definedName>
    <definedName name="TabsimplifiedBOP" localSheetId="81">#REF!</definedName>
    <definedName name="TabsimplifiedBOP" localSheetId="82">#REF!</definedName>
    <definedName name="TabsimplifiedBOP" localSheetId="83">#REF!</definedName>
    <definedName name="TabsimplifiedBOP" localSheetId="85">#REF!</definedName>
    <definedName name="TabsimplifiedBOP" localSheetId="87">#REF!</definedName>
    <definedName name="TabsimplifiedBOP" localSheetId="88">#REF!</definedName>
    <definedName name="TabsimplifiedBOP" localSheetId="92">#REF!</definedName>
    <definedName name="TabsimplifiedBOP" localSheetId="93">#REF!</definedName>
    <definedName name="TabsimplifiedBOP" localSheetId="94">#REF!</definedName>
    <definedName name="TabsimplifiedBOP" localSheetId="95">#REF!</definedName>
    <definedName name="TabsimplifiedBOP" localSheetId="96">#REF!</definedName>
    <definedName name="TabsimplifiedBOP" localSheetId="99">#REF!</definedName>
    <definedName name="TabsimplifiedBOP" localSheetId="15">#REF!</definedName>
    <definedName name="TabsimplifiedBOP" localSheetId="16">#REF!</definedName>
    <definedName name="TabsimplifiedBOP" localSheetId="17">#REF!</definedName>
    <definedName name="TabsimplifiedBOP" localSheetId="18">#REF!</definedName>
    <definedName name="TabsimplifiedBOP">#REF!</definedName>
    <definedName name="TAX_f" localSheetId="12">[2]Links!#REF!</definedName>
    <definedName name="TAX_f" localSheetId="13">[2]Links!#REF!</definedName>
    <definedName name="TAX_f" localSheetId="14">[2]Links!#REF!</definedName>
    <definedName name="TAX_f" localSheetId="4">[2]Links!#REF!</definedName>
    <definedName name="TAX_f" localSheetId="8">[2]Links!#REF!</definedName>
    <definedName name="TAX_f" localSheetId="9">[2]Links!#REF!</definedName>
    <definedName name="TAX_f" localSheetId="11">[2]Links!#REF!</definedName>
    <definedName name="TAX_f" localSheetId="22">[2]Links!#REF!</definedName>
    <definedName name="TAX_f" localSheetId="28">[2]Links!#REF!</definedName>
    <definedName name="TAX_f" localSheetId="48">[2]Links!#REF!</definedName>
    <definedName name="TAX_f" localSheetId="78">[2]Links!#REF!</definedName>
    <definedName name="TAX_f" localSheetId="81">[2]Links!#REF!</definedName>
    <definedName name="TAX_f" localSheetId="82">[2]Links!#REF!</definedName>
    <definedName name="TAX_f" localSheetId="83">[2]Links!#REF!</definedName>
    <definedName name="TAX_f" localSheetId="85">[2]Links!#REF!</definedName>
    <definedName name="TAX_f" localSheetId="87">[2]Links!#REF!</definedName>
    <definedName name="TAX_f" localSheetId="88">[2]Links!#REF!</definedName>
    <definedName name="TAX_f" localSheetId="91">[2]Links!#REF!</definedName>
    <definedName name="TAX_f" localSheetId="92">[2]Links!#REF!</definedName>
    <definedName name="TAX_f" localSheetId="93">[2]Links!#REF!</definedName>
    <definedName name="TAX_f" localSheetId="94">[2]Links!#REF!</definedName>
    <definedName name="TAX_f" localSheetId="95">[2]Links!#REF!</definedName>
    <definedName name="TAX_f" localSheetId="96">[2]Links!#REF!</definedName>
    <definedName name="TAX_f" localSheetId="99">[2]Links!#REF!</definedName>
    <definedName name="TAX_f" localSheetId="15">[2]Links!#REF!</definedName>
    <definedName name="TAX_f" localSheetId="16">[2]Links!#REF!</definedName>
    <definedName name="TAX_f" localSheetId="17">[2]Links!#REF!</definedName>
    <definedName name="TAX_f" localSheetId="18">[2]Links!#REF!</definedName>
    <definedName name="TAX_f">[2]Links!#REF!</definedName>
    <definedName name="TaxArrears" localSheetId="12">#REF!</definedName>
    <definedName name="TaxArrears" localSheetId="13">#REF!</definedName>
    <definedName name="TaxArrears" localSheetId="14">#REF!</definedName>
    <definedName name="TaxArrears" localSheetId="4">#REF!</definedName>
    <definedName name="TaxArrears" localSheetId="8">#REF!</definedName>
    <definedName name="TaxArrears" localSheetId="9">#REF!</definedName>
    <definedName name="TaxArrears" localSheetId="11">#REF!</definedName>
    <definedName name="TaxArrears" localSheetId="22">#REF!</definedName>
    <definedName name="TaxArrears" localSheetId="28">#REF!</definedName>
    <definedName name="TaxArrears" localSheetId="63">#REF!</definedName>
    <definedName name="TaxArrears" localSheetId="73">#REF!</definedName>
    <definedName name="TaxArrears" localSheetId="77">#REF!</definedName>
    <definedName name="TaxArrears" localSheetId="78">#REF!</definedName>
    <definedName name="TaxArrears" localSheetId="79">#REF!</definedName>
    <definedName name="TaxArrears" localSheetId="81">#REF!</definedName>
    <definedName name="TaxArrears" localSheetId="82">#REF!</definedName>
    <definedName name="TaxArrears" localSheetId="83">#REF!</definedName>
    <definedName name="TaxArrears" localSheetId="85">#REF!</definedName>
    <definedName name="TaxArrears" localSheetId="87">#REF!</definedName>
    <definedName name="TaxArrears" localSheetId="88">#REF!</definedName>
    <definedName name="TaxArrears" localSheetId="91">#REF!</definedName>
    <definedName name="TaxArrears" localSheetId="100">#REF!</definedName>
    <definedName name="TaxArrears" localSheetId="92">#REF!</definedName>
    <definedName name="TaxArrears" localSheetId="93">#REF!</definedName>
    <definedName name="TaxArrears" localSheetId="94">#REF!</definedName>
    <definedName name="TaxArrears" localSheetId="95">#REF!</definedName>
    <definedName name="TaxArrears" localSheetId="96">#REF!</definedName>
    <definedName name="TaxArrears" localSheetId="99">#REF!</definedName>
    <definedName name="TaxArrears" localSheetId="15">#REF!</definedName>
    <definedName name="TaxArrears" localSheetId="16">#REF!</definedName>
    <definedName name="TaxArrears" localSheetId="17">#REF!</definedName>
    <definedName name="TaxArrears" localSheetId="18">#REF!</definedName>
    <definedName name="TaxArrears" localSheetId="69">#REF!</definedName>
    <definedName name="TaxArrears">#REF!</definedName>
    <definedName name="TB" localSheetId="12">[2]Links!#REF!</definedName>
    <definedName name="TB" localSheetId="13">[2]Links!#REF!</definedName>
    <definedName name="TB" localSheetId="14">[2]Links!#REF!</definedName>
    <definedName name="TB" localSheetId="4">[2]Links!#REF!</definedName>
    <definedName name="TB" localSheetId="8">[2]Links!#REF!</definedName>
    <definedName name="TB" localSheetId="9">[2]Links!#REF!</definedName>
    <definedName name="TB" localSheetId="11">[2]Links!#REF!</definedName>
    <definedName name="TB" localSheetId="22">[2]Links!#REF!</definedName>
    <definedName name="TB" localSheetId="28">[2]Links!#REF!</definedName>
    <definedName name="TB" localSheetId="48">[2]Links!#REF!</definedName>
    <definedName name="TB" localSheetId="78">[2]Links!#REF!</definedName>
    <definedName name="TB" localSheetId="81">[2]Links!#REF!</definedName>
    <definedName name="TB" localSheetId="82">[2]Links!#REF!</definedName>
    <definedName name="TB" localSheetId="83">[2]Links!#REF!</definedName>
    <definedName name="TB" localSheetId="85">[2]Links!#REF!</definedName>
    <definedName name="TB" localSheetId="87">[2]Links!#REF!</definedName>
    <definedName name="TB" localSheetId="88">[2]Links!#REF!</definedName>
    <definedName name="TB" localSheetId="91">[2]Links!#REF!</definedName>
    <definedName name="TB" localSheetId="92">[2]Links!#REF!</definedName>
    <definedName name="TB" localSheetId="93">[2]Links!#REF!</definedName>
    <definedName name="TB" localSheetId="94">[2]Links!#REF!</definedName>
    <definedName name="TB" localSheetId="95">[2]Links!#REF!</definedName>
    <definedName name="TB" localSheetId="96">[2]Links!#REF!</definedName>
    <definedName name="TB" localSheetId="99">[2]Links!#REF!</definedName>
    <definedName name="TB" localSheetId="15">[2]Links!#REF!</definedName>
    <definedName name="TB" localSheetId="16">[2]Links!#REF!</definedName>
    <definedName name="TB" localSheetId="17">[2]Links!#REF!</definedName>
    <definedName name="TB" localSheetId="18">[2]Links!#REF!</definedName>
    <definedName name="TB">[2]Links!#REF!</definedName>
    <definedName name="TB_f" localSheetId="12">[2]Links!#REF!</definedName>
    <definedName name="TB_f" localSheetId="13">[2]Links!#REF!</definedName>
    <definedName name="TB_f" localSheetId="14">[2]Links!#REF!</definedName>
    <definedName name="TB_f" localSheetId="4">[2]Links!#REF!</definedName>
    <definedName name="TB_f" localSheetId="8">[2]Links!#REF!</definedName>
    <definedName name="TB_f" localSheetId="9">[2]Links!#REF!</definedName>
    <definedName name="TB_f" localSheetId="11">[2]Links!#REF!</definedName>
    <definedName name="TB_f" localSheetId="22">[2]Links!#REF!</definedName>
    <definedName name="TB_f" localSheetId="28">[2]Links!#REF!</definedName>
    <definedName name="TB_f" localSheetId="48">[2]Links!#REF!</definedName>
    <definedName name="TB_f" localSheetId="78">[2]Links!#REF!</definedName>
    <definedName name="TB_f" localSheetId="81">[2]Links!#REF!</definedName>
    <definedName name="TB_f" localSheetId="82">[2]Links!#REF!</definedName>
    <definedName name="TB_f" localSheetId="83">[2]Links!#REF!</definedName>
    <definedName name="TB_f" localSheetId="85">[2]Links!#REF!</definedName>
    <definedName name="TB_f" localSheetId="87">[2]Links!#REF!</definedName>
    <definedName name="TB_f" localSheetId="88">[2]Links!#REF!</definedName>
    <definedName name="TB_f" localSheetId="91">[2]Links!#REF!</definedName>
    <definedName name="TB_f" localSheetId="92">[2]Links!#REF!</definedName>
    <definedName name="TB_f" localSheetId="93">[2]Links!#REF!</definedName>
    <definedName name="TB_f" localSheetId="94">[2]Links!#REF!</definedName>
    <definedName name="TB_f" localSheetId="95">[2]Links!#REF!</definedName>
    <definedName name="TB_f" localSheetId="96">[2]Links!#REF!</definedName>
    <definedName name="TB_f" localSheetId="99">[2]Links!#REF!</definedName>
    <definedName name="TB_f" localSheetId="15">[2]Links!#REF!</definedName>
    <definedName name="TB_f" localSheetId="16">[2]Links!#REF!</definedName>
    <definedName name="TB_f" localSheetId="17">[2]Links!#REF!</definedName>
    <definedName name="TB_f" localSheetId="18">[2]Links!#REF!</definedName>
    <definedName name="TB_f">[2]Links!#REF!</definedName>
    <definedName name="Tbl_GFN">[18]Table_GEF!$B$2:$T$53</definedName>
    <definedName name="TD_f" localSheetId="12">[2]Links!#REF!</definedName>
    <definedName name="TD_f" localSheetId="13">[2]Links!#REF!</definedName>
    <definedName name="TD_f" localSheetId="14">[2]Links!#REF!</definedName>
    <definedName name="TD_f" localSheetId="4">[2]Links!#REF!</definedName>
    <definedName name="TD_f" localSheetId="8">[2]Links!#REF!</definedName>
    <definedName name="TD_f" localSheetId="9">[2]Links!#REF!</definedName>
    <definedName name="TD_f" localSheetId="11">[2]Links!#REF!</definedName>
    <definedName name="TD_f" localSheetId="22">[2]Links!#REF!</definedName>
    <definedName name="TD_f" localSheetId="28">[2]Links!#REF!</definedName>
    <definedName name="TD_f" localSheetId="36">[2]Links!#REF!</definedName>
    <definedName name="TD_f" localSheetId="48">[2]Links!#REF!</definedName>
    <definedName name="TD_f" localSheetId="63">[2]Links!#REF!</definedName>
    <definedName name="TD_f" localSheetId="73">[2]Links!#REF!</definedName>
    <definedName name="TD_f" localSheetId="77">[2]Links!#REF!</definedName>
    <definedName name="TD_f" localSheetId="78">[2]Links!#REF!</definedName>
    <definedName name="TD_f" localSheetId="79">[2]Links!#REF!</definedName>
    <definedName name="TD_f" localSheetId="81">[2]Links!#REF!</definedName>
    <definedName name="TD_f" localSheetId="82">[2]Links!#REF!</definedName>
    <definedName name="TD_f" localSheetId="83">[2]Links!#REF!</definedName>
    <definedName name="TD_f" localSheetId="85">[2]Links!#REF!</definedName>
    <definedName name="TD_f" localSheetId="87">[2]Links!#REF!</definedName>
    <definedName name="TD_f" localSheetId="88">[2]Links!#REF!</definedName>
    <definedName name="TD_f" localSheetId="91">[2]Links!#REF!</definedName>
    <definedName name="TD_f" localSheetId="100">[2]Links!#REF!</definedName>
    <definedName name="TD_f" localSheetId="92">[2]Links!#REF!</definedName>
    <definedName name="TD_f" localSheetId="93">[2]Links!#REF!</definedName>
    <definedName name="TD_f" localSheetId="94">[2]Links!#REF!</definedName>
    <definedName name="TD_f" localSheetId="95">[2]Links!#REF!</definedName>
    <definedName name="TD_f" localSheetId="96">[2]Links!#REF!</definedName>
    <definedName name="TD_f" localSheetId="99">[2]Links!#REF!</definedName>
    <definedName name="TD_f" localSheetId="15">[2]Links!#REF!</definedName>
    <definedName name="TD_f" localSheetId="16">[2]Links!#REF!</definedName>
    <definedName name="TD_f" localSheetId="17">[2]Links!#REF!</definedName>
    <definedName name="TD_f" localSheetId="18">[2]Links!#REF!</definedName>
    <definedName name="TD_f" localSheetId="69">[2]Links!#REF!</definedName>
    <definedName name="TD_f">[2]Links!#REF!</definedName>
    <definedName name="TDNF" localSheetId="22">[2]Links!$F$7</definedName>
    <definedName name="TDNF" localSheetId="28">[2]Links!$F$7</definedName>
    <definedName name="TDNF" localSheetId="91">[2]Links!$F$7</definedName>
    <definedName name="TDNF">[2]Links!$F$7</definedName>
    <definedName name="TDNFM" localSheetId="22">[2]Links!$F$14</definedName>
    <definedName name="TDNFM" localSheetId="28">[2]Links!$F$14</definedName>
    <definedName name="TDNFM" localSheetId="91">[2]Links!$F$14</definedName>
    <definedName name="TDNFM">[2]Links!$F$14</definedName>
    <definedName name="TDNFRM" localSheetId="22">[2]Links!$H$14</definedName>
    <definedName name="TDNFRM" localSheetId="28">[2]Links!$H$14</definedName>
    <definedName name="TDNFRM" localSheetId="91">[2]Links!$H$14</definedName>
    <definedName name="TDNFRM">[2]Links!$H$14</definedName>
    <definedName name="TDNFRY" localSheetId="22">[2]Links!$H$21</definedName>
    <definedName name="TDNFRY" localSheetId="28">[2]Links!$H$21</definedName>
    <definedName name="TDNFRY" localSheetId="91">[2]Links!$H$21</definedName>
    <definedName name="TDNFRY">[2]Links!$H$21</definedName>
    <definedName name="TDNFY" localSheetId="22">[2]Links!$F$21</definedName>
    <definedName name="TDNFY" localSheetId="28">[2]Links!$F$21</definedName>
    <definedName name="TDNFY" localSheetId="91">[2]Links!$F$21</definedName>
    <definedName name="TDNFY">[2]Links!$F$21</definedName>
    <definedName name="TDNFYN" localSheetId="22">[2]Links!$F$35</definedName>
    <definedName name="TDNFYN" localSheetId="28">[2]Links!$F$35</definedName>
    <definedName name="TDNFYN" localSheetId="91">[2]Links!$F$35</definedName>
    <definedName name="TDNFYN">[2]Links!$F$35</definedName>
    <definedName name="TDNFYND" localSheetId="22">[2]Links!$F$42</definedName>
    <definedName name="TDNFYND" localSheetId="28">[2]Links!$F$42</definedName>
    <definedName name="TDNFYND" localSheetId="91">[2]Links!$F$42</definedName>
    <definedName name="TDNFYND">[2]Links!$F$42</definedName>
    <definedName name="teset" localSheetId="1" hidden="1">{#N/A,#N/A,FALSE,"SimInp1";#N/A,#N/A,FALSE,"SimInp2";#N/A,#N/A,FALSE,"SimOut1";#N/A,#N/A,FALSE,"SimOut2";#N/A,#N/A,FALSE,"SimOut3";#N/A,#N/A,FALSE,"SimOut4";#N/A,#N/A,FALSE,"SimOut5"}</definedName>
    <definedName name="teset" localSheetId="100"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6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100" hidden="1">{#N/A,#N/A,FALSE,"SimInp1";#N/A,#N/A,FALSE,"SimInp2";#N/A,#N/A,FALSE,"SimOut1";#N/A,#N/A,FALSE,"SimOut2";#N/A,#N/A,FALSE,"SimOut3";#N/A,#N/A,FALSE,"SimOut4";#N/A,#N/A,FALSE,"SimOut5"}</definedName>
    <definedName name="teset_2" localSheetId="53" hidden="1">{#N/A,#N/A,FALSE,"SimInp1";#N/A,#N/A,FALSE,"SimInp2";#N/A,#N/A,FALSE,"SimOut1";#N/A,#N/A,FALSE,"SimOut2";#N/A,#N/A,FALSE,"SimOut3";#N/A,#N/A,FALSE,"SimOut4";#N/A,#N/A,FALSE,"SimOut5"}</definedName>
    <definedName name="teset_2" localSheetId="69"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100" hidden="1">{#N/A,#N/A,FALSE,"SimInp1";#N/A,#N/A,FALSE,"SimInp2";#N/A,#N/A,FALSE,"SimOut1";#N/A,#N/A,FALSE,"SimOut2";#N/A,#N/A,FALSE,"SimOut3";#N/A,#N/A,FALSE,"SimOut4";#N/A,#N/A,FALSE,"SimOut5"}</definedName>
    <definedName name="teset_2_1" localSheetId="53" hidden="1">{#N/A,#N/A,FALSE,"SimInp1";#N/A,#N/A,FALSE,"SimInp2";#N/A,#N/A,FALSE,"SimOut1";#N/A,#N/A,FALSE,"SimOut2";#N/A,#N/A,FALSE,"SimOut3";#N/A,#N/A,FALSE,"SimOut4";#N/A,#N/A,FALSE,"SimOut5"}</definedName>
    <definedName name="teset_2_1" localSheetId="69"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rade_balance" localSheetId="12">#REF!</definedName>
    <definedName name="Trade_balance" localSheetId="13">#REF!</definedName>
    <definedName name="Trade_balance" localSheetId="14">#REF!</definedName>
    <definedName name="Trade_balance" localSheetId="4">#REF!</definedName>
    <definedName name="Trade_balance" localSheetId="8">#REF!</definedName>
    <definedName name="Trade_balance" localSheetId="9">#REF!</definedName>
    <definedName name="Trade_balance" localSheetId="11">#REF!</definedName>
    <definedName name="Trade_balance" localSheetId="22">#REF!</definedName>
    <definedName name="Trade_balance" localSheetId="28">#REF!</definedName>
    <definedName name="Trade_balance" localSheetId="63">#REF!</definedName>
    <definedName name="Trade_balance" localSheetId="73">#REF!</definedName>
    <definedName name="Trade_balance" localSheetId="77">#REF!</definedName>
    <definedName name="Trade_balance" localSheetId="78">#REF!</definedName>
    <definedName name="Trade_balance" localSheetId="79">#REF!</definedName>
    <definedName name="Trade_balance" localSheetId="81">#REF!</definedName>
    <definedName name="Trade_balance" localSheetId="82">#REF!</definedName>
    <definedName name="Trade_balance" localSheetId="83">#REF!</definedName>
    <definedName name="Trade_balance" localSheetId="85">#REF!</definedName>
    <definedName name="Trade_balance" localSheetId="87">#REF!</definedName>
    <definedName name="Trade_balance" localSheetId="88">#REF!</definedName>
    <definedName name="Trade_balance" localSheetId="91">#REF!</definedName>
    <definedName name="Trade_balance" localSheetId="100">#REF!</definedName>
    <definedName name="Trade_balance" localSheetId="92">#REF!</definedName>
    <definedName name="Trade_balance" localSheetId="93">#REF!</definedName>
    <definedName name="Trade_balance" localSheetId="94">#REF!</definedName>
    <definedName name="Trade_balance" localSheetId="95">#REF!</definedName>
    <definedName name="Trade_balance" localSheetId="96">#REF!</definedName>
    <definedName name="Trade_balance" localSheetId="99">#REF!</definedName>
    <definedName name="Trade_balance" localSheetId="15">#REF!</definedName>
    <definedName name="Trade_balance" localSheetId="16">#REF!</definedName>
    <definedName name="Trade_balance" localSheetId="17">#REF!</definedName>
    <definedName name="Trade_balance" localSheetId="18">#REF!</definedName>
    <definedName name="Trade_balance" localSheetId="69">#REF!</definedName>
    <definedName name="Trade_balance">#REF!</definedName>
    <definedName name="trade_figure" localSheetId="12">#REF!</definedName>
    <definedName name="trade_figure" localSheetId="13">#REF!</definedName>
    <definedName name="trade_figure" localSheetId="14">#REF!</definedName>
    <definedName name="trade_figure" localSheetId="4">#REF!</definedName>
    <definedName name="trade_figure" localSheetId="8">#REF!</definedName>
    <definedName name="trade_figure" localSheetId="9">#REF!</definedName>
    <definedName name="trade_figure" localSheetId="11">#REF!</definedName>
    <definedName name="trade_figure" localSheetId="22">#REF!</definedName>
    <definedName name="trade_figure" localSheetId="28">#REF!</definedName>
    <definedName name="trade_figure" localSheetId="63">#REF!</definedName>
    <definedName name="trade_figure" localSheetId="73">#REF!</definedName>
    <definedName name="trade_figure" localSheetId="77">#REF!</definedName>
    <definedName name="trade_figure" localSheetId="78">#REF!</definedName>
    <definedName name="trade_figure" localSheetId="79">#REF!</definedName>
    <definedName name="trade_figure" localSheetId="81">#REF!</definedName>
    <definedName name="trade_figure" localSheetId="82">#REF!</definedName>
    <definedName name="trade_figure" localSheetId="83">#REF!</definedName>
    <definedName name="trade_figure" localSheetId="85">#REF!</definedName>
    <definedName name="trade_figure" localSheetId="87">#REF!</definedName>
    <definedName name="trade_figure" localSheetId="88">#REF!</definedName>
    <definedName name="trade_figure" localSheetId="91">#REF!</definedName>
    <definedName name="trade_figure" localSheetId="100">#REF!</definedName>
    <definedName name="trade_figure" localSheetId="92">#REF!</definedName>
    <definedName name="trade_figure" localSheetId="93">#REF!</definedName>
    <definedName name="trade_figure" localSheetId="94">#REF!</definedName>
    <definedName name="trade_figure" localSheetId="95">#REF!</definedName>
    <definedName name="trade_figure" localSheetId="96">#REF!</definedName>
    <definedName name="trade_figure" localSheetId="99">#REF!</definedName>
    <definedName name="trade_figure" localSheetId="15">#REF!</definedName>
    <definedName name="trade_figure" localSheetId="16">#REF!</definedName>
    <definedName name="trade_figure" localSheetId="17">#REF!</definedName>
    <definedName name="trade_figure" localSheetId="18">#REF!</definedName>
    <definedName name="trade_figure" localSheetId="69">#REF!</definedName>
    <definedName name="trade_figure">#REF!</definedName>
    <definedName name="tre" localSheetId="82">[5]Links!$J$12</definedName>
    <definedName name="tre" localSheetId="83">[5]Links!$J$12</definedName>
    <definedName name="tre" localSheetId="88">[5]Links!$J$12</definedName>
    <definedName name="tre">[5]Links!$J$12</definedName>
    <definedName name="tt" localSheetId="1" hidden="1">{#N/A,#N/A,FALSE,"т02бд"}</definedName>
    <definedName name="tt" localSheetId="100" hidden="1">{#N/A,#N/A,FALSE,"т02бд"}</definedName>
    <definedName name="tt" localSheetId="53" hidden="1">{#N/A,#N/A,FALSE,"т02бд"}</definedName>
    <definedName name="tt" localSheetId="69" hidden="1">{#N/A,#N/A,FALSE,"т02бд"}</definedName>
    <definedName name="tt" hidden="1">{#N/A,#N/A,FALSE,"т02бд"}</definedName>
    <definedName name="TURN" localSheetId="22">[2]Links!$J$6</definedName>
    <definedName name="TURN" localSheetId="28">[2]Links!$J$6</definedName>
    <definedName name="TURN" localSheetId="91">[2]Links!$J$6</definedName>
    <definedName name="TURN">[2]Links!$J$6</definedName>
    <definedName name="TURN_F" localSheetId="22">[2]Links!$T$6</definedName>
    <definedName name="TURN_F" localSheetId="28">[2]Links!$T$6</definedName>
    <definedName name="TURN_F" localSheetId="91">[2]Links!$T$6</definedName>
    <definedName name="TURN_F">[2]Links!$T$6</definedName>
    <definedName name="TURNM" localSheetId="22">[2]Links!$J$16</definedName>
    <definedName name="TURNM" localSheetId="28">[2]Links!$J$16</definedName>
    <definedName name="TURNM" localSheetId="91">[2]Links!$J$16</definedName>
    <definedName name="TURNM">[2]Links!$J$16</definedName>
    <definedName name="TURNMY" localSheetId="22">[2]Links!$J$26</definedName>
    <definedName name="TURNMY" localSheetId="28">[2]Links!$J$26</definedName>
    <definedName name="TURNMY" localSheetId="91">[2]Links!$J$26</definedName>
    <definedName name="TURNMY">[2]Links!$J$26</definedName>
    <definedName name="TURNR" localSheetId="22">[2]Links!$R$11</definedName>
    <definedName name="TURNR" localSheetId="28">[2]Links!$R$11</definedName>
    <definedName name="TURNR" localSheetId="91">[2]Links!$R$11</definedName>
    <definedName name="TURNR">[2]Links!$R$11</definedName>
    <definedName name="TURNR_F" localSheetId="22">[2]Links!$T$23</definedName>
    <definedName name="TURNR_F" localSheetId="28">[2]Links!$T$23</definedName>
    <definedName name="TURNR_F" localSheetId="91">[2]Links!$T$23</definedName>
    <definedName name="TURNR_F">[2]Links!$T$23</definedName>
    <definedName name="TURNRM" localSheetId="22">[2]Links!$R$6</definedName>
    <definedName name="TURNRM" localSheetId="28">[2]Links!$R$6</definedName>
    <definedName name="TURNRM" localSheetId="91">[2]Links!$R$6</definedName>
    <definedName name="TURNRM">[2]Links!$R$6</definedName>
    <definedName name="TURNY" localSheetId="22">[2]Links!$J$11</definedName>
    <definedName name="TURNY" localSheetId="28">[2]Links!$J$11</definedName>
    <definedName name="TURNY" localSheetId="91">[2]Links!$J$11</definedName>
    <definedName name="TURNY">[2]Links!$J$11</definedName>
    <definedName name="UNEMP" localSheetId="82">[5]C!$L$23</definedName>
    <definedName name="UNEMP" localSheetId="83">[5]C!$L$23</definedName>
    <definedName name="UNEMP" localSheetId="88">[5]C!$L$23</definedName>
    <definedName name="UNEMP">[5]C!$L$23</definedName>
    <definedName name="UNEMP_F" localSheetId="22">[2]Links!$T$15</definedName>
    <definedName name="UNEMP_F" localSheetId="28">[2]Links!$T$15</definedName>
    <definedName name="UNEMP_F" localSheetId="91">[2]Links!$T$15</definedName>
    <definedName name="UNEMP_F">[2]Links!$T$15</definedName>
    <definedName name="UNEMP_P" localSheetId="22">[2]Links!$X$18</definedName>
    <definedName name="UNEMP_P" localSheetId="28">[2]Links!$X$18</definedName>
    <definedName name="UNEMP_P" localSheetId="91">[2]Links!$X$18</definedName>
    <definedName name="UNEMP_P">[2]Links!$X$18</definedName>
    <definedName name="USAA" localSheetId="22">[2]Links!$P$2</definedName>
    <definedName name="USAA" localSheetId="28">[2]Links!$P$2</definedName>
    <definedName name="USAA" localSheetId="91">[2]Links!$P$2</definedName>
    <definedName name="USAA">[2]Links!$P$2</definedName>
    <definedName name="USAAM" localSheetId="22">[2]Links!$P$8</definedName>
    <definedName name="USAAM" localSheetId="28">[2]Links!$P$8</definedName>
    <definedName name="USAAM" localSheetId="91">[2]Links!$P$8</definedName>
    <definedName name="USAAM">[2]Links!$P$8</definedName>
    <definedName name="USAAY" localSheetId="22">[2]Links!$P$14</definedName>
    <definedName name="USAAY" localSheetId="28">[2]Links!$P$14</definedName>
    <definedName name="USAAY" localSheetId="91">[2]Links!$P$14</definedName>
    <definedName name="USAAY">[2]Links!$P$14</definedName>
    <definedName name="USAE" localSheetId="22">[2]Links!$P$3</definedName>
    <definedName name="USAE" localSheetId="28">[2]Links!$P$3</definedName>
    <definedName name="USAE" localSheetId="91">[2]Links!$P$3</definedName>
    <definedName name="USAE">[2]Links!$P$3</definedName>
    <definedName name="USAEM" localSheetId="22">[2]Links!$P$9</definedName>
    <definedName name="USAEM" localSheetId="28">[2]Links!$P$9</definedName>
    <definedName name="USAEM" localSheetId="91">[2]Links!$P$9</definedName>
    <definedName name="USAEM">[2]Links!$P$9</definedName>
    <definedName name="USAEY" localSheetId="22">[2]Links!$P$15</definedName>
    <definedName name="USAEY" localSheetId="28">[2]Links!$P$15</definedName>
    <definedName name="USAEY" localSheetId="91">[2]Links!$P$15</definedName>
    <definedName name="USAEY">[2]Links!$P$15</definedName>
    <definedName name="USAYA" localSheetId="22">[2]Links!$V$9</definedName>
    <definedName name="USAYA" localSheetId="28">[2]Links!$V$9</definedName>
    <definedName name="USAYA" localSheetId="91">[2]Links!$V$9</definedName>
    <definedName name="USAYA">[2]Links!$V$9</definedName>
    <definedName name="V">'[23]146024'!$A$1:$K$1</definedName>
    <definedName name="Vaga" localSheetId="1" hidden="1">{#N/A,#N/A,FALSE,"т02бд"}</definedName>
    <definedName name="Vaga" localSheetId="100" hidden="1">{#N/A,#N/A,FALSE,"т02бд"}</definedName>
    <definedName name="Vaga" localSheetId="53" hidden="1">{#N/A,#N/A,FALSE,"т02бд"}</definedName>
    <definedName name="Vaga" localSheetId="69" hidden="1">{#N/A,#N/A,FALSE,"т02бд"}</definedName>
    <definedName name="Vaga" hidden="1">{#N/A,#N/A,FALSE,"т02бд"}</definedName>
    <definedName name="Vaga_1" localSheetId="1" hidden="1">{#N/A,#N/A,FALSE,"т02бд"}</definedName>
    <definedName name="Vaga_1" localSheetId="100" hidden="1">{#N/A,#N/A,FALSE,"т02бд"}</definedName>
    <definedName name="Vaga_1" localSheetId="53" hidden="1">{#N/A,#N/A,FALSE,"т02бд"}</definedName>
    <definedName name="Vaga_1" localSheetId="69" hidden="1">{#N/A,#N/A,FALSE,"т02бд"}</definedName>
    <definedName name="Vaga_1" hidden="1">{#N/A,#N/A,FALSE,"т02бд"}</definedName>
    <definedName name="Vaga_2" localSheetId="1" hidden="1">{#N/A,#N/A,FALSE,"т02бд"}</definedName>
    <definedName name="Vaga_2" localSheetId="100" hidden="1">{#N/A,#N/A,FALSE,"т02бд"}</definedName>
    <definedName name="Vaga_2" localSheetId="53" hidden="1">{#N/A,#N/A,FALSE,"т02бд"}</definedName>
    <definedName name="Vaga_2" localSheetId="69" hidden="1">{#N/A,#N/A,FALSE,"т02бд"}</definedName>
    <definedName name="Vaga_2" hidden="1">{#N/A,#N/A,FALSE,"т02бд"}</definedName>
    <definedName name="VAGA_NAT" localSheetId="1" hidden="1">{#N/A,#N/A,FALSE,"т02бд"}</definedName>
    <definedName name="VAGA_NAT" localSheetId="100" hidden="1">{#N/A,#N/A,FALSE,"т02бд"}</definedName>
    <definedName name="VAGA_NAT" localSheetId="53" hidden="1">{#N/A,#N/A,FALSE,"т02бд"}</definedName>
    <definedName name="VAGA_NAT" localSheetId="69" hidden="1">{#N/A,#N/A,FALSE,"т02бд"}</definedName>
    <definedName name="VAGA_NAT" hidden="1">{#N/A,#N/A,FALSE,"т02бд"}</definedName>
    <definedName name="VAGA_NAT_1" localSheetId="1" hidden="1">{#N/A,#N/A,FALSE,"т02бд"}</definedName>
    <definedName name="VAGA_NAT_1" localSheetId="100" hidden="1">{#N/A,#N/A,FALSE,"т02бд"}</definedName>
    <definedName name="VAGA_NAT_1" localSheetId="53" hidden="1">{#N/A,#N/A,FALSE,"т02бд"}</definedName>
    <definedName name="VAGA_NAT_1" localSheetId="69" hidden="1">{#N/A,#N/A,FALSE,"т02бд"}</definedName>
    <definedName name="VAGA_NAT_1" hidden="1">{#N/A,#N/A,FALSE,"т02бд"}</definedName>
    <definedName name="VAGA_NAT_2" localSheetId="1" hidden="1">{#N/A,#N/A,FALSE,"т02бд"}</definedName>
    <definedName name="VAGA_NAT_2" localSheetId="100" hidden="1">{#N/A,#N/A,FALSE,"т02бд"}</definedName>
    <definedName name="VAGA_NAT_2" localSheetId="53" hidden="1">{#N/A,#N/A,FALSE,"т02бд"}</definedName>
    <definedName name="VAGA_NAT_2" localSheetId="69" hidden="1">{#N/A,#N/A,FALSE,"т02бд"}</definedName>
    <definedName name="VAGA_NAT_2" hidden="1">{#N/A,#N/A,FALSE,"т02бд"}</definedName>
    <definedName name="valuta">'[13]2002'!$C$1:$AO$1</definedName>
    <definedName name="VM0" localSheetId="22">[2]Links!$V$3</definedName>
    <definedName name="VM0" localSheetId="28">[2]Links!$V$3</definedName>
    <definedName name="VM0" localSheetId="91">[2]Links!$V$3</definedName>
    <definedName name="VM0">[2]Links!$V$3</definedName>
    <definedName name="VM0M" localSheetId="22">[2]Links!$J$27</definedName>
    <definedName name="VM0M" localSheetId="28">[2]Links!$J$27</definedName>
    <definedName name="VM0M" localSheetId="91">[2]Links!$J$27</definedName>
    <definedName name="VM0M">[2]Links!$J$27</definedName>
    <definedName name="VM0MC" localSheetId="22">[2]Links!$J$30</definedName>
    <definedName name="VM0MC" localSheetId="28">[2]Links!$J$30</definedName>
    <definedName name="VM0MC" localSheetId="91">[2]Links!$J$30</definedName>
    <definedName name="VM0MC">[2]Links!$J$30</definedName>
    <definedName name="VM3M" localSheetId="22">[2]Links!$J$28</definedName>
    <definedName name="VM3M" localSheetId="28">[2]Links!$J$28</definedName>
    <definedName name="VM3M" localSheetId="91">[2]Links!$J$28</definedName>
    <definedName name="VM3M">[2]Links!$J$28</definedName>
    <definedName name="VM3MC" localSheetId="22">[2]Links!$J$31</definedName>
    <definedName name="VM3MC" localSheetId="28">[2]Links!$J$31</definedName>
    <definedName name="VM3MC" localSheetId="91">[2]Links!$J$31</definedName>
    <definedName name="VM3MC">[2]Links!$J$31</definedName>
    <definedName name="VM3P" localSheetId="22">[2]Links!$V$22</definedName>
    <definedName name="VM3P" localSheetId="28">[2]Links!$V$22</definedName>
    <definedName name="VM3P" localSheetId="91">[2]Links!$V$22</definedName>
    <definedName name="VM3P">[2]Links!$V$22</definedName>
    <definedName name="vvvv" localSheetId="1" hidden="1">{#N/A,#N/A,FALSE,"т02бд"}</definedName>
    <definedName name="vvvv" localSheetId="100" hidden="1">{#N/A,#N/A,FALSE,"т02бд"}</definedName>
    <definedName name="vvvv" localSheetId="53" hidden="1">{#N/A,#N/A,FALSE,"т02бд"}</definedName>
    <definedName name="vvvv" localSheetId="69" hidden="1">{#N/A,#N/A,FALSE,"т02бд"}</definedName>
    <definedName name="vvvv" hidden="1">{#N/A,#N/A,FALSE,"т02бд"}</definedName>
    <definedName name="vvvv_1" localSheetId="1" hidden="1">{#N/A,#N/A,FALSE,"т02бд"}</definedName>
    <definedName name="vvvv_1" localSheetId="100" hidden="1">{#N/A,#N/A,FALSE,"т02бд"}</definedName>
    <definedName name="vvvv_1" localSheetId="53" hidden="1">{#N/A,#N/A,FALSE,"т02бд"}</definedName>
    <definedName name="vvvv_1" localSheetId="69" hidden="1">{#N/A,#N/A,FALSE,"т02бд"}</definedName>
    <definedName name="vvvv_1" hidden="1">{#N/A,#N/A,FALSE,"т02бд"}</definedName>
    <definedName name="vvvv_2" localSheetId="1" hidden="1">{#N/A,#N/A,FALSE,"т02бд"}</definedName>
    <definedName name="vvvv_2" localSheetId="100" hidden="1">{#N/A,#N/A,FALSE,"т02бд"}</definedName>
    <definedName name="vvvv_2" localSheetId="53" hidden="1">{#N/A,#N/A,FALSE,"т02бд"}</definedName>
    <definedName name="vvvv_2" localSheetId="69" hidden="1">{#N/A,#N/A,FALSE,"т02бд"}</definedName>
    <definedName name="vvvv_2" hidden="1">{#N/A,#N/A,FALSE,"т02бд"}</definedName>
    <definedName name="W" localSheetId="82">[5]C!$L$19</definedName>
    <definedName name="W" localSheetId="83">[5]C!$L$19</definedName>
    <definedName name="W" localSheetId="88">[5]C!$L$19</definedName>
    <definedName name="W">[5]C!$L$19</definedName>
    <definedName name="W_F" localSheetId="22">[2]Links!$T$11</definedName>
    <definedName name="W_F" localSheetId="28">[2]Links!$T$11</definedName>
    <definedName name="W_F" localSheetId="91">[2]Links!$T$11</definedName>
    <definedName name="W_F">[2]Links!$T$11</definedName>
    <definedName name="W_P" localSheetId="22">[2]Links!$X$14</definedName>
    <definedName name="W_P" localSheetId="28">[2]Links!$X$14</definedName>
    <definedName name="W_P" localSheetId="91">[2]Links!$X$14</definedName>
    <definedName name="W_P">[2]Links!$X$14</definedName>
    <definedName name="WAG" localSheetId="22">[2]Links!$L$3</definedName>
    <definedName name="WAG" localSheetId="28">[2]Links!$L$3</definedName>
    <definedName name="WAG" localSheetId="91">[2]Links!$L$3</definedName>
    <definedName name="WAG">[2]Links!$L$3</definedName>
    <definedName name="WAGC" localSheetId="22">[2]Links!$L$15</definedName>
    <definedName name="WAGC" localSheetId="28">[2]Links!$L$15</definedName>
    <definedName name="WAGC" localSheetId="91">[2]Links!$L$15</definedName>
    <definedName name="WAGC">[2]Links!$L$15</definedName>
    <definedName name="WAGCP" localSheetId="22">[2]Links!$L$19</definedName>
    <definedName name="WAGCP" localSheetId="28">[2]Links!$L$19</definedName>
    <definedName name="WAGCP" localSheetId="91">[2]Links!$L$19</definedName>
    <definedName name="WAGCP">[2]Links!$L$19</definedName>
    <definedName name="Wage" localSheetId="82">[5]C!$L$30</definedName>
    <definedName name="Wage" localSheetId="83">[5]C!$L$30</definedName>
    <definedName name="Wage" localSheetId="88">[5]C!$L$30</definedName>
    <definedName name="Wage">[5]C!$L$30</definedName>
    <definedName name="WAGE_f" localSheetId="12">[2]Links!#REF!</definedName>
    <definedName name="WAGE_f" localSheetId="13">[2]Links!#REF!</definedName>
    <definedName name="WAGE_f" localSheetId="14">[2]Links!#REF!</definedName>
    <definedName name="WAGE_f" localSheetId="4">[2]Links!#REF!</definedName>
    <definedName name="WAGE_f" localSheetId="8">[2]Links!#REF!</definedName>
    <definedName name="WAGE_f" localSheetId="9">[2]Links!#REF!</definedName>
    <definedName name="WAGE_f" localSheetId="11">[2]Links!#REF!</definedName>
    <definedName name="WAGE_f" localSheetId="22">[2]Links!#REF!</definedName>
    <definedName name="WAGE_f" localSheetId="28">[2]Links!#REF!</definedName>
    <definedName name="WAGE_f" localSheetId="36">[2]Links!#REF!</definedName>
    <definedName name="WAGE_f" localSheetId="48">[2]Links!#REF!</definedName>
    <definedName name="WAGE_f" localSheetId="63">[2]Links!#REF!</definedName>
    <definedName name="WAGE_f" localSheetId="73">[2]Links!#REF!</definedName>
    <definedName name="WAGE_f" localSheetId="77">[2]Links!#REF!</definedName>
    <definedName name="WAGE_f" localSheetId="78">[2]Links!#REF!</definedName>
    <definedName name="WAGE_f" localSheetId="79">[2]Links!#REF!</definedName>
    <definedName name="WAGE_f" localSheetId="81">[2]Links!#REF!</definedName>
    <definedName name="WAGE_f" localSheetId="82">[2]Links!#REF!</definedName>
    <definedName name="WAGE_f" localSheetId="83">[2]Links!#REF!</definedName>
    <definedName name="WAGE_f" localSheetId="85">[2]Links!#REF!</definedName>
    <definedName name="WAGE_f" localSheetId="87">[2]Links!#REF!</definedName>
    <definedName name="WAGE_f" localSheetId="88">[2]Links!#REF!</definedName>
    <definedName name="WAGE_f" localSheetId="91">[2]Links!#REF!</definedName>
    <definedName name="WAGE_f" localSheetId="100">[2]Links!#REF!</definedName>
    <definedName name="WAGE_f" localSheetId="92">[2]Links!#REF!</definedName>
    <definedName name="WAGE_f" localSheetId="93">[2]Links!#REF!</definedName>
    <definedName name="WAGE_f" localSheetId="94">[2]Links!#REF!</definedName>
    <definedName name="WAGE_f" localSheetId="95">[2]Links!#REF!</definedName>
    <definedName name="WAGE_f" localSheetId="96">[2]Links!#REF!</definedName>
    <definedName name="WAGE_f" localSheetId="99">[2]Links!#REF!</definedName>
    <definedName name="WAGE_f" localSheetId="15">[2]Links!#REF!</definedName>
    <definedName name="WAGE_f" localSheetId="16">[2]Links!#REF!</definedName>
    <definedName name="WAGE_f" localSheetId="17">[2]Links!#REF!</definedName>
    <definedName name="WAGE_f" localSheetId="18">[2]Links!#REF!</definedName>
    <definedName name="WAGE_f" localSheetId="69">[2]Links!#REF!</definedName>
    <definedName name="WAGE_f">[2]Links!#REF!</definedName>
    <definedName name="WAGE_P" localSheetId="22">[2]Links!$X$25</definedName>
    <definedName name="WAGE_P" localSheetId="28">[2]Links!$X$25</definedName>
    <definedName name="WAGE_P" localSheetId="91">[2]Links!$X$25</definedName>
    <definedName name="WAGE_P">[2]Links!$X$25</definedName>
    <definedName name="WAGEM" localSheetId="22">[2]Links!$L$43</definedName>
    <definedName name="WAGEM" localSheetId="28">[2]Links!$L$43</definedName>
    <definedName name="WAGEM" localSheetId="91">[2]Links!$L$43</definedName>
    <definedName name="WAGEM">[2]Links!$L$43</definedName>
    <definedName name="WAGER" localSheetId="82">[5]C!$L$31</definedName>
    <definedName name="WAGER" localSheetId="83">[5]C!$L$31</definedName>
    <definedName name="WAGER" localSheetId="88">[5]C!$L$31</definedName>
    <definedName name="WAGER">[5]C!$L$31</definedName>
    <definedName name="WAGER_f" localSheetId="12">[2]Links!#REF!</definedName>
    <definedName name="WAGER_f" localSheetId="13">[2]Links!#REF!</definedName>
    <definedName name="WAGER_f" localSheetId="14">[2]Links!#REF!</definedName>
    <definedName name="WAGER_f" localSheetId="4">[2]Links!#REF!</definedName>
    <definedName name="WAGER_f" localSheetId="8">[2]Links!#REF!</definedName>
    <definedName name="WAGER_f" localSheetId="9">[2]Links!#REF!</definedName>
    <definedName name="WAGER_f" localSheetId="11">[2]Links!#REF!</definedName>
    <definedName name="WAGER_f" localSheetId="22">[2]Links!#REF!</definedName>
    <definedName name="WAGER_f" localSheetId="28">[2]Links!#REF!</definedName>
    <definedName name="WAGER_f" localSheetId="36">[2]Links!#REF!</definedName>
    <definedName name="WAGER_f" localSheetId="48">[2]Links!#REF!</definedName>
    <definedName name="WAGER_f" localSheetId="63">[2]Links!#REF!</definedName>
    <definedName name="WAGER_f" localSheetId="73">[2]Links!#REF!</definedName>
    <definedName name="WAGER_f" localSheetId="77">[2]Links!#REF!</definedName>
    <definedName name="WAGER_f" localSheetId="78">[2]Links!#REF!</definedName>
    <definedName name="WAGER_f" localSheetId="79">[2]Links!#REF!</definedName>
    <definedName name="WAGER_f" localSheetId="81">[2]Links!#REF!</definedName>
    <definedName name="WAGER_f" localSheetId="82">[2]Links!#REF!</definedName>
    <definedName name="WAGER_f" localSheetId="83">[2]Links!#REF!</definedName>
    <definedName name="WAGER_f" localSheetId="85">[2]Links!#REF!</definedName>
    <definedName name="WAGER_f" localSheetId="87">[2]Links!#REF!</definedName>
    <definedName name="WAGER_f" localSheetId="88">[2]Links!#REF!</definedName>
    <definedName name="WAGER_f" localSheetId="91">[2]Links!#REF!</definedName>
    <definedName name="WAGER_f" localSheetId="100">[2]Links!#REF!</definedName>
    <definedName name="WAGER_f" localSheetId="92">[2]Links!#REF!</definedName>
    <definedName name="WAGER_f" localSheetId="93">[2]Links!#REF!</definedName>
    <definedName name="WAGER_f" localSheetId="94">[2]Links!#REF!</definedName>
    <definedName name="WAGER_f" localSheetId="95">[2]Links!#REF!</definedName>
    <definedName name="WAGER_f" localSheetId="96">[2]Links!#REF!</definedName>
    <definedName name="WAGER_f" localSheetId="99">[2]Links!#REF!</definedName>
    <definedName name="WAGER_f" localSheetId="15">[2]Links!#REF!</definedName>
    <definedName name="WAGER_f" localSheetId="16">[2]Links!#REF!</definedName>
    <definedName name="WAGER_f" localSheetId="17">[2]Links!#REF!</definedName>
    <definedName name="WAGER_f" localSheetId="18">[2]Links!#REF!</definedName>
    <definedName name="WAGER_f" localSheetId="69">[2]Links!#REF!</definedName>
    <definedName name="WAGER_f">[2]Links!#REF!</definedName>
    <definedName name="WAGERM" localSheetId="22">[2]Links!$L$46</definedName>
    <definedName name="WAGERM" localSheetId="28">[2]Links!$L$46</definedName>
    <definedName name="WAGERM" localSheetId="91">[2]Links!$L$46</definedName>
    <definedName name="WAGERM">[2]Links!$L$46</definedName>
    <definedName name="WAGERY" localSheetId="22">[2]Links!$L$47</definedName>
    <definedName name="WAGERY" localSheetId="28">[2]Links!$L$47</definedName>
    <definedName name="WAGERY" localSheetId="91">[2]Links!$L$47</definedName>
    <definedName name="WAGERY">[2]Links!$L$47</definedName>
    <definedName name="WAGES" localSheetId="82">[5]C!$L$21</definedName>
    <definedName name="WAGES" localSheetId="83">[5]C!$L$21</definedName>
    <definedName name="WAGES" localSheetId="88">[5]C!$L$21</definedName>
    <definedName name="WAGES">[5]C!$L$21</definedName>
    <definedName name="WAGES_F" localSheetId="22">[2]Links!$T$12</definedName>
    <definedName name="WAGES_F" localSheetId="28">[2]Links!$T$12</definedName>
    <definedName name="WAGES_F" localSheetId="91">[2]Links!$T$12</definedName>
    <definedName name="WAGES_F">[2]Links!$T$12</definedName>
    <definedName name="WAGES_P" localSheetId="22">[2]Links!$X$16</definedName>
    <definedName name="WAGES_P" localSheetId="28">[2]Links!$X$16</definedName>
    <definedName name="WAGES_P" localSheetId="91">[2]Links!$X$16</definedName>
    <definedName name="WAGES_P">[2]Links!$X$16</definedName>
    <definedName name="WAGESK_f" localSheetId="12">[2]Links!#REF!</definedName>
    <definedName name="WAGESK_f" localSheetId="13">[2]Links!#REF!</definedName>
    <definedName name="WAGESK_f" localSheetId="14">[2]Links!#REF!</definedName>
    <definedName name="WAGESK_f" localSheetId="4">[2]Links!#REF!</definedName>
    <definedName name="WAGESK_f" localSheetId="8">[2]Links!#REF!</definedName>
    <definedName name="WAGESK_f" localSheetId="9">[2]Links!#REF!</definedName>
    <definedName name="WAGESK_f" localSheetId="11">[2]Links!#REF!</definedName>
    <definedName name="WAGESK_f" localSheetId="22">[2]Links!#REF!</definedName>
    <definedName name="WAGESK_f" localSheetId="28">[2]Links!#REF!</definedName>
    <definedName name="WAGESK_f" localSheetId="36">[2]Links!#REF!</definedName>
    <definedName name="WAGESK_f" localSheetId="48">[2]Links!#REF!</definedName>
    <definedName name="WAGESK_f" localSheetId="63">[2]Links!#REF!</definedName>
    <definedName name="WAGESK_f" localSheetId="73">[2]Links!#REF!</definedName>
    <definedName name="WAGESK_f" localSheetId="77">[2]Links!#REF!</definedName>
    <definedName name="WAGESK_f" localSheetId="78">[2]Links!#REF!</definedName>
    <definedName name="WAGESK_f" localSheetId="79">[2]Links!#REF!</definedName>
    <definedName name="WAGESK_f" localSheetId="81">[2]Links!#REF!</definedName>
    <definedName name="WAGESK_f" localSheetId="82">[2]Links!#REF!</definedName>
    <definedName name="WAGESK_f" localSheetId="83">[2]Links!#REF!</definedName>
    <definedName name="WAGESK_f" localSheetId="85">[2]Links!#REF!</definedName>
    <definedName name="WAGESK_f" localSheetId="87">[2]Links!#REF!</definedName>
    <definedName name="WAGESK_f" localSheetId="88">[2]Links!#REF!</definedName>
    <definedName name="WAGESK_f" localSheetId="91">[2]Links!#REF!</definedName>
    <definedName name="WAGESK_f" localSheetId="100">[2]Links!#REF!</definedName>
    <definedName name="WAGESK_f" localSheetId="92">[2]Links!#REF!</definedName>
    <definedName name="WAGESK_f" localSheetId="93">[2]Links!#REF!</definedName>
    <definedName name="WAGESK_f" localSheetId="94">[2]Links!#REF!</definedName>
    <definedName name="WAGESK_f" localSheetId="95">[2]Links!#REF!</definedName>
    <definedName name="WAGESK_f" localSheetId="96">[2]Links!#REF!</definedName>
    <definedName name="WAGESK_f" localSheetId="99">[2]Links!#REF!</definedName>
    <definedName name="WAGESK_f" localSheetId="15">[2]Links!#REF!</definedName>
    <definedName name="WAGESK_f" localSheetId="16">[2]Links!#REF!</definedName>
    <definedName name="WAGESK_f" localSheetId="17">[2]Links!#REF!</definedName>
    <definedName name="WAGESK_f" localSheetId="18">[2]Links!#REF!</definedName>
    <definedName name="WAGESK_f" localSheetId="69">[2]Links!#REF!</definedName>
    <definedName name="WAGESK_f">[2]Links!#REF!</definedName>
    <definedName name="WAGESP_f" localSheetId="12">[2]Links!#REF!</definedName>
    <definedName name="WAGESP_f" localSheetId="13">[2]Links!#REF!</definedName>
    <definedName name="WAGESP_f" localSheetId="14">[2]Links!#REF!</definedName>
    <definedName name="WAGESP_f" localSheetId="4">[2]Links!#REF!</definedName>
    <definedName name="WAGESP_f" localSheetId="8">[2]Links!#REF!</definedName>
    <definedName name="WAGESP_f" localSheetId="9">[2]Links!#REF!</definedName>
    <definedName name="WAGESP_f" localSheetId="11">[2]Links!#REF!</definedName>
    <definedName name="WAGESP_f" localSheetId="22">[2]Links!#REF!</definedName>
    <definedName name="WAGESP_f" localSheetId="28">[2]Links!#REF!</definedName>
    <definedName name="WAGESP_f" localSheetId="48">[2]Links!#REF!</definedName>
    <definedName name="WAGESP_f" localSheetId="63">[2]Links!#REF!</definedName>
    <definedName name="WAGESP_f" localSheetId="73">[2]Links!#REF!</definedName>
    <definedName name="WAGESP_f" localSheetId="77">[2]Links!#REF!</definedName>
    <definedName name="WAGESP_f" localSheetId="78">[2]Links!#REF!</definedName>
    <definedName name="WAGESP_f" localSheetId="79">[2]Links!#REF!</definedName>
    <definedName name="WAGESP_f" localSheetId="81">[2]Links!#REF!</definedName>
    <definedName name="WAGESP_f" localSheetId="82">[2]Links!#REF!</definedName>
    <definedName name="WAGESP_f" localSheetId="83">[2]Links!#REF!</definedName>
    <definedName name="WAGESP_f" localSheetId="85">[2]Links!#REF!</definedName>
    <definedName name="WAGESP_f" localSheetId="87">[2]Links!#REF!</definedName>
    <definedName name="WAGESP_f" localSheetId="88">[2]Links!#REF!</definedName>
    <definedName name="WAGESP_f" localSheetId="91">[2]Links!#REF!</definedName>
    <definedName name="WAGESP_f" localSheetId="100">[2]Links!#REF!</definedName>
    <definedName name="WAGESP_f" localSheetId="92">[2]Links!#REF!</definedName>
    <definedName name="WAGESP_f" localSheetId="93">[2]Links!#REF!</definedName>
    <definedName name="WAGESP_f" localSheetId="94">[2]Links!#REF!</definedName>
    <definedName name="WAGESP_f" localSheetId="95">[2]Links!#REF!</definedName>
    <definedName name="WAGESP_f" localSheetId="96">[2]Links!#REF!</definedName>
    <definedName name="WAGESP_f" localSheetId="99">[2]Links!#REF!</definedName>
    <definedName name="WAGESP_f" localSheetId="15">[2]Links!#REF!</definedName>
    <definedName name="WAGESP_f" localSheetId="16">[2]Links!#REF!</definedName>
    <definedName name="WAGESP_f" localSheetId="17">[2]Links!#REF!</definedName>
    <definedName name="WAGESP_f" localSheetId="18">[2]Links!#REF!</definedName>
    <definedName name="WAGESP_f" localSheetId="69">[2]Links!#REF!</definedName>
    <definedName name="WAGESP_f">[2]Links!#REF!</definedName>
    <definedName name="WAGESR_f" localSheetId="12">[2]Links!#REF!</definedName>
    <definedName name="WAGESR_f" localSheetId="13">[2]Links!#REF!</definedName>
    <definedName name="WAGESR_f" localSheetId="14">[2]Links!#REF!</definedName>
    <definedName name="WAGESR_f" localSheetId="4">[2]Links!#REF!</definedName>
    <definedName name="WAGESR_f" localSheetId="8">[2]Links!#REF!</definedName>
    <definedName name="WAGESR_f" localSheetId="9">[2]Links!#REF!</definedName>
    <definedName name="WAGESR_f" localSheetId="11">[2]Links!#REF!</definedName>
    <definedName name="WAGESR_f" localSheetId="22">[2]Links!#REF!</definedName>
    <definedName name="WAGESR_f" localSheetId="28">[2]Links!#REF!</definedName>
    <definedName name="WAGESR_f" localSheetId="48">[2]Links!#REF!</definedName>
    <definedName name="WAGESR_f" localSheetId="77">[2]Links!#REF!</definedName>
    <definedName name="WAGESR_f" localSheetId="78">[2]Links!#REF!</definedName>
    <definedName name="WAGESR_f" localSheetId="81">[2]Links!#REF!</definedName>
    <definedName name="WAGESR_f" localSheetId="82">[2]Links!#REF!</definedName>
    <definedName name="WAGESR_f" localSheetId="83">[2]Links!#REF!</definedName>
    <definedName name="WAGESR_f" localSheetId="85">[2]Links!#REF!</definedName>
    <definedName name="WAGESR_f" localSheetId="87">[2]Links!#REF!</definedName>
    <definedName name="WAGESR_f" localSheetId="88">[2]Links!#REF!</definedName>
    <definedName name="WAGESR_f" localSheetId="91">[2]Links!#REF!</definedName>
    <definedName name="WAGESR_f" localSheetId="100">[2]Links!#REF!</definedName>
    <definedName name="WAGESR_f" localSheetId="92">[2]Links!#REF!</definedName>
    <definedName name="WAGESR_f" localSheetId="93">[2]Links!#REF!</definedName>
    <definedName name="WAGESR_f" localSheetId="94">[2]Links!#REF!</definedName>
    <definedName name="WAGESR_f" localSheetId="95">[2]Links!#REF!</definedName>
    <definedName name="WAGESR_f" localSheetId="96">[2]Links!#REF!</definedName>
    <definedName name="WAGESR_f" localSheetId="99">[2]Links!#REF!</definedName>
    <definedName name="WAGESR_f" localSheetId="15">[2]Links!#REF!</definedName>
    <definedName name="WAGESR_f" localSheetId="16">[2]Links!#REF!</definedName>
    <definedName name="WAGESR_f" localSheetId="17">[2]Links!#REF!</definedName>
    <definedName name="WAGESR_f" localSheetId="18">[2]Links!#REF!</definedName>
    <definedName name="WAGESR_f" localSheetId="69">[2]Links!#REF!</definedName>
    <definedName name="WAGESR_f">[2]Links!#REF!</definedName>
    <definedName name="WAGESW_f" localSheetId="12">[2]Links!#REF!</definedName>
    <definedName name="WAGESW_f" localSheetId="13">[2]Links!#REF!</definedName>
    <definedName name="WAGESW_f" localSheetId="14">[2]Links!#REF!</definedName>
    <definedName name="WAGESW_f" localSheetId="4">[2]Links!#REF!</definedName>
    <definedName name="WAGESW_f" localSheetId="8">[2]Links!#REF!</definedName>
    <definedName name="WAGESW_f" localSheetId="9">[2]Links!#REF!</definedName>
    <definedName name="WAGESW_f" localSheetId="11">[2]Links!#REF!</definedName>
    <definedName name="WAGESW_f" localSheetId="22">[2]Links!#REF!</definedName>
    <definedName name="WAGESW_f" localSheetId="28">[2]Links!#REF!</definedName>
    <definedName name="WAGESW_f" localSheetId="48">[2]Links!#REF!</definedName>
    <definedName name="WAGESW_f" localSheetId="77">[2]Links!#REF!</definedName>
    <definedName name="WAGESW_f" localSheetId="78">[2]Links!#REF!</definedName>
    <definedName name="WAGESW_f" localSheetId="81">[2]Links!#REF!</definedName>
    <definedName name="WAGESW_f" localSheetId="82">[2]Links!#REF!</definedName>
    <definedName name="WAGESW_f" localSheetId="83">[2]Links!#REF!</definedName>
    <definedName name="WAGESW_f" localSheetId="85">[2]Links!#REF!</definedName>
    <definedName name="WAGESW_f" localSheetId="87">[2]Links!#REF!</definedName>
    <definedName name="WAGESW_f" localSheetId="88">[2]Links!#REF!</definedName>
    <definedName name="WAGESW_f" localSheetId="91">[2]Links!#REF!</definedName>
    <definedName name="WAGESW_f" localSheetId="100">[2]Links!#REF!</definedName>
    <definedName name="WAGESW_f" localSheetId="92">[2]Links!#REF!</definedName>
    <definedName name="WAGESW_f" localSheetId="93">[2]Links!#REF!</definedName>
    <definedName name="WAGESW_f" localSheetId="94">[2]Links!#REF!</definedName>
    <definedName name="WAGESW_f" localSheetId="95">[2]Links!#REF!</definedName>
    <definedName name="WAGESW_f" localSheetId="96">[2]Links!#REF!</definedName>
    <definedName name="WAGESW_f" localSheetId="99">[2]Links!#REF!</definedName>
    <definedName name="WAGESW_f" localSheetId="15">[2]Links!#REF!</definedName>
    <definedName name="WAGESW_f" localSheetId="16">[2]Links!#REF!</definedName>
    <definedName name="WAGESW_f" localSheetId="17">[2]Links!#REF!</definedName>
    <definedName name="WAGESW_f" localSheetId="18">[2]Links!#REF!</definedName>
    <definedName name="WAGESW_f" localSheetId="69">[2]Links!#REF!</definedName>
    <definedName name="WAGESW_f">[2]Links!#REF!</definedName>
    <definedName name="WAGEYA" localSheetId="22">[2]Links!$V$7</definedName>
    <definedName name="WAGEYA" localSheetId="28">[2]Links!$V$7</definedName>
    <definedName name="WAGEYA" localSheetId="91">[2]Links!$V$7</definedName>
    <definedName name="WAGEYA">[2]Links!$V$7</definedName>
    <definedName name="WAGM" localSheetId="22">[2]Links!$L$7</definedName>
    <definedName name="WAGM" localSheetId="28">[2]Links!$L$7</definedName>
    <definedName name="WAGM" localSheetId="91">[2]Links!$L$7</definedName>
    <definedName name="WAGM">[2]Links!$L$7</definedName>
    <definedName name="WAGRCY" localSheetId="22">[2]Links!$L$39</definedName>
    <definedName name="WAGRCY" localSheetId="28">[2]Links!$L$39</definedName>
    <definedName name="WAGRCY" localSheetId="91">[2]Links!$L$39</definedName>
    <definedName name="WAGRCY">[2]Links!$L$39</definedName>
    <definedName name="WAGRM" localSheetId="22">[2]Links!$L$27</definedName>
    <definedName name="WAGRM" localSheetId="28">[2]Links!$L$27</definedName>
    <definedName name="WAGRM" localSheetId="91">[2]Links!$L$27</definedName>
    <definedName name="WAGRM">[2]Links!$L$27</definedName>
    <definedName name="we" localSheetId="1" hidden="1">{#N/A,#N/A,FALSE,"т02бд"}</definedName>
    <definedName name="we" localSheetId="100" hidden="1">{#N/A,#N/A,FALSE,"т02бд"}</definedName>
    <definedName name="we" localSheetId="53" hidden="1">{#N/A,#N/A,FALSE,"т02бд"}</definedName>
    <definedName name="we" localSheetId="69" hidden="1">{#N/A,#N/A,FALSE,"т02бд"}</definedName>
    <definedName name="we" hidden="1">{#N/A,#N/A,FALSE,"т02бд"}</definedName>
    <definedName name="WPI" localSheetId="12">#REF!</definedName>
    <definedName name="WPI" localSheetId="13">#REF!</definedName>
    <definedName name="WPI" localSheetId="14">#REF!</definedName>
    <definedName name="WPI" localSheetId="4">#REF!</definedName>
    <definedName name="WPI" localSheetId="8">#REF!</definedName>
    <definedName name="WPI" localSheetId="9">#REF!</definedName>
    <definedName name="WPI" localSheetId="11">#REF!</definedName>
    <definedName name="WPI" localSheetId="22">#REF!</definedName>
    <definedName name="WPI" localSheetId="28">#REF!</definedName>
    <definedName name="WPI" localSheetId="63">#REF!</definedName>
    <definedName name="WPI" localSheetId="73">#REF!</definedName>
    <definedName name="WPI" localSheetId="77">#REF!</definedName>
    <definedName name="WPI" localSheetId="78">#REF!</definedName>
    <definedName name="WPI" localSheetId="79">#REF!</definedName>
    <definedName name="WPI" localSheetId="81">#REF!</definedName>
    <definedName name="WPI" localSheetId="82">#REF!</definedName>
    <definedName name="WPI" localSheetId="83">#REF!</definedName>
    <definedName name="WPI" localSheetId="85">#REF!</definedName>
    <definedName name="WPI" localSheetId="87">#REF!</definedName>
    <definedName name="WPI" localSheetId="88">#REF!</definedName>
    <definedName name="WPI" localSheetId="91">#REF!</definedName>
    <definedName name="WPI" localSheetId="100">#REF!</definedName>
    <definedName name="WPI" localSheetId="92">#REF!</definedName>
    <definedName name="WPI" localSheetId="93">#REF!</definedName>
    <definedName name="WPI" localSheetId="94">#REF!</definedName>
    <definedName name="WPI" localSheetId="95">#REF!</definedName>
    <definedName name="WPI" localSheetId="96">#REF!</definedName>
    <definedName name="WPI" localSheetId="99">#REF!</definedName>
    <definedName name="WPI" localSheetId="15">#REF!</definedName>
    <definedName name="WPI" localSheetId="16">#REF!</definedName>
    <definedName name="WPI" localSheetId="17">#REF!</definedName>
    <definedName name="WPI" localSheetId="18">#REF!</definedName>
    <definedName name="WPI" localSheetId="69">#REF!</definedName>
    <definedName name="WPI">#REF!</definedName>
    <definedName name="WPI_F" localSheetId="22">[2]Links!$T$32</definedName>
    <definedName name="WPI_F" localSheetId="28">[2]Links!$T$32</definedName>
    <definedName name="WPI_F" localSheetId="91">[2]Links!$T$32</definedName>
    <definedName name="WPI_F">[2]Links!$T$32</definedName>
    <definedName name="WPI_P" localSheetId="22">[2]Links!$X$5</definedName>
    <definedName name="WPI_P" localSheetId="28">[2]Links!$X$5</definedName>
    <definedName name="WPI_P" localSheetId="91">[2]Links!$X$5</definedName>
    <definedName name="WPI_P">[2]Links!$X$5</definedName>
    <definedName name="WPIA_f" localSheetId="12">[2]Links!#REF!</definedName>
    <definedName name="WPIA_f" localSheetId="13">[2]Links!#REF!</definedName>
    <definedName name="WPIA_f" localSheetId="14">[2]Links!#REF!</definedName>
    <definedName name="WPIA_f" localSheetId="4">[2]Links!#REF!</definedName>
    <definedName name="WPIA_f" localSheetId="8">[2]Links!#REF!</definedName>
    <definedName name="WPIA_f" localSheetId="9">[2]Links!#REF!</definedName>
    <definedName name="WPIA_f" localSheetId="11">[2]Links!#REF!</definedName>
    <definedName name="WPIA_f" localSheetId="22">[2]Links!#REF!</definedName>
    <definedName name="WPIA_f" localSheetId="28">[2]Links!#REF!</definedName>
    <definedName name="WPIA_f" localSheetId="36">[2]Links!#REF!</definedName>
    <definedName name="WPIA_f" localSheetId="48">[2]Links!#REF!</definedName>
    <definedName name="WPIA_f" localSheetId="63">[2]Links!#REF!</definedName>
    <definedName name="WPIA_f" localSheetId="73">[2]Links!#REF!</definedName>
    <definedName name="WPIA_f" localSheetId="77">[2]Links!#REF!</definedName>
    <definedName name="WPIA_f" localSheetId="78">[2]Links!#REF!</definedName>
    <definedName name="WPIA_f" localSheetId="79">[2]Links!#REF!</definedName>
    <definedName name="WPIA_f" localSheetId="81">[2]Links!#REF!</definedName>
    <definedName name="WPIA_f" localSheetId="82">[2]Links!#REF!</definedName>
    <definedName name="WPIA_f" localSheetId="83">[2]Links!#REF!</definedName>
    <definedName name="WPIA_f" localSheetId="85">[2]Links!#REF!</definedName>
    <definedName name="WPIA_f" localSheetId="87">[2]Links!#REF!</definedName>
    <definedName name="WPIA_f" localSheetId="88">[2]Links!#REF!</definedName>
    <definedName name="WPIA_f" localSheetId="91">[2]Links!#REF!</definedName>
    <definedName name="WPIA_f" localSheetId="100">[2]Links!#REF!</definedName>
    <definedName name="WPIA_f" localSheetId="92">[2]Links!#REF!</definedName>
    <definedName name="WPIA_f" localSheetId="93">[2]Links!#REF!</definedName>
    <definedName name="WPIA_f" localSheetId="94">[2]Links!#REF!</definedName>
    <definedName name="WPIA_f" localSheetId="95">[2]Links!#REF!</definedName>
    <definedName name="WPIA_f" localSheetId="96">[2]Links!#REF!</definedName>
    <definedName name="WPIA_f" localSheetId="99">[2]Links!#REF!</definedName>
    <definedName name="WPIA_f" localSheetId="15">[2]Links!#REF!</definedName>
    <definedName name="WPIA_f" localSheetId="16">[2]Links!#REF!</definedName>
    <definedName name="WPIA_f" localSheetId="17">[2]Links!#REF!</definedName>
    <definedName name="WPIA_f" localSheetId="18">[2]Links!#REF!</definedName>
    <definedName name="WPIA_f" localSheetId="69">[2]Links!#REF!</definedName>
    <definedName name="WPIA_f">[2]Links!#REF!</definedName>
    <definedName name="WPIAVG" localSheetId="82">[5]C!$L$11</definedName>
    <definedName name="WPIAVG" localSheetId="83">[5]C!$L$11</definedName>
    <definedName name="WPIAVG" localSheetId="88">[5]C!$L$11</definedName>
    <definedName name="WPIAVG">[5]C!$L$11</definedName>
    <definedName name="WPIAVG_F" localSheetId="22">[2]Links!$T$33</definedName>
    <definedName name="WPIAVG_F" localSheetId="28">[2]Links!$T$33</definedName>
    <definedName name="WPIAVG_F" localSheetId="91">[2]Links!$T$33</definedName>
    <definedName name="WPIAVG_F">[2]Links!$T$33</definedName>
    <definedName name="WPIAVG_P" localSheetId="22">[2]Links!$X$7</definedName>
    <definedName name="WPIAVG_P" localSheetId="28">[2]Links!$X$7</definedName>
    <definedName name="WPIAVG_P" localSheetId="91">[2]Links!$X$7</definedName>
    <definedName name="WPIAVG_P">[2]Links!$X$7</definedName>
    <definedName name="WPIC" localSheetId="1">[8]Links!$B$24</definedName>
    <definedName name="WPIC">[8]Links!$B$24</definedName>
    <definedName name="WPICA" localSheetId="22">[2]Links!$B$31</definedName>
    <definedName name="WPICA" localSheetId="28">[2]Links!$B$31</definedName>
    <definedName name="WPICA" localSheetId="91">[2]Links!$B$31</definedName>
    <definedName name="WPICA">[2]Links!$B$31</definedName>
    <definedName name="WPID" localSheetId="22">[2]Links!$D$9</definedName>
    <definedName name="WPID" localSheetId="28">[2]Links!$D$9</definedName>
    <definedName name="WPID" localSheetId="91">[2]Links!$D$9</definedName>
    <definedName name="WPID">[2]Links!$D$9</definedName>
    <definedName name="WPIDC" localSheetId="1">[8]Links!$B$27</definedName>
    <definedName name="WPIDC">[8]Links!$B$27</definedName>
    <definedName name="WPIDCA" localSheetId="22">[2]Links!$D$41</definedName>
    <definedName name="WPIDCA" localSheetId="28">[2]Links!$D$41</definedName>
    <definedName name="WPIDCA" localSheetId="91">[2]Links!$D$41</definedName>
    <definedName name="WPIDCA">[2]Links!$D$41</definedName>
    <definedName name="WPIDMY" localSheetId="22">[2]Links!$D$33</definedName>
    <definedName name="WPIDMY" localSheetId="28">[2]Links!$D$33</definedName>
    <definedName name="WPIDMY" localSheetId="91">[2]Links!$D$33</definedName>
    <definedName name="WPIDMY">[2]Links!$D$33</definedName>
    <definedName name="WPIDMYA" localSheetId="22">[2]Links!$D$49</definedName>
    <definedName name="WPIDMYA" localSheetId="28">[2]Links!$D$49</definedName>
    <definedName name="WPIDMYA" localSheetId="91">[2]Links!$D$49</definedName>
    <definedName name="WPIDMYA">[2]Links!$D$49</definedName>
    <definedName name="WPIDPA" localSheetId="1">[8]Links!$B$72</definedName>
    <definedName name="WPIDPA">[8]Links!$B$72</definedName>
    <definedName name="WPIDQ" localSheetId="1">[8]Links!$B$36</definedName>
    <definedName name="WPIDQ">[8]Links!$B$36</definedName>
    <definedName name="WPIDQA" localSheetId="1">[8]Links!$B$45</definedName>
    <definedName name="WPIDQA">[8]Links!$B$45</definedName>
    <definedName name="WPIDY" localSheetId="22">[2]Links!$D$17</definedName>
    <definedName name="WPIDY" localSheetId="28">[2]Links!$D$17</definedName>
    <definedName name="WPIDY" localSheetId="91">[2]Links!$D$17</definedName>
    <definedName name="WPIDY">[2]Links!$D$17</definedName>
    <definedName name="WPIDYA" localSheetId="1">[8]Links!$B$63</definedName>
    <definedName name="WPIDYA">[8]Links!$B$63</definedName>
    <definedName name="WPIE" localSheetId="22">[2]Links!$D$7</definedName>
    <definedName name="WPIE" localSheetId="28">[2]Links!$D$7</definedName>
    <definedName name="WPIE" localSheetId="91">[2]Links!$D$7</definedName>
    <definedName name="WPIE">[2]Links!$D$7</definedName>
    <definedName name="WPIEC" localSheetId="1">[8]Links!$B$25</definedName>
    <definedName name="WPIEC">[8]Links!$B$25</definedName>
    <definedName name="WPIECA" localSheetId="22">[2]Links!$D$39</definedName>
    <definedName name="WPIECA" localSheetId="28">[2]Links!$D$39</definedName>
    <definedName name="WPIECA" localSheetId="91">[2]Links!$D$39</definedName>
    <definedName name="WPIECA">[2]Links!$D$39</definedName>
    <definedName name="WPIEMY" localSheetId="22">[2]Links!$D$31</definedName>
    <definedName name="WPIEMY" localSheetId="28">[2]Links!$D$31</definedName>
    <definedName name="WPIEMY" localSheetId="91">[2]Links!$D$31</definedName>
    <definedName name="WPIEMY">[2]Links!$D$31</definedName>
    <definedName name="WPIEMYA" localSheetId="22">[2]Links!$D$47</definedName>
    <definedName name="WPIEMYA" localSheetId="28">[2]Links!$D$47</definedName>
    <definedName name="WPIEMYA" localSheetId="91">[2]Links!$D$47</definedName>
    <definedName name="WPIEMYA">[2]Links!$D$47</definedName>
    <definedName name="WPIEPA" localSheetId="1">[8]Links!$B$70</definedName>
    <definedName name="WPIEPA">[8]Links!$B$70</definedName>
    <definedName name="WPIEQ" localSheetId="1">[8]Links!$B$34</definedName>
    <definedName name="WPIEQ">[8]Links!$B$34</definedName>
    <definedName name="WPIEQA" localSheetId="1">[8]Links!$B$43</definedName>
    <definedName name="WPIEQA">[8]Links!$B$43</definedName>
    <definedName name="WPIEY" localSheetId="22">[2]Links!$D$15</definedName>
    <definedName name="WPIEY" localSheetId="28">[2]Links!$D$15</definedName>
    <definedName name="WPIEY" localSheetId="91">[2]Links!$D$15</definedName>
    <definedName name="WPIEY">[2]Links!$D$15</definedName>
    <definedName name="WPIEYA" localSheetId="1">[8]Links!$B$61</definedName>
    <definedName name="WPIEYA">[8]Links!$B$61</definedName>
    <definedName name="WPIM" localSheetId="22">[2]Links!$D$8</definedName>
    <definedName name="WPIM" localSheetId="28">[2]Links!$D$8</definedName>
    <definedName name="WPIM" localSheetId="91">[2]Links!$D$8</definedName>
    <definedName name="WPIM">[2]Links!$D$8</definedName>
    <definedName name="WPIMC" localSheetId="1">[8]Links!$B$26</definedName>
    <definedName name="WPIMC">[8]Links!$B$26</definedName>
    <definedName name="WPIMCA" localSheetId="22">[2]Links!$D$40</definedName>
    <definedName name="WPIMCA" localSheetId="28">[2]Links!$D$40</definedName>
    <definedName name="WPIMCA" localSheetId="91">[2]Links!$D$40</definedName>
    <definedName name="WPIMCA">[2]Links!$D$40</definedName>
    <definedName name="WPIMMY" localSheetId="22">[2]Links!$D$32</definedName>
    <definedName name="WPIMMY" localSheetId="28">[2]Links!$D$32</definedName>
    <definedName name="WPIMMY" localSheetId="91">[2]Links!$D$32</definedName>
    <definedName name="WPIMMY">[2]Links!$D$32</definedName>
    <definedName name="WPIMMYA" localSheetId="22">[2]Links!$D$48</definedName>
    <definedName name="WPIMMYA" localSheetId="28">[2]Links!$D$48</definedName>
    <definedName name="WPIMMYA" localSheetId="91">[2]Links!$D$48</definedName>
    <definedName name="WPIMMYA">[2]Links!$D$48</definedName>
    <definedName name="WPImov_f" localSheetId="12">[2]Links!#REF!</definedName>
    <definedName name="WPImov_f" localSheetId="13">[2]Links!#REF!</definedName>
    <definedName name="WPImov_f" localSheetId="14">[2]Links!#REF!</definedName>
    <definedName name="WPImov_f" localSheetId="4">[2]Links!#REF!</definedName>
    <definedName name="WPImov_f" localSheetId="8">[2]Links!#REF!</definedName>
    <definedName name="WPImov_f" localSheetId="9">[2]Links!#REF!</definedName>
    <definedName name="WPImov_f" localSheetId="11">[2]Links!#REF!</definedName>
    <definedName name="WPImov_f" localSheetId="22">[2]Links!#REF!</definedName>
    <definedName name="WPImov_f" localSheetId="28">[2]Links!#REF!</definedName>
    <definedName name="WPImov_f" localSheetId="36">[2]Links!#REF!</definedName>
    <definedName name="WPImov_f" localSheetId="48">[2]Links!#REF!</definedName>
    <definedName name="WPImov_f" localSheetId="63">[2]Links!#REF!</definedName>
    <definedName name="WPImov_f" localSheetId="73">[2]Links!#REF!</definedName>
    <definedName name="WPImov_f" localSheetId="77">[2]Links!#REF!</definedName>
    <definedName name="WPImov_f" localSheetId="78">[2]Links!#REF!</definedName>
    <definedName name="WPImov_f" localSheetId="79">[2]Links!#REF!</definedName>
    <definedName name="WPImov_f" localSheetId="81">[2]Links!#REF!</definedName>
    <definedName name="WPImov_f" localSheetId="82">[2]Links!#REF!</definedName>
    <definedName name="WPImov_f" localSheetId="83">[2]Links!#REF!</definedName>
    <definedName name="WPImov_f" localSheetId="85">[2]Links!#REF!</definedName>
    <definedName name="WPImov_f" localSheetId="87">[2]Links!#REF!</definedName>
    <definedName name="WPImov_f" localSheetId="88">[2]Links!#REF!</definedName>
    <definedName name="WPImov_f" localSheetId="91">[2]Links!#REF!</definedName>
    <definedName name="WPImov_f" localSheetId="100">[2]Links!#REF!</definedName>
    <definedName name="WPImov_f" localSheetId="92">[2]Links!#REF!</definedName>
    <definedName name="WPImov_f" localSheetId="93">[2]Links!#REF!</definedName>
    <definedName name="WPImov_f" localSheetId="94">[2]Links!#REF!</definedName>
    <definedName name="WPImov_f" localSheetId="95">[2]Links!#REF!</definedName>
    <definedName name="WPImov_f" localSheetId="96">[2]Links!#REF!</definedName>
    <definedName name="WPImov_f" localSheetId="99">[2]Links!#REF!</definedName>
    <definedName name="WPImov_f" localSheetId="15">[2]Links!#REF!</definedName>
    <definedName name="WPImov_f" localSheetId="16">[2]Links!#REF!</definedName>
    <definedName name="WPImov_f" localSheetId="17">[2]Links!#REF!</definedName>
    <definedName name="WPImov_f" localSheetId="18">[2]Links!#REF!</definedName>
    <definedName name="WPImov_f" localSheetId="69">[2]Links!#REF!</definedName>
    <definedName name="WPImov_f">[2]Links!#REF!</definedName>
    <definedName name="WPIMPA" localSheetId="1">[8]Links!$B$71</definedName>
    <definedName name="WPIMPA">[8]Links!$B$71</definedName>
    <definedName name="WPIMQ" localSheetId="1">[8]Links!$B$35</definedName>
    <definedName name="WPIMQ">[8]Links!$B$35</definedName>
    <definedName name="WPIMQA" localSheetId="1">[8]Links!$B$44</definedName>
    <definedName name="WPIMQA">[8]Links!$B$44</definedName>
    <definedName name="WPIMY" localSheetId="22">[2]Links!$B$21</definedName>
    <definedName name="WPIMY" localSheetId="28">[2]Links!$B$21</definedName>
    <definedName name="WPIMY" localSheetId="91">[2]Links!$B$21</definedName>
    <definedName name="WPIMY">[2]Links!$B$21</definedName>
    <definedName name="WPIMY1" localSheetId="22">[2]Links!$D$16</definedName>
    <definedName name="WPIMY1" localSheetId="28">[2]Links!$D$16</definedName>
    <definedName name="WPIMY1" localSheetId="91">[2]Links!$D$16</definedName>
    <definedName name="WPIMY1">[2]Links!$D$16</definedName>
    <definedName name="WPIMYA" localSheetId="22">[2]Links!$B$26</definedName>
    <definedName name="WPIMYA" localSheetId="28">[2]Links!$B$26</definedName>
    <definedName name="WPIMYA" localSheetId="91">[2]Links!$B$26</definedName>
    <definedName name="WPIMYA">[2]Links!$B$26</definedName>
    <definedName name="WPIPA" localSheetId="1">[8]Links!$B$69</definedName>
    <definedName name="WPIPA">[8]Links!$B$69</definedName>
    <definedName name="WPIQ" localSheetId="1">[8]Links!$B$33</definedName>
    <definedName name="WPIQ">[8]Links!$B$33</definedName>
    <definedName name="WPIQA" localSheetId="1">[8]Links!$B$42</definedName>
    <definedName name="WPIQA">[8]Links!$B$42</definedName>
    <definedName name="WPIY" localSheetId="22">[2]Links!$B$11</definedName>
    <definedName name="WPIY" localSheetId="28">[2]Links!$B$11</definedName>
    <definedName name="WPIY" localSheetId="91">[2]Links!$B$11</definedName>
    <definedName name="WPIY">[2]Links!$B$11</definedName>
    <definedName name="WPIYA" localSheetId="1">[8]Links!$B$60</definedName>
    <definedName name="WPIYA">[8]Links!$B$60</definedName>
    <definedName name="WR" localSheetId="82">[5]C!$L$20</definedName>
    <definedName name="WR" localSheetId="83">[5]C!$L$20</definedName>
    <definedName name="WR" localSheetId="88">[5]C!$L$20</definedName>
    <definedName name="WR">[5]C!$L$20</definedName>
    <definedName name="WR_P" localSheetId="22">[2]Links!$X$15</definedName>
    <definedName name="WR_P" localSheetId="28">[2]Links!$X$15</definedName>
    <definedName name="WR_P" localSheetId="91">[2]Links!$X$15</definedName>
    <definedName name="WR_P">[2]Links!$X$15</definedName>
    <definedName name="wrn.04." localSheetId="1" hidden="1">{#N/A,#N/A,FALSE,"т04"}</definedName>
    <definedName name="wrn.04." localSheetId="100" hidden="1">{#N/A,#N/A,FALSE,"т04"}</definedName>
    <definedName name="wrn.04." localSheetId="53" hidden="1">{#N/A,#N/A,FALSE,"т04"}</definedName>
    <definedName name="wrn.04." localSheetId="69" hidden="1">{#N/A,#N/A,FALSE,"т04"}</definedName>
    <definedName name="wrn.04." hidden="1">{#N/A,#N/A,FALSE,"т04"}</definedName>
    <definedName name="wrn.04._2" localSheetId="1" hidden="1">{#N/A,#N/A,FALSE,"т04"}</definedName>
    <definedName name="wrn.04._2" localSheetId="100" hidden="1">{#N/A,#N/A,FALSE,"т04"}</definedName>
    <definedName name="wrn.04._2" localSheetId="53" hidden="1">{#N/A,#N/A,FALSE,"т04"}</definedName>
    <definedName name="wrn.04._2" localSheetId="69" hidden="1">{#N/A,#N/A,FALSE,"т04"}</definedName>
    <definedName name="wrn.04._2" hidden="1">{#N/A,#N/A,FALSE,"т04"}</definedName>
    <definedName name="wrn.04._2_1" localSheetId="1" hidden="1">{#N/A,#N/A,FALSE,"т04"}</definedName>
    <definedName name="wrn.04._2_1" localSheetId="100" hidden="1">{#N/A,#N/A,FALSE,"т04"}</definedName>
    <definedName name="wrn.04._2_1" localSheetId="53" hidden="1">{#N/A,#N/A,FALSE,"т04"}</definedName>
    <definedName name="wrn.04._2_1" localSheetId="69" hidden="1">{#N/A,#N/A,FALSE,"т04"}</definedName>
    <definedName name="wrn.04._2_1" hidden="1">{#N/A,#N/A,FALSE,"т04"}</definedName>
    <definedName name="wrn.05" localSheetId="1" hidden="1">{#N/A,#N/A,FALSE,"т02бд"}</definedName>
    <definedName name="wrn.05" localSheetId="100" hidden="1">{#N/A,#N/A,FALSE,"т02бд"}</definedName>
    <definedName name="wrn.05" localSheetId="53" hidden="1">{#N/A,#N/A,FALSE,"т02бд"}</definedName>
    <definedName name="wrn.05" localSheetId="69" hidden="1">{#N/A,#N/A,FALSE,"т02бд"}</definedName>
    <definedName name="wrn.05" hidden="1">{#N/A,#N/A,FALSE,"т02бд"}</definedName>
    <definedName name="wrn.BOP_MIDTERM." localSheetId="1" hidden="1">{"BOP_TAB",#N/A,FALSE,"N";"MIDTERM_TAB",#N/A,FALSE,"O"}</definedName>
    <definedName name="wrn.BOP_MIDTERM." localSheetId="100" hidden="1">{"BOP_TAB",#N/A,FALSE,"N";"MIDTERM_TAB",#N/A,FALSE,"O"}</definedName>
    <definedName name="wrn.BOP_MIDTERM." localSheetId="53" hidden="1">{"BOP_TAB",#N/A,FALSE,"N";"MIDTERM_TAB",#N/A,FALSE,"O"}</definedName>
    <definedName name="wrn.BOP_MIDTERM." localSheetId="69"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100" hidden="1">{"BOP_TAB",#N/A,FALSE,"N";"MIDTERM_TAB",#N/A,FALSE,"O"}</definedName>
    <definedName name="wrn.BOP_MIDTERM._2" localSheetId="53" hidden="1">{"BOP_TAB",#N/A,FALSE,"N";"MIDTERM_TAB",#N/A,FALSE,"O"}</definedName>
    <definedName name="wrn.BOP_MIDTERM._2" localSheetId="69"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100" hidden="1">{"BOP_TAB",#N/A,FALSE,"N";"MIDTERM_TAB",#N/A,FALSE,"O"}</definedName>
    <definedName name="wrn.BOP_MIDTERM._2_1" localSheetId="53" hidden="1">{"BOP_TAB",#N/A,FALSE,"N";"MIDTERM_TAB",#N/A,FALSE,"O"}</definedName>
    <definedName name="wrn.BOP_MIDTERM._2_1" localSheetId="69" hidden="1">{"BOP_TAB",#N/A,FALSE,"N";"MIDTERM_TAB",#N/A,FALSE,"O"}</definedName>
    <definedName name="wrn.BOP_MIDTERM._2_1"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0"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6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100" hidden="1">{#N/A,#N/A,FALSE,"SimInp1";#N/A,#N/A,FALSE,"SimInp2";#N/A,#N/A,FALSE,"SimOut1";#N/A,#N/A,FALSE,"SimOut2";#N/A,#N/A,FALSE,"SimOut3";#N/A,#N/A,FALSE,"SimOut4";#N/A,#N/A,FALSE,"SimOut5"}</definedName>
    <definedName name="wrn.Input._.and._.output._.tables._2" localSheetId="53" hidden="1">{#N/A,#N/A,FALSE,"SimInp1";#N/A,#N/A,FALSE,"SimInp2";#N/A,#N/A,FALSE,"SimOut1";#N/A,#N/A,FALSE,"SimOut2";#N/A,#N/A,FALSE,"SimOut3";#N/A,#N/A,FALSE,"SimOut4";#N/A,#N/A,FALSE,"SimOut5"}</definedName>
    <definedName name="wrn.Input._.and._.output._.tables._2" localSheetId="69"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100" hidden="1">{#N/A,#N/A,FALSE,"SimInp1";#N/A,#N/A,FALSE,"SimInp2";#N/A,#N/A,FALSE,"SimOut1";#N/A,#N/A,FALSE,"SimOut2";#N/A,#N/A,FALSE,"SimOut3";#N/A,#N/A,FALSE,"SimOut4";#N/A,#N/A,FALSE,"SimOut5"}</definedName>
    <definedName name="wrn.Input._.and._.output._.tables._2_1" localSheetId="53" hidden="1">{#N/A,#N/A,FALSE,"SimInp1";#N/A,#N/A,FALSE,"SimInp2";#N/A,#N/A,FALSE,"SimOut1";#N/A,#N/A,FALSE,"SimOut2";#N/A,#N/A,FALSE,"SimOut3";#N/A,#N/A,FALSE,"SimOut4";#N/A,#N/A,FALSE,"SimOut5"}</definedName>
    <definedName name="wrn.Input._.and._.output._.tables._2_1" localSheetId="69"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0"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6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100" hidden="1">{"BOP_TAB",#N/A,FALSE,"N";"MIDTERM_TAB",#N/A,FALSE,"O";"FUND_CRED",#N/A,FALSE,"P";"DEBT_TAB1",#N/A,FALSE,"Q";"DEBT_TAB2",#N/A,FALSE,"Q";"FORFIN_TAB1",#N/A,FALSE,"R";"FORFIN_TAB2",#N/A,FALSE,"R";"BOP_ANALY",#N/A,FALSE,"U"}</definedName>
    <definedName name="wrn.MDABOP._2" localSheetId="53" hidden="1">{"BOP_TAB",#N/A,FALSE,"N";"MIDTERM_TAB",#N/A,FALSE,"O";"FUND_CRED",#N/A,FALSE,"P";"DEBT_TAB1",#N/A,FALSE,"Q";"DEBT_TAB2",#N/A,FALSE,"Q";"FORFIN_TAB1",#N/A,FALSE,"R";"FORFIN_TAB2",#N/A,FALSE,"R";"BOP_ANALY",#N/A,FALSE,"U"}</definedName>
    <definedName name="wrn.MDABOP._2" localSheetId="69"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100" hidden="1">{"BOP_TAB",#N/A,FALSE,"N";"MIDTERM_TAB",#N/A,FALSE,"O";"FUND_CRED",#N/A,FALSE,"P";"DEBT_TAB1",#N/A,FALSE,"Q";"DEBT_TAB2",#N/A,FALSE,"Q";"FORFIN_TAB1",#N/A,FALSE,"R";"FORFIN_TAB2",#N/A,FALSE,"R";"BOP_ANALY",#N/A,FALSE,"U"}</definedName>
    <definedName name="wrn.MDABOP._2_1" localSheetId="53" hidden="1">{"BOP_TAB",#N/A,FALSE,"N";"MIDTERM_TAB",#N/A,FALSE,"O";"FUND_CRED",#N/A,FALSE,"P";"DEBT_TAB1",#N/A,FALSE,"Q";"DEBT_TAB2",#N/A,FALSE,"Q";"FORFIN_TAB1",#N/A,FALSE,"R";"FORFIN_TAB2",#N/A,FALSE,"R";"BOP_ANALY",#N/A,FALSE,"U"}</definedName>
    <definedName name="wrn.MDABOP._2_1" localSheetId="69"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100" hidden="1">{"MONA",#N/A,FALSE,"S"}</definedName>
    <definedName name="wrn.MONA." localSheetId="53" hidden="1">{"MONA",#N/A,FALSE,"S"}</definedName>
    <definedName name="wrn.MONA." localSheetId="69" hidden="1">{"MONA",#N/A,FALSE,"S"}</definedName>
    <definedName name="wrn.MONA." hidden="1">{"MONA",#N/A,FALSE,"S"}</definedName>
    <definedName name="wrn.MONA._2" localSheetId="1" hidden="1">{"MONA",#N/A,FALSE,"S"}</definedName>
    <definedName name="wrn.MONA._2" localSheetId="100" hidden="1">{"MONA",#N/A,FALSE,"S"}</definedName>
    <definedName name="wrn.MONA._2" localSheetId="53" hidden="1">{"MONA",#N/A,FALSE,"S"}</definedName>
    <definedName name="wrn.MONA._2" localSheetId="69" hidden="1">{"MONA",#N/A,FALSE,"S"}</definedName>
    <definedName name="wrn.MONA._2" hidden="1">{"MONA",#N/A,FALSE,"S"}</definedName>
    <definedName name="wrn.MONA._2_1" localSheetId="1" hidden="1">{"MONA",#N/A,FALSE,"S"}</definedName>
    <definedName name="wrn.MONA._2_1" localSheetId="100" hidden="1">{"MONA",#N/A,FALSE,"S"}</definedName>
    <definedName name="wrn.MONA._2_1" localSheetId="53" hidden="1">{"MONA",#N/A,FALSE,"S"}</definedName>
    <definedName name="wrn.MONA._2_1" localSheetId="69" hidden="1">{"MONA",#N/A,FALSE,"S"}</definedName>
    <definedName name="wrn.MONA._2_1" hidden="1">{"MONA",#N/A,FALSE,"S"}</definedName>
    <definedName name="wrn.Output._.tables." localSheetId="1" hidden="1">{#N/A,#N/A,FALSE,"I";#N/A,#N/A,FALSE,"J";#N/A,#N/A,FALSE,"K";#N/A,#N/A,FALSE,"L";#N/A,#N/A,FALSE,"M";#N/A,#N/A,FALSE,"N";#N/A,#N/A,FALSE,"O"}</definedName>
    <definedName name="wrn.Output._.tables." localSheetId="100" hidden="1">{#N/A,#N/A,FALSE,"I";#N/A,#N/A,FALSE,"J";#N/A,#N/A,FALSE,"K";#N/A,#N/A,FALSE,"L";#N/A,#N/A,FALSE,"M";#N/A,#N/A,FALSE,"N";#N/A,#N/A,FALSE,"O"}</definedName>
    <definedName name="wrn.Output._.tables." localSheetId="53" hidden="1">{#N/A,#N/A,FALSE,"I";#N/A,#N/A,FALSE,"J";#N/A,#N/A,FALSE,"K";#N/A,#N/A,FALSE,"L";#N/A,#N/A,FALSE,"M";#N/A,#N/A,FALSE,"N";#N/A,#N/A,FALSE,"O"}</definedName>
    <definedName name="wrn.Output._.tables." localSheetId="69"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100" hidden="1">{#N/A,#N/A,FALSE,"I";#N/A,#N/A,FALSE,"J";#N/A,#N/A,FALSE,"K";#N/A,#N/A,FALSE,"L";#N/A,#N/A,FALSE,"M";#N/A,#N/A,FALSE,"N";#N/A,#N/A,FALSE,"O"}</definedName>
    <definedName name="wrn.Output._.tables._2" localSheetId="53" hidden="1">{#N/A,#N/A,FALSE,"I";#N/A,#N/A,FALSE,"J";#N/A,#N/A,FALSE,"K";#N/A,#N/A,FALSE,"L";#N/A,#N/A,FALSE,"M";#N/A,#N/A,FALSE,"N";#N/A,#N/A,FALSE,"O"}</definedName>
    <definedName name="wrn.Output._.tables._2" localSheetId="69"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100" hidden="1">{#N/A,#N/A,FALSE,"I";#N/A,#N/A,FALSE,"J";#N/A,#N/A,FALSE,"K";#N/A,#N/A,FALSE,"L";#N/A,#N/A,FALSE,"M";#N/A,#N/A,FALSE,"N";#N/A,#N/A,FALSE,"O"}</definedName>
    <definedName name="wrn.Output._.tables._2_1" localSheetId="53" hidden="1">{#N/A,#N/A,FALSE,"I";#N/A,#N/A,FALSE,"J";#N/A,#N/A,FALSE,"K";#N/A,#N/A,FALSE,"L";#N/A,#N/A,FALSE,"M";#N/A,#N/A,FALSE,"N";#N/A,#N/A,FALSE,"O"}</definedName>
    <definedName name="wrn.Output._.tables._2_1" localSheetId="69" hidden="1">{#N/A,#N/A,FALSE,"I";#N/A,#N/A,FALSE,"J";#N/A,#N/A,FALSE,"K";#N/A,#N/A,FALSE,"L";#N/A,#N/A,FALSE,"M";#N/A,#N/A,FALSE,"N";#N/A,#N/A,FALSE,"O"}</definedName>
    <definedName name="wrn.Output._.tables._2_1" hidden="1">{#N/A,#N/A,FALSE,"I";#N/A,#N/A,FALSE,"J";#N/A,#N/A,FALSE,"K";#N/A,#N/A,FALSE,"L";#N/A,#N/A,FALSE,"M";#N/A,#N/A,FALSE,"N";#N/A,#N/A,FALSE,"O"}</definedName>
    <definedName name="wrn.WEO." localSheetId="1" hidden="1">{"WEO",#N/A,FALSE,"T"}</definedName>
    <definedName name="wrn.WEO." localSheetId="100" hidden="1">{"WEO",#N/A,FALSE,"T"}</definedName>
    <definedName name="wrn.WEO." localSheetId="53" hidden="1">{"WEO",#N/A,FALSE,"T"}</definedName>
    <definedName name="wrn.WEO." localSheetId="69" hidden="1">{"WEO",#N/A,FALSE,"T"}</definedName>
    <definedName name="wrn.WEO." hidden="1">{"WEO",#N/A,FALSE,"T"}</definedName>
    <definedName name="wrn.WEO._2" localSheetId="1" hidden="1">{"WEO",#N/A,FALSE,"T"}</definedName>
    <definedName name="wrn.WEO._2" localSheetId="100" hidden="1">{"WEO",#N/A,FALSE,"T"}</definedName>
    <definedName name="wrn.WEO._2" localSheetId="53" hidden="1">{"WEO",#N/A,FALSE,"T"}</definedName>
    <definedName name="wrn.WEO._2" localSheetId="69" hidden="1">{"WEO",#N/A,FALSE,"T"}</definedName>
    <definedName name="wrn.WEO._2" hidden="1">{"WEO",#N/A,FALSE,"T"}</definedName>
    <definedName name="wrn.WEO._2_1" localSheetId="1" hidden="1">{"WEO",#N/A,FALSE,"T"}</definedName>
    <definedName name="wrn.WEO._2_1" localSheetId="100" hidden="1">{"WEO",#N/A,FALSE,"T"}</definedName>
    <definedName name="wrn.WEO._2_1" localSheetId="53" hidden="1">{"WEO",#N/A,FALSE,"T"}</definedName>
    <definedName name="wrn.WEO._2_1" localSheetId="69" hidden="1">{"WEO",#N/A,FALSE,"T"}</definedName>
    <definedName name="wrn.WEO._2_1" hidden="1">{"WEO",#N/A,FALSE,"T"}</definedName>
    <definedName name="wrn.д02." localSheetId="1" hidden="1">{#N/A,#N/A,FALSE,"т02бд"}</definedName>
    <definedName name="wrn.д02." localSheetId="100" hidden="1">{#N/A,#N/A,FALSE,"т02бд"}</definedName>
    <definedName name="wrn.д02." localSheetId="53" hidden="1">{#N/A,#N/A,FALSE,"т02бд"}</definedName>
    <definedName name="wrn.д02." localSheetId="69" hidden="1">{#N/A,#N/A,FALSE,"т02бд"}</definedName>
    <definedName name="wrn.д02." hidden="1">{#N/A,#N/A,FALSE,"т02бд"}</definedName>
    <definedName name="wrn.д02._2" localSheetId="1" hidden="1">{#N/A,#N/A,FALSE,"т02бд"}</definedName>
    <definedName name="wrn.д02._2" localSheetId="100" hidden="1">{#N/A,#N/A,FALSE,"т02бд"}</definedName>
    <definedName name="wrn.д02._2" localSheetId="53" hidden="1">{#N/A,#N/A,FALSE,"т02бд"}</definedName>
    <definedName name="wrn.д02._2" localSheetId="69" hidden="1">{#N/A,#N/A,FALSE,"т02бд"}</definedName>
    <definedName name="wrn.д02._2" hidden="1">{#N/A,#N/A,FALSE,"т02бд"}</definedName>
    <definedName name="wrn.д02._2_1" localSheetId="1" hidden="1">{#N/A,#N/A,FALSE,"т02бд"}</definedName>
    <definedName name="wrn.д02._2_1" localSheetId="100" hidden="1">{#N/A,#N/A,FALSE,"т02бд"}</definedName>
    <definedName name="wrn.д02._2_1" localSheetId="53" hidden="1">{#N/A,#N/A,FALSE,"т02бд"}</definedName>
    <definedName name="wrn.д02._2_1" localSheetId="69" hidden="1">{#N/A,#N/A,FALSE,"т02бд"}</definedName>
    <definedName name="wrn.д02._2_1" hidden="1">{#N/A,#N/A,FALSE,"т02бд"}</definedName>
    <definedName name="wrn.Інструкція." localSheetId="1" hidden="1">{#N/A,#N/A,FALSE,"Лист4"}</definedName>
    <definedName name="wrn.Інструкція." localSheetId="100" hidden="1">{#N/A,#N/A,FALSE,"Лист4"}</definedName>
    <definedName name="wrn.Інструкція." localSheetId="53" hidden="1">{#N/A,#N/A,FALSE,"Лист4"}</definedName>
    <definedName name="wrn.Інструкція." localSheetId="69" hidden="1">{#N/A,#N/A,FALSE,"Лист4"}</definedName>
    <definedName name="wrn.Інструкція." hidden="1">{#N/A,#N/A,FALSE,"Лист4"}</definedName>
    <definedName name="wrn.т171банки." localSheetId="1" hidden="1">{#N/A,#N/A,FALSE,"т17-1банки (2)"}</definedName>
    <definedName name="wrn.т171банки." localSheetId="100" hidden="1">{#N/A,#N/A,FALSE,"т17-1банки (2)"}</definedName>
    <definedName name="wrn.т171банки." localSheetId="53" hidden="1">{#N/A,#N/A,FALSE,"т17-1банки (2)"}</definedName>
    <definedName name="wrn.т171банки." localSheetId="69" hidden="1">{#N/A,#N/A,FALSE,"т17-1банки (2)"}</definedName>
    <definedName name="wrn.т171банки." hidden="1">{#N/A,#N/A,FALSE,"т17-1банки (2)"}</definedName>
    <definedName name="wrn.т171банки._2" localSheetId="1" hidden="1">{#N/A,#N/A,FALSE,"т17-1банки (2)"}</definedName>
    <definedName name="wrn.т171банки._2" localSheetId="100" hidden="1">{#N/A,#N/A,FALSE,"т17-1банки (2)"}</definedName>
    <definedName name="wrn.т171банки._2" localSheetId="53" hidden="1">{#N/A,#N/A,FALSE,"т17-1банки (2)"}</definedName>
    <definedName name="wrn.т171банки._2" localSheetId="69" hidden="1">{#N/A,#N/A,FALSE,"т17-1банки (2)"}</definedName>
    <definedName name="wrn.т171банки._2" hidden="1">{#N/A,#N/A,FALSE,"т17-1банки (2)"}</definedName>
    <definedName name="wrn.т171банки._2_1" localSheetId="1" hidden="1">{#N/A,#N/A,FALSE,"т17-1банки (2)"}</definedName>
    <definedName name="wrn.т171банки._2_1" localSheetId="100" hidden="1">{#N/A,#N/A,FALSE,"т17-1банки (2)"}</definedName>
    <definedName name="wrn.т171банки._2_1" localSheetId="53" hidden="1">{#N/A,#N/A,FALSE,"т17-1банки (2)"}</definedName>
    <definedName name="wrn.т171банки._2_1" localSheetId="69" hidden="1">{#N/A,#N/A,FALSE,"т17-1банки (2)"}</definedName>
    <definedName name="wrn.т171банки._2_1" hidden="1">{#N/A,#N/A,FALSE,"т17-1банки (2)"}</definedName>
    <definedName name="xxx" localSheetId="1" hidden="1">{#N/A,#N/A,FALSE,"т02бд"}</definedName>
    <definedName name="xxx" localSheetId="100" hidden="1">{#N/A,#N/A,FALSE,"т02бд"}</definedName>
    <definedName name="xxx" localSheetId="53" hidden="1">{#N/A,#N/A,FALSE,"т02бд"}</definedName>
    <definedName name="xxx" localSheetId="69" hidden="1">{#N/A,#N/A,FALSE,"т02бд"}</definedName>
    <definedName name="xxx" hidden="1">{#N/A,#N/A,FALSE,"т02бд"}</definedName>
    <definedName name="xxx_2" localSheetId="1" hidden="1">{#N/A,#N/A,FALSE,"т02бд"}</definedName>
    <definedName name="xxx_2" localSheetId="100" hidden="1">{#N/A,#N/A,FALSE,"т02бд"}</definedName>
    <definedName name="xxx_2" localSheetId="53" hidden="1">{#N/A,#N/A,FALSE,"т02бд"}</definedName>
    <definedName name="xxx_2" localSheetId="69" hidden="1">{#N/A,#N/A,FALSE,"т02бд"}</definedName>
    <definedName name="xxx_2" hidden="1">{#N/A,#N/A,FALSE,"т02бд"}</definedName>
    <definedName name="xxx_2_1" localSheetId="1" hidden="1">{#N/A,#N/A,FALSE,"т02бд"}</definedName>
    <definedName name="xxx_2_1" localSheetId="100" hidden="1">{#N/A,#N/A,FALSE,"т02бд"}</definedName>
    <definedName name="xxx_2_1" localSheetId="53" hidden="1">{#N/A,#N/A,FALSE,"т02бд"}</definedName>
    <definedName name="xxx_2_1" localSheetId="69" hidden="1">{#N/A,#N/A,FALSE,"т02бд"}</definedName>
    <definedName name="xxx_2_1" hidden="1">{#N/A,#N/A,FALSE,"т02бд"}</definedName>
    <definedName name="xzcb" localSheetId="1" hidden="1">{#N/A,#N/A,FALSE,"т04"}</definedName>
    <definedName name="xzcb" localSheetId="100" hidden="1">{#N/A,#N/A,FALSE,"т04"}</definedName>
    <definedName name="xzcb" localSheetId="53" hidden="1">{#N/A,#N/A,FALSE,"т04"}</definedName>
    <definedName name="xzcb" localSheetId="69" hidden="1">{#N/A,#N/A,FALSE,"т04"}</definedName>
    <definedName name="xzcb" hidden="1">{#N/A,#N/A,FALSE,"т04"}</definedName>
    <definedName name="xzcb_2" localSheetId="1" hidden="1">{#N/A,#N/A,FALSE,"т04"}</definedName>
    <definedName name="xzcb_2" localSheetId="100" hidden="1">{#N/A,#N/A,FALSE,"т04"}</definedName>
    <definedName name="xzcb_2" localSheetId="53" hidden="1">{#N/A,#N/A,FALSE,"т04"}</definedName>
    <definedName name="xzcb_2" localSheetId="69" hidden="1">{#N/A,#N/A,FALSE,"т04"}</definedName>
    <definedName name="xzcb_2" hidden="1">{#N/A,#N/A,FALSE,"т04"}</definedName>
    <definedName name="xzcb_2_1" localSheetId="1" hidden="1">{#N/A,#N/A,FALSE,"т04"}</definedName>
    <definedName name="xzcb_2_1" localSheetId="100" hidden="1">{#N/A,#N/A,FALSE,"т04"}</definedName>
    <definedName name="xzcb_2_1" localSheetId="53" hidden="1">{#N/A,#N/A,FALSE,"т04"}</definedName>
    <definedName name="xzcb_2_1" localSheetId="69" hidden="1">{#N/A,#N/A,FALSE,"т04"}</definedName>
    <definedName name="xzcb_2_1" hidden="1">{#N/A,#N/A,FALSE,"т04"}</definedName>
    <definedName name="Year" localSheetId="82">[5]C!$E$3</definedName>
    <definedName name="Year" localSheetId="83">[5]C!$E$3</definedName>
    <definedName name="Year" localSheetId="88">[5]C!$E$3</definedName>
    <definedName name="Year">[5]C!$E$3</definedName>
    <definedName name="Year2" localSheetId="1">[8]C!#REF!</definedName>
    <definedName name="Year2" localSheetId="12">[8]C!#REF!</definedName>
    <definedName name="Year2" localSheetId="13">[8]C!#REF!</definedName>
    <definedName name="Year2" localSheetId="14">[8]C!#REF!</definedName>
    <definedName name="Year2" localSheetId="4">[8]C!#REF!</definedName>
    <definedName name="Year2" localSheetId="8">[8]C!#REF!</definedName>
    <definedName name="Year2" localSheetId="9">[8]C!#REF!</definedName>
    <definedName name="Year2" localSheetId="11">[8]C!#REF!</definedName>
    <definedName name="Year2" localSheetId="36">[8]C!#REF!</definedName>
    <definedName name="Year2" localSheetId="63">[8]C!#REF!</definedName>
    <definedName name="Year2" localSheetId="73">[8]C!#REF!</definedName>
    <definedName name="Year2" localSheetId="77">[8]C!#REF!</definedName>
    <definedName name="Year2" localSheetId="78">[8]C!#REF!</definedName>
    <definedName name="Year2" localSheetId="79">[8]C!#REF!</definedName>
    <definedName name="Year2" localSheetId="81">[8]C!#REF!</definedName>
    <definedName name="Year2" localSheetId="82">[8]C!#REF!</definedName>
    <definedName name="Year2" localSheetId="83">[8]C!#REF!</definedName>
    <definedName name="Year2" localSheetId="85">[8]C!#REF!</definedName>
    <definedName name="Year2" localSheetId="87">[8]C!#REF!</definedName>
    <definedName name="Year2" localSheetId="88">[8]C!#REF!</definedName>
    <definedName name="Year2" localSheetId="91">[8]C!#REF!</definedName>
    <definedName name="Year2" localSheetId="100">[8]C!#REF!</definedName>
    <definedName name="Year2" localSheetId="92">[8]C!#REF!</definedName>
    <definedName name="Year2" localSheetId="93">[8]C!#REF!</definedName>
    <definedName name="Year2" localSheetId="94">[8]C!#REF!</definedName>
    <definedName name="Year2" localSheetId="95">[8]C!#REF!</definedName>
    <definedName name="Year2" localSheetId="96">[8]C!#REF!</definedName>
    <definedName name="Year2" localSheetId="99">[8]C!#REF!</definedName>
    <definedName name="Year2" localSheetId="15">[8]C!#REF!</definedName>
    <definedName name="Year2" localSheetId="16">[8]C!#REF!</definedName>
    <definedName name="Year2" localSheetId="17">[8]C!#REF!</definedName>
    <definedName name="Year2" localSheetId="18">[8]C!#REF!</definedName>
    <definedName name="Year2" localSheetId="69">[8]C!#REF!</definedName>
    <definedName name="Year2">[8]C!#REF!</definedName>
    <definedName name="yyy" localSheetId="1" hidden="1">{#N/A,#N/A,FALSE,"т02бд"}</definedName>
    <definedName name="yyy" localSheetId="100" hidden="1">{#N/A,#N/A,FALSE,"т02бд"}</definedName>
    <definedName name="yyy" localSheetId="53" hidden="1">{#N/A,#N/A,FALSE,"т02бд"}</definedName>
    <definedName name="yyy" localSheetId="69" hidden="1">{#N/A,#N/A,FALSE,"т02бд"}</definedName>
    <definedName name="yyy" hidden="1">{#N/A,#N/A,FALSE,"т02бд"}</definedName>
    <definedName name="Z_ACF06C40_177A_4CED_8E17_2347D4DD1C3A_.wvu.Rows" localSheetId="100" hidden="1">'2.6.10'!$2:$3</definedName>
    <definedName name="zDollarGDP" localSheetId="48">[24]ass!$A$7:$IV$7</definedName>
    <definedName name="zDollarGDP" localSheetId="82">[24]ass!$A$7:$IV$7</definedName>
    <definedName name="zDollarGDP" localSheetId="83">[24]ass!$A$7:$IV$7</definedName>
    <definedName name="zDollarGDP" localSheetId="88">[24]ass!$A$7:$IV$7</definedName>
    <definedName name="zDollarGDP">[24]ass!$A$7:$IV$7</definedName>
    <definedName name="zGDPgrowth" localSheetId="12">#REF!</definedName>
    <definedName name="zGDPgrowth" localSheetId="13">#REF!</definedName>
    <definedName name="zGDPgrowth" localSheetId="14">#REF!</definedName>
    <definedName name="zGDPgrowth" localSheetId="4">#REF!</definedName>
    <definedName name="zGDPgrowth" localSheetId="8">#REF!</definedName>
    <definedName name="zGDPgrowth" localSheetId="9">#REF!</definedName>
    <definedName name="zGDPgrowth" localSheetId="11">#REF!</definedName>
    <definedName name="zGDPgrowth" localSheetId="22">#REF!</definedName>
    <definedName name="zGDPgrowth" localSheetId="28">#REF!</definedName>
    <definedName name="zGDPgrowth" localSheetId="63">#REF!</definedName>
    <definedName name="zGDPgrowth" localSheetId="73">#REF!</definedName>
    <definedName name="zGDPgrowth" localSheetId="77">#REF!</definedName>
    <definedName name="zGDPgrowth" localSheetId="78">#REF!</definedName>
    <definedName name="zGDPgrowth" localSheetId="79">#REF!</definedName>
    <definedName name="zGDPgrowth" localSheetId="81">#REF!</definedName>
    <definedName name="zGDPgrowth" localSheetId="82">#REF!</definedName>
    <definedName name="zGDPgrowth" localSheetId="83">#REF!</definedName>
    <definedName name="zGDPgrowth" localSheetId="85">#REF!</definedName>
    <definedName name="zGDPgrowth" localSheetId="87">#REF!</definedName>
    <definedName name="zGDPgrowth" localSheetId="88">#REF!</definedName>
    <definedName name="zGDPgrowth" localSheetId="91">#REF!</definedName>
    <definedName name="zGDPgrowth" localSheetId="100">#REF!</definedName>
    <definedName name="zGDPgrowth" localSheetId="92">#REF!</definedName>
    <definedName name="zGDPgrowth" localSheetId="93">#REF!</definedName>
    <definedName name="zGDPgrowth" localSheetId="94">#REF!</definedName>
    <definedName name="zGDPgrowth" localSheetId="95">#REF!</definedName>
    <definedName name="zGDPgrowth" localSheetId="96">#REF!</definedName>
    <definedName name="zGDPgrowth" localSheetId="99">#REF!</definedName>
    <definedName name="zGDPgrowth" localSheetId="15">#REF!</definedName>
    <definedName name="zGDPgrowth" localSheetId="16">#REF!</definedName>
    <definedName name="zGDPgrowth" localSheetId="17">#REF!</definedName>
    <definedName name="zGDPgrowth" localSheetId="18">#REF!</definedName>
    <definedName name="zGDPgrowth" localSheetId="69">#REF!</definedName>
    <definedName name="zGDPgrowth">#REF!</definedName>
    <definedName name="zgxsd" localSheetId="1" hidden="1">{#N/A,#N/A,FALSE,"т02бд"}</definedName>
    <definedName name="zgxsd" localSheetId="100" hidden="1">{#N/A,#N/A,FALSE,"т02бд"}</definedName>
    <definedName name="zgxsd" localSheetId="53" hidden="1">{#N/A,#N/A,FALSE,"т02бд"}</definedName>
    <definedName name="zgxsd" localSheetId="69" hidden="1">{#N/A,#N/A,FALSE,"т02бд"}</definedName>
    <definedName name="zgxsd" hidden="1">{#N/A,#N/A,FALSE,"т02бд"}</definedName>
    <definedName name="zgxsd_1" localSheetId="1" hidden="1">{#N/A,#N/A,FALSE,"т02бд"}</definedName>
    <definedName name="zgxsd_1" localSheetId="100" hidden="1">{#N/A,#N/A,FALSE,"т02бд"}</definedName>
    <definedName name="zgxsd_1" localSheetId="53" hidden="1">{#N/A,#N/A,FALSE,"т02бд"}</definedName>
    <definedName name="zgxsd_1" localSheetId="69" hidden="1">{#N/A,#N/A,FALSE,"т02бд"}</definedName>
    <definedName name="zgxsd_1" hidden="1">{#N/A,#N/A,FALSE,"т02бд"}</definedName>
    <definedName name="zgxsd_2" localSheetId="1" hidden="1">{#N/A,#N/A,FALSE,"т02бд"}</definedName>
    <definedName name="zgxsd_2" localSheetId="100" hidden="1">{#N/A,#N/A,FALSE,"т02бд"}</definedName>
    <definedName name="zgxsd_2" localSheetId="53" hidden="1">{#N/A,#N/A,FALSE,"т02бд"}</definedName>
    <definedName name="zgxsd_2" localSheetId="69" hidden="1">{#N/A,#N/A,FALSE,"т02бд"}</definedName>
    <definedName name="zgxsd_2" hidden="1">{#N/A,#N/A,FALSE,"т02бд"}</definedName>
    <definedName name="zIGNFS" localSheetId="12">#REF!</definedName>
    <definedName name="zIGNFS" localSheetId="13">#REF!</definedName>
    <definedName name="zIGNFS" localSheetId="14">#REF!</definedName>
    <definedName name="zIGNFS" localSheetId="4">#REF!</definedName>
    <definedName name="zIGNFS" localSheetId="8">#REF!</definedName>
    <definedName name="zIGNFS" localSheetId="9">#REF!</definedName>
    <definedName name="zIGNFS" localSheetId="11">#REF!</definedName>
    <definedName name="zIGNFS" localSheetId="22">#REF!</definedName>
    <definedName name="zIGNFS" localSheetId="28">#REF!</definedName>
    <definedName name="zIGNFS" localSheetId="63">#REF!</definedName>
    <definedName name="zIGNFS" localSheetId="73">#REF!</definedName>
    <definedName name="zIGNFS" localSheetId="77">#REF!</definedName>
    <definedName name="zIGNFS" localSheetId="78">#REF!</definedName>
    <definedName name="zIGNFS" localSheetId="79">#REF!</definedName>
    <definedName name="zIGNFS" localSheetId="81">#REF!</definedName>
    <definedName name="zIGNFS" localSheetId="82">#REF!</definedName>
    <definedName name="zIGNFS" localSheetId="83">#REF!</definedName>
    <definedName name="zIGNFS" localSheetId="85">#REF!</definedName>
    <definedName name="zIGNFS" localSheetId="87">#REF!</definedName>
    <definedName name="zIGNFS" localSheetId="88">#REF!</definedName>
    <definedName name="zIGNFS" localSheetId="91">#REF!</definedName>
    <definedName name="zIGNFS" localSheetId="100">#REF!</definedName>
    <definedName name="zIGNFS" localSheetId="92">#REF!</definedName>
    <definedName name="zIGNFS" localSheetId="93">#REF!</definedName>
    <definedName name="zIGNFS" localSheetId="94">#REF!</definedName>
    <definedName name="zIGNFS" localSheetId="95">#REF!</definedName>
    <definedName name="zIGNFS" localSheetId="96">#REF!</definedName>
    <definedName name="zIGNFS" localSheetId="99">#REF!</definedName>
    <definedName name="zIGNFS" localSheetId="15">#REF!</definedName>
    <definedName name="zIGNFS" localSheetId="16">#REF!</definedName>
    <definedName name="zIGNFS" localSheetId="17">#REF!</definedName>
    <definedName name="zIGNFS" localSheetId="18">#REF!</definedName>
    <definedName name="zIGNFS" localSheetId="69">#REF!</definedName>
    <definedName name="zIGNFS">#REF!</definedName>
    <definedName name="zImports" localSheetId="12">#REF!</definedName>
    <definedName name="zImports" localSheetId="13">#REF!</definedName>
    <definedName name="zImports" localSheetId="14">#REF!</definedName>
    <definedName name="zImports" localSheetId="4">#REF!</definedName>
    <definedName name="zImports" localSheetId="8">#REF!</definedName>
    <definedName name="zImports" localSheetId="9">#REF!</definedName>
    <definedName name="zImports" localSheetId="11">#REF!</definedName>
    <definedName name="zImports" localSheetId="22">#REF!</definedName>
    <definedName name="zImports" localSheetId="28">#REF!</definedName>
    <definedName name="zImports" localSheetId="63">#REF!</definedName>
    <definedName name="zImports" localSheetId="73">#REF!</definedName>
    <definedName name="zImports" localSheetId="77">#REF!</definedName>
    <definedName name="zImports" localSheetId="78">#REF!</definedName>
    <definedName name="zImports" localSheetId="79">#REF!</definedName>
    <definedName name="zImports" localSheetId="81">#REF!</definedName>
    <definedName name="zImports" localSheetId="82">#REF!</definedName>
    <definedName name="zImports" localSheetId="83">#REF!</definedName>
    <definedName name="zImports" localSheetId="85">#REF!</definedName>
    <definedName name="zImports" localSheetId="87">#REF!</definedName>
    <definedName name="zImports" localSheetId="88">#REF!</definedName>
    <definedName name="zImports" localSheetId="91">#REF!</definedName>
    <definedName name="zImports" localSheetId="100">#REF!</definedName>
    <definedName name="zImports" localSheetId="92">#REF!</definedName>
    <definedName name="zImports" localSheetId="93">#REF!</definedName>
    <definedName name="zImports" localSheetId="94">#REF!</definedName>
    <definedName name="zImports" localSheetId="95">#REF!</definedName>
    <definedName name="zImports" localSheetId="96">#REF!</definedName>
    <definedName name="zImports" localSheetId="99">#REF!</definedName>
    <definedName name="zImports" localSheetId="15">#REF!</definedName>
    <definedName name="zImports" localSheetId="16">#REF!</definedName>
    <definedName name="zImports" localSheetId="17">#REF!</definedName>
    <definedName name="zImports" localSheetId="18">#REF!</definedName>
    <definedName name="zImports" localSheetId="69">#REF!</definedName>
    <definedName name="zImports">#REF!</definedName>
    <definedName name="zLiborUS" localSheetId="12">#REF!</definedName>
    <definedName name="zLiborUS" localSheetId="13">#REF!</definedName>
    <definedName name="zLiborUS" localSheetId="14">#REF!</definedName>
    <definedName name="zLiborUS" localSheetId="4">#REF!</definedName>
    <definedName name="zLiborUS" localSheetId="8">#REF!</definedName>
    <definedName name="zLiborUS" localSheetId="9">#REF!</definedName>
    <definedName name="zLiborUS" localSheetId="11">#REF!</definedName>
    <definedName name="zLiborUS" localSheetId="22">#REF!</definedName>
    <definedName name="zLiborUS" localSheetId="28">#REF!</definedName>
    <definedName name="zLiborUS" localSheetId="63">#REF!</definedName>
    <definedName name="zLiborUS" localSheetId="73">#REF!</definedName>
    <definedName name="zLiborUS" localSheetId="77">#REF!</definedName>
    <definedName name="zLiborUS" localSheetId="78">#REF!</definedName>
    <definedName name="zLiborUS" localSheetId="79">#REF!</definedName>
    <definedName name="zLiborUS" localSheetId="81">#REF!</definedName>
    <definedName name="zLiborUS" localSheetId="82">#REF!</definedName>
    <definedName name="zLiborUS" localSheetId="83">#REF!</definedName>
    <definedName name="zLiborUS" localSheetId="85">#REF!</definedName>
    <definedName name="zLiborUS" localSheetId="87">#REF!</definedName>
    <definedName name="zLiborUS" localSheetId="88">#REF!</definedName>
    <definedName name="zLiborUS" localSheetId="91">#REF!</definedName>
    <definedName name="zLiborUS" localSheetId="100">#REF!</definedName>
    <definedName name="zLiborUS" localSheetId="92">#REF!</definedName>
    <definedName name="zLiborUS" localSheetId="93">#REF!</definedName>
    <definedName name="zLiborUS" localSheetId="94">#REF!</definedName>
    <definedName name="zLiborUS" localSheetId="95">#REF!</definedName>
    <definedName name="zLiborUS" localSheetId="96">#REF!</definedName>
    <definedName name="zLiborUS" localSheetId="99">#REF!</definedName>
    <definedName name="zLiborUS" localSheetId="15">#REF!</definedName>
    <definedName name="zLiborUS" localSheetId="16">#REF!</definedName>
    <definedName name="zLiborUS" localSheetId="17">#REF!</definedName>
    <definedName name="zLiborUS" localSheetId="18">#REF!</definedName>
    <definedName name="zLiborUS" localSheetId="69">#REF!</definedName>
    <definedName name="zLiborUS">#REF!</definedName>
    <definedName name="zReserves" localSheetId="48">[24]oth!$A$17:$IV$17</definedName>
    <definedName name="zReserves" localSheetId="82">[24]oth!$A$17:$IV$17</definedName>
    <definedName name="zReserves" localSheetId="83">[24]oth!$A$17:$IV$17</definedName>
    <definedName name="zReserves" localSheetId="88">[24]oth!$A$17:$IV$17</definedName>
    <definedName name="zReserves">[24]oth!$A$17:$IV$17</definedName>
    <definedName name="zRoWCPIchange" localSheetId="12">#REF!</definedName>
    <definedName name="zRoWCPIchange" localSheetId="13">#REF!</definedName>
    <definedName name="zRoWCPIchange" localSheetId="14">#REF!</definedName>
    <definedName name="zRoWCPIchange" localSheetId="4">#REF!</definedName>
    <definedName name="zRoWCPIchange" localSheetId="8">#REF!</definedName>
    <definedName name="zRoWCPIchange" localSheetId="9">#REF!</definedName>
    <definedName name="zRoWCPIchange" localSheetId="11">#REF!</definedName>
    <definedName name="zRoWCPIchange" localSheetId="22">#REF!</definedName>
    <definedName name="zRoWCPIchange" localSheetId="28">#REF!</definedName>
    <definedName name="zRoWCPIchange" localSheetId="63">#REF!</definedName>
    <definedName name="zRoWCPIchange" localSheetId="73">#REF!</definedName>
    <definedName name="zRoWCPIchange" localSheetId="77">#REF!</definedName>
    <definedName name="zRoWCPIchange" localSheetId="78">#REF!</definedName>
    <definedName name="zRoWCPIchange" localSheetId="79">#REF!</definedName>
    <definedName name="zRoWCPIchange" localSheetId="81">#REF!</definedName>
    <definedName name="zRoWCPIchange" localSheetId="82">#REF!</definedName>
    <definedName name="zRoWCPIchange" localSheetId="83">#REF!</definedName>
    <definedName name="zRoWCPIchange" localSheetId="85">#REF!</definedName>
    <definedName name="zRoWCPIchange" localSheetId="87">#REF!</definedName>
    <definedName name="zRoWCPIchange" localSheetId="88">#REF!</definedName>
    <definedName name="zRoWCPIchange" localSheetId="91">#REF!</definedName>
    <definedName name="zRoWCPIchange" localSheetId="100">#REF!</definedName>
    <definedName name="zRoWCPIchange" localSheetId="92">#REF!</definedName>
    <definedName name="zRoWCPIchange" localSheetId="93">#REF!</definedName>
    <definedName name="zRoWCPIchange" localSheetId="94">#REF!</definedName>
    <definedName name="zRoWCPIchange" localSheetId="95">#REF!</definedName>
    <definedName name="zRoWCPIchange" localSheetId="96">#REF!</definedName>
    <definedName name="zRoWCPIchange" localSheetId="99">#REF!</definedName>
    <definedName name="zRoWCPIchange" localSheetId="15">#REF!</definedName>
    <definedName name="zRoWCPIchange" localSheetId="16">#REF!</definedName>
    <definedName name="zRoWCPIchange" localSheetId="17">#REF!</definedName>
    <definedName name="zRoWCPIchange" localSheetId="18">#REF!</definedName>
    <definedName name="zRoWCPIchange" localSheetId="69">#REF!</definedName>
    <definedName name="zRoWCPIchange">#REF!</definedName>
    <definedName name="zSDReRate" localSheetId="48">[24]ass!$A$24:$IV$24</definedName>
    <definedName name="zSDReRate" localSheetId="82">[24]ass!$A$24:$IV$24</definedName>
    <definedName name="zSDReRate" localSheetId="83">[24]ass!$A$24:$IV$24</definedName>
    <definedName name="zSDReRate" localSheetId="88">[24]ass!$A$24:$IV$24</definedName>
    <definedName name="zSDReRate">[24]ass!$A$24:$IV$24</definedName>
    <definedName name="zXGNFS" localSheetId="12">#REF!</definedName>
    <definedName name="zXGNFS" localSheetId="13">#REF!</definedName>
    <definedName name="zXGNFS" localSheetId="14">#REF!</definedName>
    <definedName name="zXGNFS" localSheetId="4">#REF!</definedName>
    <definedName name="zXGNFS" localSheetId="8">#REF!</definedName>
    <definedName name="zXGNFS" localSheetId="9">#REF!</definedName>
    <definedName name="zXGNFS" localSheetId="11">#REF!</definedName>
    <definedName name="zXGNFS" localSheetId="22">#REF!</definedName>
    <definedName name="zXGNFS" localSheetId="28">#REF!</definedName>
    <definedName name="zXGNFS" localSheetId="63">#REF!</definedName>
    <definedName name="zXGNFS" localSheetId="73">#REF!</definedName>
    <definedName name="zXGNFS" localSheetId="77">#REF!</definedName>
    <definedName name="zXGNFS" localSheetId="78">#REF!</definedName>
    <definedName name="zXGNFS" localSheetId="79">#REF!</definedName>
    <definedName name="zXGNFS" localSheetId="81">#REF!</definedName>
    <definedName name="zXGNFS" localSheetId="82">#REF!</definedName>
    <definedName name="zXGNFS" localSheetId="83">#REF!</definedName>
    <definedName name="zXGNFS" localSheetId="85">#REF!</definedName>
    <definedName name="zXGNFS" localSheetId="87">#REF!</definedName>
    <definedName name="zXGNFS" localSheetId="88">#REF!</definedName>
    <definedName name="zXGNFS" localSheetId="91">#REF!</definedName>
    <definedName name="zXGNFS" localSheetId="100">#REF!</definedName>
    <definedName name="zXGNFS" localSheetId="92">#REF!</definedName>
    <definedName name="zXGNFS" localSheetId="93">#REF!</definedName>
    <definedName name="zXGNFS" localSheetId="94">#REF!</definedName>
    <definedName name="zXGNFS" localSheetId="95">#REF!</definedName>
    <definedName name="zXGNFS" localSheetId="96">#REF!</definedName>
    <definedName name="zXGNFS" localSheetId="99">#REF!</definedName>
    <definedName name="zXGNFS" localSheetId="15">#REF!</definedName>
    <definedName name="zXGNFS" localSheetId="16">#REF!</definedName>
    <definedName name="zXGNFS" localSheetId="17">#REF!</definedName>
    <definedName name="zXGNFS" localSheetId="18">#REF!</definedName>
    <definedName name="zXGNFS" localSheetId="69">#REF!</definedName>
    <definedName name="zXGNFS">#REF!</definedName>
    <definedName name="zxz" localSheetId="1" hidden="1">{#N/A,#N/A,FALSE,"т02бд"}</definedName>
    <definedName name="zxz" localSheetId="100" hidden="1">{#N/A,#N/A,FALSE,"т02бд"}</definedName>
    <definedName name="zxz" localSheetId="53" hidden="1">{#N/A,#N/A,FALSE,"т02бд"}</definedName>
    <definedName name="zxz" localSheetId="69" hidden="1">{#N/A,#N/A,FALSE,"т02бд"}</definedName>
    <definedName name="zxz" hidden="1">{#N/A,#N/A,FALSE,"т02бд"}</definedName>
    <definedName name="zxz_2" localSheetId="1" hidden="1">{#N/A,#N/A,FALSE,"т02бд"}</definedName>
    <definedName name="zxz_2" localSheetId="100" hidden="1">{#N/A,#N/A,FALSE,"т02бд"}</definedName>
    <definedName name="zxz_2" localSheetId="53" hidden="1">{#N/A,#N/A,FALSE,"т02бд"}</definedName>
    <definedName name="zxz_2" localSheetId="69" hidden="1">{#N/A,#N/A,FALSE,"т02бд"}</definedName>
    <definedName name="zxz_2" hidden="1">{#N/A,#N/A,FALSE,"т02бд"}</definedName>
    <definedName name="zxz_2_1" localSheetId="1" hidden="1">{#N/A,#N/A,FALSE,"т02бд"}</definedName>
    <definedName name="zxz_2_1" localSheetId="100" hidden="1">{#N/A,#N/A,FALSE,"т02бд"}</definedName>
    <definedName name="zxz_2_1" localSheetId="53" hidden="1">{#N/A,#N/A,FALSE,"т02бд"}</definedName>
    <definedName name="zxz_2_1" localSheetId="69" hidden="1">{#N/A,#N/A,FALSE,"т02бд"}</definedName>
    <definedName name="zxz_2_1" hidden="1">{#N/A,#N/A,FALSE,"т02бд"}</definedName>
    <definedName name="а" localSheetId="1" hidden="1">{#N/A,#N/A,FALSE,"т02бд"}</definedName>
    <definedName name="а" localSheetId="100" hidden="1">{#N/A,#N/A,FALSE,"т02бд"}</definedName>
    <definedName name="а" localSheetId="53" hidden="1">{#N/A,#N/A,FALSE,"т02бд"}</definedName>
    <definedName name="а" localSheetId="69" hidden="1">{#N/A,#N/A,FALSE,"т02бд"}</definedName>
    <definedName name="а" hidden="1">{#N/A,#N/A,FALSE,"т02бд"}</definedName>
    <definedName name="а_2" localSheetId="1" hidden="1">{#N/A,#N/A,FALSE,"т02бд"}</definedName>
    <definedName name="а_2" localSheetId="100" hidden="1">{#N/A,#N/A,FALSE,"т02бд"}</definedName>
    <definedName name="а_2" localSheetId="53" hidden="1">{#N/A,#N/A,FALSE,"т02бд"}</definedName>
    <definedName name="а_2" localSheetId="69" hidden="1">{#N/A,#N/A,FALSE,"т02бд"}</definedName>
    <definedName name="а_2" hidden="1">{#N/A,#N/A,FALSE,"т02бд"}</definedName>
    <definedName name="а_2_1" localSheetId="1" hidden="1">{#N/A,#N/A,FALSE,"т02бд"}</definedName>
    <definedName name="а_2_1" localSheetId="100" hidden="1">{#N/A,#N/A,FALSE,"т02бд"}</definedName>
    <definedName name="а_2_1" localSheetId="53" hidden="1">{#N/A,#N/A,FALSE,"т02бд"}</definedName>
    <definedName name="а_2_1" localSheetId="69" hidden="1">{#N/A,#N/A,FALSE,"т02бд"}</definedName>
    <definedName name="а_2_1" hidden="1">{#N/A,#N/A,FALSE,"т02бд"}</definedName>
    <definedName name="аа" localSheetId="1" hidden="1">{#N/A,#N/A,FALSE,"Лист4"}</definedName>
    <definedName name="аа" localSheetId="100" hidden="1">{#N/A,#N/A,FALSE,"Лист4"}</definedName>
    <definedName name="аа" localSheetId="53" hidden="1">{#N/A,#N/A,FALSE,"Лист4"}</definedName>
    <definedName name="аа" localSheetId="69" hidden="1">{#N/A,#N/A,FALSE,"Лист4"}</definedName>
    <definedName name="аа" hidden="1">{#N/A,#N/A,FALSE,"Лист4"}</definedName>
    <definedName name="ааа" localSheetId="1" hidden="1">{#N/A,#N/A,FALSE,"т04"}</definedName>
    <definedName name="ааа" localSheetId="100" hidden="1">{#N/A,#N/A,FALSE,"т04"}</definedName>
    <definedName name="ааа" localSheetId="53" hidden="1">{#N/A,#N/A,FALSE,"т04"}</definedName>
    <definedName name="ааа" localSheetId="69" hidden="1">{#N/A,#N/A,FALSE,"т04"}</definedName>
    <definedName name="ааа" hidden="1">{#N/A,#N/A,FALSE,"т04"}</definedName>
    <definedName name="ааа_1" localSheetId="1" hidden="1">{#N/A,#N/A,FALSE,"т04"}</definedName>
    <definedName name="ааа_1" localSheetId="100" hidden="1">{#N/A,#N/A,FALSE,"т04"}</definedName>
    <definedName name="ааа_1" localSheetId="53" hidden="1">{#N/A,#N/A,FALSE,"т04"}</definedName>
    <definedName name="ааа_1" localSheetId="69" hidden="1">{#N/A,#N/A,FALSE,"т04"}</definedName>
    <definedName name="ааа_1" hidden="1">{#N/A,#N/A,FALSE,"т04"}</definedName>
    <definedName name="ааа_2" localSheetId="1" hidden="1">{#N/A,#N/A,FALSE,"т04"}</definedName>
    <definedName name="ааа_2" localSheetId="100" hidden="1">{#N/A,#N/A,FALSE,"т04"}</definedName>
    <definedName name="ааа_2" localSheetId="53" hidden="1">{#N/A,#N/A,FALSE,"т04"}</definedName>
    <definedName name="ааа_2" localSheetId="69" hidden="1">{#N/A,#N/A,FALSE,"т04"}</definedName>
    <definedName name="ааа_2" hidden="1">{#N/A,#N/A,FALSE,"т04"}</definedName>
    <definedName name="аааа" localSheetId="1" hidden="1">{#N/A,#N/A,FALSE,"Лист4"}</definedName>
    <definedName name="аааа" localSheetId="100" hidden="1">{#N/A,#N/A,FALSE,"Лист4"}</definedName>
    <definedName name="аааа" localSheetId="53" hidden="1">{#N/A,#N/A,FALSE,"Лист4"}</definedName>
    <definedName name="аааа" localSheetId="69" hidden="1">{#N/A,#N/A,FALSE,"Лист4"}</definedName>
    <definedName name="аааа" hidden="1">{#N/A,#N/A,FALSE,"Лист4"}</definedName>
    <definedName name="ааааа" localSheetId="1" hidden="1">{#N/A,#N/A,FALSE,"Лист4"}</definedName>
    <definedName name="ааааа" localSheetId="100" hidden="1">{#N/A,#N/A,FALSE,"Лист4"}</definedName>
    <definedName name="ааааа" localSheetId="53" hidden="1">{#N/A,#N/A,FALSE,"Лист4"}</definedName>
    <definedName name="ааааа" localSheetId="69"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0" hidden="1">{"BOP_TAB",#N/A,FALSE,"N";"MIDTERM_TAB",#N/A,FALSE,"O";"FUND_CRED",#N/A,FALSE,"P";"DEBT_TAB1",#N/A,FALSE,"Q";"DEBT_TAB2",#N/A,FALSE,"Q";"FORFIN_TAB1",#N/A,FALSE,"R";"FORFIN_TAB2",#N/A,FALSE,"R";"BOP_ANALY",#N/A,FALSE,"U"}</definedName>
    <definedName name="ААААААААААААААААА" localSheetId="53" hidden="1">{"BOP_TAB",#N/A,FALSE,"N";"MIDTERM_TAB",#N/A,FALSE,"O";"FUND_CRED",#N/A,FALSE,"P";"DEBT_TAB1",#N/A,FALSE,"Q";"DEBT_TAB2",#N/A,FALSE,"Q";"FORFIN_TAB1",#N/A,FALSE,"R";"FORFIN_TAB2",#N/A,FALSE,"R";"BOP_ANALY",#N/A,FALSE,"U"}</definedName>
    <definedName name="ААААААААААААААААА" localSheetId="69"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100" hidden="1">{"BOP_TAB",#N/A,FALSE,"N";"MIDTERM_TAB",#N/A,FALSE,"O";"FUND_CRED",#N/A,FALSE,"P";"DEBT_TAB1",#N/A,FALSE,"Q";"DEBT_TAB2",#N/A,FALSE,"Q";"FORFIN_TAB1",#N/A,FALSE,"R";"FORFIN_TAB2",#N/A,FALSE,"R";"BOP_ANALY",#N/A,FALSE,"U"}</definedName>
    <definedName name="ААААААААААААААААА_1" localSheetId="53" hidden="1">{"BOP_TAB",#N/A,FALSE,"N";"MIDTERM_TAB",#N/A,FALSE,"O";"FUND_CRED",#N/A,FALSE,"P";"DEBT_TAB1",#N/A,FALSE,"Q";"DEBT_TAB2",#N/A,FALSE,"Q";"FORFIN_TAB1",#N/A,FALSE,"R";"FORFIN_TAB2",#N/A,FALSE,"R";"BOP_ANALY",#N/A,FALSE,"U"}</definedName>
    <definedName name="ААААААААААААААААА_1" localSheetId="69"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100" hidden="1">{"BOP_TAB",#N/A,FALSE,"N";"MIDTERM_TAB",#N/A,FALSE,"O";"FUND_CRED",#N/A,FALSE,"P";"DEBT_TAB1",#N/A,FALSE,"Q";"DEBT_TAB2",#N/A,FALSE,"Q";"FORFIN_TAB1",#N/A,FALSE,"R";"FORFIN_TAB2",#N/A,FALSE,"R";"BOP_ANALY",#N/A,FALSE,"U"}</definedName>
    <definedName name="ААААААААААААААААА_2" localSheetId="53" hidden="1">{"BOP_TAB",#N/A,FALSE,"N";"MIDTERM_TAB",#N/A,FALSE,"O";"FUND_CRED",#N/A,FALSE,"P";"DEBT_TAB1",#N/A,FALSE,"Q";"DEBT_TAB2",#N/A,FALSE,"Q";"FORFIN_TAB1",#N/A,FALSE,"R";"FORFIN_TAB2",#N/A,FALSE,"R";"BOP_ANALY",#N/A,FALSE,"U"}</definedName>
    <definedName name="ААААААААААААААААА_2" localSheetId="69"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0" hidden="1">{"WEO",#N/A,FALSE,"T"}</definedName>
    <definedName name="ААААААААААААААААААААААААААААААААА" localSheetId="53" hidden="1">{"WEO",#N/A,FALSE,"T"}</definedName>
    <definedName name="ААААААААААААААААААААААААААААААААА" localSheetId="69"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100" hidden="1">{"WEO",#N/A,FALSE,"T"}</definedName>
    <definedName name="ААААААААААААААААААААААААААААААААА_1" localSheetId="53" hidden="1">{"WEO",#N/A,FALSE,"T"}</definedName>
    <definedName name="ААААААААААААААААААААААААААААААААА_1" localSheetId="69"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100" hidden="1">{"WEO",#N/A,FALSE,"T"}</definedName>
    <definedName name="ААААААААААААААААААААААААААААААААА_2" localSheetId="53" hidden="1">{"WEO",#N/A,FALSE,"T"}</definedName>
    <definedName name="ААААААААААААААААААААААААААААААААА_2" localSheetId="69" hidden="1">{"WEO",#N/A,FALSE,"T"}</definedName>
    <definedName name="ААААААААААААААААААААААААААААААААА_2" hidden="1">{"WEO",#N/A,FALSE,"T"}</definedName>
    <definedName name="аааг" localSheetId="1" hidden="1">{#N/A,#N/A,FALSE,"Лист4"}</definedName>
    <definedName name="аааг" localSheetId="100" hidden="1">{#N/A,#N/A,FALSE,"Лист4"}</definedName>
    <definedName name="аааг" localSheetId="53" hidden="1">{#N/A,#N/A,FALSE,"Лист4"}</definedName>
    <definedName name="аааг" localSheetId="69" hidden="1">{#N/A,#N/A,FALSE,"Лист4"}</definedName>
    <definedName name="аааг" hidden="1">{#N/A,#N/A,FALSE,"Лист4"}</definedName>
    <definedName name="ааао" localSheetId="1" hidden="1">{#N/A,#N/A,FALSE,"Лист4"}</definedName>
    <definedName name="ааао" localSheetId="100" hidden="1">{#N/A,#N/A,FALSE,"Лист4"}</definedName>
    <definedName name="ааао" localSheetId="53" hidden="1">{#N/A,#N/A,FALSE,"Лист4"}</definedName>
    <definedName name="ааао" localSheetId="69" hidden="1">{#N/A,#N/A,FALSE,"Лист4"}</definedName>
    <definedName name="ааао" hidden="1">{#N/A,#N/A,FALSE,"Лист4"}</definedName>
    <definedName name="аааоркк" localSheetId="1" hidden="1">{#N/A,#N/A,FALSE,"Лист4"}</definedName>
    <definedName name="аааоркк" localSheetId="100" hidden="1">{#N/A,#N/A,FALSE,"Лист4"}</definedName>
    <definedName name="аааоркк" localSheetId="53" hidden="1">{#N/A,#N/A,FALSE,"Лист4"}</definedName>
    <definedName name="аааоркк" localSheetId="69" hidden="1">{#N/A,#N/A,FALSE,"Лист4"}</definedName>
    <definedName name="аааоркк" hidden="1">{#N/A,#N/A,FALSE,"Лист4"}</definedName>
    <definedName name="аарр" localSheetId="1" hidden="1">{#N/A,#N/A,FALSE,"Лист4"}</definedName>
    <definedName name="аарр" localSheetId="100" hidden="1">{#N/A,#N/A,FALSE,"Лист4"}</definedName>
    <definedName name="аарр" localSheetId="53" hidden="1">{#N/A,#N/A,FALSE,"Лист4"}</definedName>
    <definedName name="аарр" localSheetId="69" hidden="1">{#N/A,#N/A,FALSE,"Лист4"}</definedName>
    <definedName name="аарр" hidden="1">{#N/A,#N/A,FALSE,"Лист4"}</definedName>
    <definedName name="амп" localSheetId="1" hidden="1">{#N/A,#N/A,FALSE,"Лист4"}</definedName>
    <definedName name="амп" localSheetId="100" hidden="1">{#N/A,#N/A,FALSE,"Лист4"}</definedName>
    <definedName name="амп" localSheetId="53" hidden="1">{#N/A,#N/A,FALSE,"Лист4"}</definedName>
    <definedName name="амп" localSheetId="69" hidden="1">{#N/A,#N/A,FALSE,"Лист4"}</definedName>
    <definedName name="амп" hidden="1">{#N/A,#N/A,FALSE,"Лист4"}</definedName>
    <definedName name="ап" localSheetId="1" hidden="1">{#N/A,#N/A,FALSE,"Лист4"}</definedName>
    <definedName name="ап" localSheetId="100" hidden="1">{#N/A,#N/A,FALSE,"Лист4"}</definedName>
    <definedName name="ап" localSheetId="53" hidden="1">{#N/A,#N/A,FALSE,"Лист4"}</definedName>
    <definedName name="ап" localSheetId="69" hidden="1">{#N/A,#N/A,FALSE,"Лист4"}</definedName>
    <definedName name="ап" hidden="1">{#N/A,#N/A,FALSE,"Лист4"}</definedName>
    <definedName name="апро" localSheetId="1" hidden="1">{#N/A,#N/A,FALSE,"Лист4"}</definedName>
    <definedName name="апро" localSheetId="100" hidden="1">{#N/A,#N/A,FALSE,"Лист4"}</definedName>
    <definedName name="апро" localSheetId="53" hidden="1">{#N/A,#N/A,FALSE,"Лист4"}</definedName>
    <definedName name="апро" localSheetId="69" hidden="1">{#N/A,#N/A,FALSE,"Лист4"}</definedName>
    <definedName name="апро" hidden="1">{#N/A,#N/A,FALSE,"Лист4"}</definedName>
    <definedName name="аунуну" localSheetId="1" hidden="1">{#N/A,#N/A,FALSE,"Лист4"}</definedName>
    <definedName name="аунуну" localSheetId="100" hidden="1">{#N/A,#N/A,FALSE,"Лист4"}</definedName>
    <definedName name="аунуну" localSheetId="53" hidden="1">{#N/A,#N/A,FALSE,"Лист4"}</definedName>
    <definedName name="аунуну" localSheetId="69" hidden="1">{#N/A,#N/A,FALSE,"Лист4"}</definedName>
    <definedName name="аунуну" hidden="1">{#N/A,#N/A,FALSE,"Лист4"}</definedName>
    <definedName name="бб" localSheetId="1" hidden="1">{#N/A,#N/A,FALSE,"Лист4"}</definedName>
    <definedName name="бб" localSheetId="100" hidden="1">{#N/A,#N/A,FALSE,"Лист4"}</definedName>
    <definedName name="бб" localSheetId="53" hidden="1">{#N/A,#N/A,FALSE,"Лист4"}</definedName>
    <definedName name="бб" localSheetId="69" hidden="1">{#N/A,#N/A,FALSE,"Лист4"}</definedName>
    <definedName name="бб" hidden="1">{#N/A,#N/A,FALSE,"Лист4"}</definedName>
    <definedName name="бюдж2" localSheetId="1" hidden="1">{#N/A,#N/A,FALSE,"т02бд"}</definedName>
    <definedName name="бюдж2" localSheetId="100" hidden="1">{#N/A,#N/A,FALSE,"т02бд"}</definedName>
    <definedName name="бюдж2" localSheetId="53" hidden="1">{#N/A,#N/A,FALSE,"т02бд"}</definedName>
    <definedName name="бюдж2" localSheetId="69" hidden="1">{#N/A,#N/A,FALSE,"т02бд"}</definedName>
    <definedName name="бюдж2" hidden="1">{#N/A,#N/A,FALSE,"т02бд"}</definedName>
    <definedName name="бюдж2_1" localSheetId="1" hidden="1">{#N/A,#N/A,FALSE,"т02бд"}</definedName>
    <definedName name="бюдж2_1" localSheetId="100" hidden="1">{#N/A,#N/A,FALSE,"т02бд"}</definedName>
    <definedName name="бюдж2_1" localSheetId="53" hidden="1">{#N/A,#N/A,FALSE,"т02бд"}</definedName>
    <definedName name="бюдж2_1" localSheetId="69" hidden="1">{#N/A,#N/A,FALSE,"т02бд"}</definedName>
    <definedName name="бюдж2_1" hidden="1">{#N/A,#N/A,FALSE,"т02бд"}</definedName>
    <definedName name="бюдж2_2" localSheetId="1" hidden="1">{#N/A,#N/A,FALSE,"т02бд"}</definedName>
    <definedName name="бюдж2_2" localSheetId="100" hidden="1">{#N/A,#N/A,FALSE,"т02бд"}</definedName>
    <definedName name="бюдж2_2" localSheetId="53" hidden="1">{#N/A,#N/A,FALSE,"т02бд"}</definedName>
    <definedName name="бюдж2_2" localSheetId="69" hidden="1">{#N/A,#N/A,FALSE,"т02бд"}</definedName>
    <definedName name="бюдж2_2" hidden="1">{#N/A,#N/A,FALSE,"т02бд"}</definedName>
    <definedName name="в" localSheetId="1" hidden="1">{#N/A,#N/A,FALSE,"т02бд"}</definedName>
    <definedName name="в" localSheetId="100" hidden="1">{#N/A,#N/A,FALSE,"т02бд"}</definedName>
    <definedName name="в" localSheetId="53" hidden="1">{#N/A,#N/A,FALSE,"т02бд"}</definedName>
    <definedName name="в" localSheetId="69" hidden="1">{#N/A,#N/A,FALSE,"т02бд"}</definedName>
    <definedName name="в" hidden="1">{#N/A,#N/A,FALSE,"т02бд"}</definedName>
    <definedName name="в_1" localSheetId="1" hidden="1">{#N/A,#N/A,FALSE,"т02бд"}</definedName>
    <definedName name="в_1" localSheetId="100" hidden="1">{#N/A,#N/A,FALSE,"т02бд"}</definedName>
    <definedName name="в_1" localSheetId="53" hidden="1">{#N/A,#N/A,FALSE,"т02бд"}</definedName>
    <definedName name="в_1" localSheetId="69" hidden="1">{#N/A,#N/A,FALSE,"т02бд"}</definedName>
    <definedName name="в_1" hidden="1">{#N/A,#N/A,FALSE,"т02бд"}</definedName>
    <definedName name="в_2" localSheetId="1" hidden="1">{#N/A,#N/A,FALSE,"т02бд"}</definedName>
    <definedName name="в_2" localSheetId="100" hidden="1">{#N/A,#N/A,FALSE,"т02бд"}</definedName>
    <definedName name="в_2" localSheetId="53" hidden="1">{#N/A,#N/A,FALSE,"т02бд"}</definedName>
    <definedName name="в_2" localSheetId="69" hidden="1">{#N/A,#N/A,FALSE,"т02бд"}</definedName>
    <definedName name="в_2" hidden="1">{#N/A,#N/A,FALSE,"т02бд"}</definedName>
    <definedName name="вававав" localSheetId="1" hidden="1">{#N/A,#N/A,FALSE,"т02бд"}</definedName>
    <definedName name="вававав" localSheetId="100" hidden="1">{#N/A,#N/A,FALSE,"т02бд"}</definedName>
    <definedName name="вававав" localSheetId="53" hidden="1">{#N/A,#N/A,FALSE,"т02бд"}</definedName>
    <definedName name="вававав" localSheetId="69" hidden="1">{#N/A,#N/A,FALSE,"т02бд"}</definedName>
    <definedName name="вававав" hidden="1">{#N/A,#N/A,FALSE,"т02бд"}</definedName>
    <definedName name="вававав_2" localSheetId="1" hidden="1">{#N/A,#N/A,FALSE,"т02бд"}</definedName>
    <definedName name="вававав_2" localSheetId="100" hidden="1">{#N/A,#N/A,FALSE,"т02бд"}</definedName>
    <definedName name="вававав_2" localSheetId="53" hidden="1">{#N/A,#N/A,FALSE,"т02бд"}</definedName>
    <definedName name="вававав_2" localSheetId="69" hidden="1">{#N/A,#N/A,FALSE,"т02бд"}</definedName>
    <definedName name="вававав_2" hidden="1">{#N/A,#N/A,FALSE,"т02бд"}</definedName>
    <definedName name="вававав_2_1" localSheetId="1" hidden="1">{#N/A,#N/A,FALSE,"т02бд"}</definedName>
    <definedName name="вававав_2_1" localSheetId="100" hidden="1">{#N/A,#N/A,FALSE,"т02бд"}</definedName>
    <definedName name="вававав_2_1" localSheetId="53" hidden="1">{#N/A,#N/A,FALSE,"т02бд"}</definedName>
    <definedName name="вававав_2_1" localSheetId="69" hidden="1">{#N/A,#N/A,FALSE,"т02бд"}</definedName>
    <definedName name="вававав_2_1" hidden="1">{#N/A,#N/A,FALSE,"т02бд"}</definedName>
    <definedName name="вап" localSheetId="1" hidden="1">{#N/A,#N/A,FALSE,"Лист4"}</definedName>
    <definedName name="вап" localSheetId="100" hidden="1">{#N/A,#N/A,FALSE,"Лист4"}</definedName>
    <definedName name="вап" localSheetId="53" hidden="1">{#N/A,#N/A,FALSE,"Лист4"}</definedName>
    <definedName name="вап" localSheetId="69" hidden="1">{#N/A,#N/A,FALSE,"Лист4"}</definedName>
    <definedName name="вап" hidden="1">{#N/A,#N/A,FALSE,"Лист4"}</definedName>
    <definedName name="вапа" localSheetId="1" hidden="1">{#N/A,#N/A,FALSE,"Лист4"}</definedName>
    <definedName name="вапа" localSheetId="100" hidden="1">{#N/A,#N/A,FALSE,"Лист4"}</definedName>
    <definedName name="вапа" localSheetId="53" hidden="1">{#N/A,#N/A,FALSE,"Лист4"}</definedName>
    <definedName name="вапа" localSheetId="69" hidden="1">{#N/A,#N/A,FALSE,"Лист4"}</definedName>
    <definedName name="вапа" hidden="1">{#N/A,#N/A,FALSE,"Лист4"}</definedName>
    <definedName name="вапро" localSheetId="1" hidden="1">{#N/A,#N/A,FALSE,"Лист4"}</definedName>
    <definedName name="вапро" localSheetId="100" hidden="1">{#N/A,#N/A,FALSE,"Лист4"}</definedName>
    <definedName name="вапро" localSheetId="53" hidden="1">{#N/A,#N/A,FALSE,"Лист4"}</definedName>
    <definedName name="вапро" localSheetId="69" hidden="1">{#N/A,#N/A,FALSE,"Лист4"}</definedName>
    <definedName name="вапро" hidden="1">{#N/A,#N/A,FALSE,"Лист4"}</definedName>
    <definedName name="вау" localSheetId="1" hidden="1">{#N/A,#N/A,FALSE,"Лист4"}</definedName>
    <definedName name="вау" localSheetId="100" hidden="1">{#N/A,#N/A,FALSE,"Лист4"}</definedName>
    <definedName name="вау" localSheetId="53" hidden="1">{#N/A,#N/A,FALSE,"Лист4"}</definedName>
    <definedName name="вау" localSheetId="69" hidden="1">{#N/A,#N/A,FALSE,"Лист4"}</definedName>
    <definedName name="вау" hidden="1">{#N/A,#N/A,FALSE,"Лист4"}</definedName>
    <definedName name="вв" localSheetId="1" hidden="1">{#N/A,#N/A,FALSE,"Лист4"}</definedName>
    <definedName name="вв" localSheetId="100" hidden="1">{#N/A,#N/A,FALSE,"Лист4"}</definedName>
    <definedName name="вв" localSheetId="53" hidden="1">{#N/A,#N/A,FALSE,"Лист4"}</definedName>
    <definedName name="вв" localSheetId="69" hidden="1">{#N/A,#N/A,FALSE,"Лист4"}</definedName>
    <definedName name="вв" hidden="1">{#N/A,#N/A,FALSE,"Лист4"}</definedName>
    <definedName name="вмр" localSheetId="1" hidden="1">{#N/A,#N/A,FALSE,"Лист4"}</definedName>
    <definedName name="вмр" localSheetId="100" hidden="1">{#N/A,#N/A,FALSE,"Лист4"}</definedName>
    <definedName name="вмр" localSheetId="53" hidden="1">{#N/A,#N/A,FALSE,"Лист4"}</definedName>
    <definedName name="вмр" localSheetId="69" hidden="1">{#N/A,#N/A,FALSE,"Лист4"}</definedName>
    <definedName name="вмр" hidden="1">{#N/A,#N/A,FALSE,"Лист4"}</definedName>
    <definedName name="вруу" localSheetId="1" hidden="1">{#N/A,#N/A,FALSE,"Лист4"}</definedName>
    <definedName name="вруу" localSheetId="100" hidden="1">{#N/A,#N/A,FALSE,"Лист4"}</definedName>
    <definedName name="вруу" localSheetId="53" hidden="1">{#N/A,#N/A,FALSE,"Лист4"}</definedName>
    <definedName name="вруу" localSheetId="69" hidden="1">{#N/A,#N/A,FALSE,"Лист4"}</definedName>
    <definedName name="вруу" hidden="1">{#N/A,#N/A,FALSE,"Лист4"}</definedName>
    <definedName name="врууунуууу" localSheetId="1" hidden="1">{#N/A,#N/A,FALSE,"Лист4"}</definedName>
    <definedName name="врууунуууу" localSheetId="100" hidden="1">{#N/A,#N/A,FALSE,"Лист4"}</definedName>
    <definedName name="врууунуууу" localSheetId="53" hidden="1">{#N/A,#N/A,FALSE,"Лист4"}</definedName>
    <definedName name="врууунуууу" localSheetId="69" hidden="1">{#N/A,#N/A,FALSE,"Лист4"}</definedName>
    <definedName name="врууунуууу" hidden="1">{#N/A,#N/A,FALSE,"Лист4"}</definedName>
    <definedName name="вфіп" localSheetId="1" hidden="1">{"BOP_TAB",#N/A,FALSE,"N";"MIDTERM_TAB",#N/A,FALSE,"O"}</definedName>
    <definedName name="вфіп" localSheetId="100" hidden="1">{"BOP_TAB",#N/A,FALSE,"N";"MIDTERM_TAB",#N/A,FALSE,"O"}</definedName>
    <definedName name="вфіп" localSheetId="53" hidden="1">{"BOP_TAB",#N/A,FALSE,"N";"MIDTERM_TAB",#N/A,FALSE,"O"}</definedName>
    <definedName name="вфіп" localSheetId="69" hidden="1">{"BOP_TAB",#N/A,FALSE,"N";"MIDTERM_TAB",#N/A,FALSE,"O"}</definedName>
    <definedName name="вфіп" hidden="1">{"BOP_TAB",#N/A,FALSE,"N";"MIDTERM_TAB",#N/A,FALSE,"O"}</definedName>
    <definedName name="гг" localSheetId="1" hidden="1">{#N/A,#N/A,FALSE,"Лист4"}</definedName>
    <definedName name="гг" localSheetId="100" hidden="1">{#N/A,#N/A,FALSE,"Лист4"}</definedName>
    <definedName name="гг" localSheetId="53" hidden="1">{#N/A,#N/A,FALSE,"Лист4"}</definedName>
    <definedName name="гг" localSheetId="69" hidden="1">{#N/A,#N/A,FALSE,"Лист4"}</definedName>
    <definedName name="гг" hidden="1">{#N/A,#N/A,FALSE,"Лист4"}</definedName>
    <definedName name="ггг" localSheetId="1" hidden="1">{#N/A,#N/A,FALSE,"Лист4"}</definedName>
    <definedName name="ггг" localSheetId="100" hidden="1">{#N/A,#N/A,FALSE,"Лист4"}</definedName>
    <definedName name="ггг" localSheetId="53" hidden="1">{#N/A,#N/A,FALSE,"Лист4"}</definedName>
    <definedName name="ггг" localSheetId="69" hidden="1">{#N/A,#N/A,FALSE,"Лист4"}</definedName>
    <definedName name="ггг" hidden="1">{#N/A,#N/A,FALSE,"Лист4"}</definedName>
    <definedName name="ггггг" localSheetId="1" hidden="1">{#N/A,#N/A,FALSE,"Лист4"}</definedName>
    <definedName name="ггггг" localSheetId="100" hidden="1">{#N/A,#N/A,FALSE,"Лист4"}</definedName>
    <definedName name="ггггг" localSheetId="53" hidden="1">{#N/A,#N/A,FALSE,"Лист4"}</definedName>
    <definedName name="ггггг" localSheetId="69" hidden="1">{#N/A,#N/A,FALSE,"Лист4"}</definedName>
    <definedName name="ггггг" hidden="1">{#N/A,#N/A,FALSE,"Лист4"}</definedName>
    <definedName name="гго" localSheetId="1" hidden="1">{#N/A,#N/A,FALSE,"Лист4"}</definedName>
    <definedName name="гго" localSheetId="100" hidden="1">{#N/A,#N/A,FALSE,"Лист4"}</definedName>
    <definedName name="гго" localSheetId="53" hidden="1">{#N/A,#N/A,FALSE,"Лист4"}</definedName>
    <definedName name="гго" localSheetId="69" hidden="1">{#N/A,#N/A,FALSE,"Лист4"}</definedName>
    <definedName name="гго" hidden="1">{#N/A,#N/A,FALSE,"Лист4"}</definedName>
    <definedName name="ггшшз" localSheetId="1" hidden="1">{#N/A,#N/A,FALSE,"Лист4"}</definedName>
    <definedName name="ггшшз" localSheetId="100" hidden="1">{#N/A,#N/A,FALSE,"Лист4"}</definedName>
    <definedName name="ггшшз" localSheetId="53" hidden="1">{#N/A,#N/A,FALSE,"Лист4"}</definedName>
    <definedName name="ггшшз" localSheetId="69" hidden="1">{#N/A,#N/A,FALSE,"Лист4"}</definedName>
    <definedName name="ггшшз" hidden="1">{#N/A,#N/A,FALSE,"Лист4"}</definedName>
    <definedName name="гр" localSheetId="1" hidden="1">{#N/A,#N/A,FALSE,"Лист4"}</definedName>
    <definedName name="гр" localSheetId="100" hidden="1">{#N/A,#N/A,FALSE,"Лист4"}</definedName>
    <definedName name="гр" localSheetId="53" hidden="1">{#N/A,#N/A,FALSE,"Лист4"}</definedName>
    <definedName name="гр" localSheetId="69" hidden="1">{#N/A,#N/A,FALSE,"Лист4"}</definedName>
    <definedName name="гр" hidden="1">{#N/A,#N/A,FALSE,"Лист4"}</definedName>
    <definedName name="ГЦ" localSheetId="1" hidden="1">{#N/A,#N/A,FALSE,"т02бд"}</definedName>
    <definedName name="ГЦ" localSheetId="100" hidden="1">{#N/A,#N/A,FALSE,"т02бд"}</definedName>
    <definedName name="ГЦ" localSheetId="53" hidden="1">{#N/A,#N/A,FALSE,"т02бд"}</definedName>
    <definedName name="ГЦ" localSheetId="69" hidden="1">{#N/A,#N/A,FALSE,"т02бд"}</definedName>
    <definedName name="ГЦ" hidden="1">{#N/A,#N/A,FALSE,"т02бд"}</definedName>
    <definedName name="д17.1" localSheetId="48">'[25]д17-1'!$A$1:$H$1</definedName>
    <definedName name="д17.1">'[26]д17-1'!$A$1:$H$1</definedName>
    <definedName name="ддд" localSheetId="1" hidden="1">{#N/A,#N/A,FALSE,"Лист4"}</definedName>
    <definedName name="ддд" localSheetId="100" hidden="1">{#N/A,#N/A,FALSE,"Лист4"}</definedName>
    <definedName name="ддд" localSheetId="53" hidden="1">{#N/A,#N/A,FALSE,"Лист4"}</definedName>
    <definedName name="ддд" localSheetId="69" hidden="1">{#N/A,#N/A,FALSE,"Лист4"}</definedName>
    <definedName name="ддд" hidden="1">{#N/A,#N/A,FALSE,"Лист4"}</definedName>
    <definedName name="е" localSheetId="1" hidden="1">{#N/A,#N/A,FALSE,"Лист4"}</definedName>
    <definedName name="е" localSheetId="100" hidden="1">{#N/A,#N/A,FALSE,"Лист4"}</definedName>
    <definedName name="е" localSheetId="53" hidden="1">{#N/A,#N/A,FALSE,"Лист4"}</definedName>
    <definedName name="е" localSheetId="69" hidden="1">{#N/A,#N/A,FALSE,"Лист4"}</definedName>
    <definedName name="е" hidden="1">{#N/A,#N/A,FALSE,"Лист4"}</definedName>
    <definedName name="ее" localSheetId="1" hidden="1">{#N/A,#N/A,FALSE,"т02бд"}</definedName>
    <definedName name="ее" localSheetId="100" hidden="1">{#N/A,#N/A,FALSE,"т02бд"}</definedName>
    <definedName name="ее" localSheetId="53" hidden="1">{#N/A,#N/A,FALSE,"т02бд"}</definedName>
    <definedName name="ее" localSheetId="69" hidden="1">{#N/A,#N/A,FALSE,"т02бд"}</definedName>
    <definedName name="ее" hidden="1">{#N/A,#N/A,FALSE,"т02бд"}</definedName>
    <definedName name="ееге" localSheetId="1" hidden="1">{#N/A,#N/A,FALSE,"Лист4"}</definedName>
    <definedName name="ееге" localSheetId="100" hidden="1">{#N/A,#N/A,FALSE,"Лист4"}</definedName>
    <definedName name="ееге" localSheetId="53" hidden="1">{#N/A,#N/A,FALSE,"Лист4"}</definedName>
    <definedName name="ееге" localSheetId="69" hidden="1">{#N/A,#N/A,FALSE,"Лист4"}</definedName>
    <definedName name="ееге" hidden="1">{#N/A,#N/A,FALSE,"Лист4"}</definedName>
    <definedName name="еегше" localSheetId="1" hidden="1">{#N/A,#N/A,FALSE,"Лист4"}</definedName>
    <definedName name="еегше" localSheetId="100" hidden="1">{#N/A,#N/A,FALSE,"Лист4"}</definedName>
    <definedName name="еегше" localSheetId="53" hidden="1">{#N/A,#N/A,FALSE,"Лист4"}</definedName>
    <definedName name="еегше" localSheetId="69" hidden="1">{#N/A,#N/A,FALSE,"Лист4"}</definedName>
    <definedName name="еегше" hidden="1">{#N/A,#N/A,FALSE,"Лист4"}</definedName>
    <definedName name="еее" localSheetId="1" hidden="1">{#N/A,#N/A,FALSE,"Лист4"}</definedName>
    <definedName name="еее" localSheetId="100" hidden="1">{#N/A,#N/A,FALSE,"Лист4"}</definedName>
    <definedName name="еее" localSheetId="53" hidden="1">{#N/A,#N/A,FALSE,"Лист4"}</definedName>
    <definedName name="еее" localSheetId="69" hidden="1">{#N/A,#N/A,FALSE,"Лист4"}</definedName>
    <definedName name="еее" hidden="1">{#N/A,#N/A,FALSE,"Лист4"}</definedName>
    <definedName name="ееее" localSheetId="1" hidden="1">{#N/A,#N/A,FALSE,"Лист4"}</definedName>
    <definedName name="ееее" localSheetId="100" hidden="1">{#N/A,#N/A,FALSE,"Лист4"}</definedName>
    <definedName name="ееее" localSheetId="53" hidden="1">{#N/A,#N/A,FALSE,"Лист4"}</definedName>
    <definedName name="ееее" localSheetId="69" hidden="1">{#N/A,#N/A,FALSE,"Лист4"}</definedName>
    <definedName name="ееее" hidden="1">{#N/A,#N/A,FALSE,"Лист4"}</definedName>
    <definedName name="ееекк" localSheetId="1" hidden="1">{#N/A,#N/A,FALSE,"Лист4"}</definedName>
    <definedName name="ееекк" localSheetId="100" hidden="1">{#N/A,#N/A,FALSE,"Лист4"}</definedName>
    <definedName name="ееекк" localSheetId="53" hidden="1">{#N/A,#N/A,FALSE,"Лист4"}</definedName>
    <definedName name="ееекк" localSheetId="69" hidden="1">{#N/A,#N/A,FALSE,"Лист4"}</definedName>
    <definedName name="ееекк" hidden="1">{#N/A,#N/A,FALSE,"Лист4"}</definedName>
    <definedName name="еепке" localSheetId="1" hidden="1">{#N/A,#N/A,FALSE,"Лист4"}</definedName>
    <definedName name="еепке" localSheetId="100" hidden="1">{#N/A,#N/A,FALSE,"Лист4"}</definedName>
    <definedName name="еепке" localSheetId="53" hidden="1">{#N/A,#N/A,FALSE,"Лист4"}</definedName>
    <definedName name="еепке" localSheetId="69" hidden="1">{#N/A,#N/A,FALSE,"Лист4"}</definedName>
    <definedName name="еепке" hidden="1">{#N/A,#N/A,FALSE,"Лист4"}</definedName>
    <definedName name="еешгег" localSheetId="1" hidden="1">{#N/A,#N/A,FALSE,"Лист4"}</definedName>
    <definedName name="еешгег" localSheetId="100" hidden="1">{#N/A,#N/A,FALSE,"Лист4"}</definedName>
    <definedName name="еешгег" localSheetId="53" hidden="1">{#N/A,#N/A,FALSE,"Лист4"}</definedName>
    <definedName name="еешгег" localSheetId="69" hidden="1">{#N/A,#N/A,FALSE,"Лист4"}</definedName>
    <definedName name="еешгег" hidden="1">{#N/A,#N/A,FALSE,"Лист4"}</definedName>
    <definedName name="екуц" localSheetId="1" hidden="1">{#N/A,#N/A,FALSE,"Лист4"}</definedName>
    <definedName name="екуц" localSheetId="100" hidden="1">{#N/A,#N/A,FALSE,"Лист4"}</definedName>
    <definedName name="екуц" localSheetId="53" hidden="1">{#N/A,#N/A,FALSE,"Лист4"}</definedName>
    <definedName name="екуц" localSheetId="69" hidden="1">{#N/A,#N/A,FALSE,"Лист4"}</definedName>
    <definedName name="екуц" hidden="1">{#N/A,#N/A,FALSE,"Лист4"}</definedName>
    <definedName name="енг" localSheetId="1" hidden="1">{#N/A,#N/A,FALSE,"Лист4"}</definedName>
    <definedName name="енг" localSheetId="100" hidden="1">{#N/A,#N/A,FALSE,"Лист4"}</definedName>
    <definedName name="енг" localSheetId="53" hidden="1">{#N/A,#N/A,FALSE,"Лист4"}</definedName>
    <definedName name="енг" localSheetId="69" hidden="1">{#N/A,#N/A,FALSE,"Лист4"}</definedName>
    <definedName name="енг" hidden="1">{#N/A,#N/A,FALSE,"Лист4"}</definedName>
    <definedName name="епи" localSheetId="1" hidden="1">{#N/A,#N/A,FALSE,"Лист4"}</definedName>
    <definedName name="епи" localSheetId="100" hidden="1">{#N/A,#N/A,FALSE,"Лист4"}</definedName>
    <definedName name="епи" localSheetId="53" hidden="1">{#N/A,#N/A,FALSE,"Лист4"}</definedName>
    <definedName name="епи" localSheetId="69" hidden="1">{#N/A,#N/A,FALSE,"Лист4"}</definedName>
    <definedName name="епи" hidden="1">{#N/A,#N/A,FALSE,"Лист4"}</definedName>
    <definedName name="еппп" localSheetId="1" hidden="1">{#N/A,#N/A,FALSE,"т02бд"}</definedName>
    <definedName name="еппп" localSheetId="100" hidden="1">{#N/A,#N/A,FALSE,"т02бд"}</definedName>
    <definedName name="еппп" localSheetId="53" hidden="1">{#N/A,#N/A,FALSE,"т02бд"}</definedName>
    <definedName name="еппп" localSheetId="69" hidden="1">{#N/A,#N/A,FALSE,"т02бд"}</definedName>
    <definedName name="еппп" hidden="1">{#N/A,#N/A,FALSE,"т02бд"}</definedName>
    <definedName name="еппп_2" localSheetId="1" hidden="1">{#N/A,#N/A,FALSE,"т02бд"}</definedName>
    <definedName name="еппп_2" localSheetId="100" hidden="1">{#N/A,#N/A,FALSE,"т02бд"}</definedName>
    <definedName name="еппп_2" localSheetId="53" hidden="1">{#N/A,#N/A,FALSE,"т02бд"}</definedName>
    <definedName name="еппп_2" localSheetId="69" hidden="1">{#N/A,#N/A,FALSE,"т02бд"}</definedName>
    <definedName name="еппп_2" hidden="1">{#N/A,#N/A,FALSE,"т02бд"}</definedName>
    <definedName name="еппп_2_1" localSheetId="1" hidden="1">{#N/A,#N/A,FALSE,"т02бд"}</definedName>
    <definedName name="еппп_2_1" localSheetId="100" hidden="1">{#N/A,#N/A,FALSE,"т02бд"}</definedName>
    <definedName name="еппп_2_1" localSheetId="53" hidden="1">{#N/A,#N/A,FALSE,"т02бд"}</definedName>
    <definedName name="еппп_2_1" localSheetId="69" hidden="1">{#N/A,#N/A,FALSE,"т02бд"}</definedName>
    <definedName name="еппп_2_1" hidden="1">{#N/A,#N/A,FALSE,"т02бд"}</definedName>
    <definedName name="ешгееуу" localSheetId="1" hidden="1">{#N/A,#N/A,FALSE,"Лист4"}</definedName>
    <definedName name="ешгееуу" localSheetId="100" hidden="1">{#N/A,#N/A,FALSE,"Лист4"}</definedName>
    <definedName name="ешгееуу" localSheetId="53" hidden="1">{#N/A,#N/A,FALSE,"Лист4"}</definedName>
    <definedName name="ешгееуу" localSheetId="69" hidden="1">{#N/A,#N/A,FALSE,"Лист4"}</definedName>
    <definedName name="ешгееуу" hidden="1">{#N/A,#N/A,FALSE,"Лист4"}</definedName>
    <definedName name="є" localSheetId="1" hidden="1">{#N/A,#N/A,FALSE,"Лист4"}</definedName>
    <definedName name="є" localSheetId="100" hidden="1">{#N/A,#N/A,FALSE,"Лист4"}</definedName>
    <definedName name="є" localSheetId="53" hidden="1">{#N/A,#N/A,FALSE,"Лист4"}</definedName>
    <definedName name="є" localSheetId="69" hidden="1">{#N/A,#N/A,FALSE,"Лист4"}</definedName>
    <definedName name="є" hidden="1">{#N/A,#N/A,FALSE,"Лист4"}</definedName>
    <definedName name="єєє" localSheetId="1" hidden="1">{#N/A,#N/A,FALSE,"Лист4"}</definedName>
    <definedName name="єєє" localSheetId="100" hidden="1">{#N/A,#N/A,FALSE,"Лист4"}</definedName>
    <definedName name="єєє" localSheetId="53" hidden="1">{#N/A,#N/A,FALSE,"Лист4"}</definedName>
    <definedName name="єєє" localSheetId="69" hidden="1">{#N/A,#N/A,FALSE,"Лист4"}</definedName>
    <definedName name="єєє" hidden="1">{#N/A,#N/A,FALSE,"Лист4"}</definedName>
    <definedName name="єєєєєє" localSheetId="1" hidden="1">{#N/A,#N/A,FALSE,"Лист4"}</definedName>
    <definedName name="єєєєєє" localSheetId="100" hidden="1">{#N/A,#N/A,FALSE,"Лист4"}</definedName>
    <definedName name="єєєєєє" localSheetId="53" hidden="1">{#N/A,#N/A,FALSE,"Лист4"}</definedName>
    <definedName name="єєєєєє" localSheetId="69" hidden="1">{#N/A,#N/A,FALSE,"Лист4"}</definedName>
    <definedName name="єєєєєє" hidden="1">{#N/A,#N/A,FALSE,"Лист4"}</definedName>
    <definedName name="єєєєєєє" localSheetId="1" hidden="1">{#N/A,#N/A,FALSE,"Лист4"}</definedName>
    <definedName name="єєєєєєє" localSheetId="100" hidden="1">{#N/A,#N/A,FALSE,"Лист4"}</definedName>
    <definedName name="єєєєєєє" localSheetId="53" hidden="1">{#N/A,#N/A,FALSE,"Лист4"}</definedName>
    <definedName name="єєєєєєє" localSheetId="69" hidden="1">{#N/A,#N/A,FALSE,"Лист4"}</definedName>
    <definedName name="єєєєєєє" hidden="1">{#N/A,#N/A,FALSE,"Лист4"}</definedName>
    <definedName name="єєєєєєє." localSheetId="1" hidden="1">{#N/A,#N/A,FALSE,"Лист4"}</definedName>
    <definedName name="єєєєєєє." localSheetId="100" hidden="1">{#N/A,#N/A,FALSE,"Лист4"}</definedName>
    <definedName name="єєєєєєє." localSheetId="53" hidden="1">{#N/A,#N/A,FALSE,"Лист4"}</definedName>
    <definedName name="єєєєєєє." localSheetId="69" hidden="1">{#N/A,#N/A,FALSE,"Лист4"}</definedName>
    <definedName name="єєєєєєє." hidden="1">{#N/A,#N/A,FALSE,"Лист4"}</definedName>
    <definedName name="єєєєєєєєєєєє" localSheetId="1" hidden="1">{#N/A,#N/A,FALSE,"Лист4"}</definedName>
    <definedName name="єєєєєєєєєєєє" localSheetId="100" hidden="1">{#N/A,#N/A,FALSE,"Лист4"}</definedName>
    <definedName name="єєєєєєєєєєєє" localSheetId="53" hidden="1">{#N/A,#N/A,FALSE,"Лист4"}</definedName>
    <definedName name="єєєєєєєєєєєє" localSheetId="69" hidden="1">{#N/A,#N/A,FALSE,"Лист4"}</definedName>
    <definedName name="єєєєєєєєєєєє" hidden="1">{#N/A,#N/A,FALSE,"Лист4"}</definedName>
    <definedName name="єж" localSheetId="1" hidden="1">{#N/A,#N/A,FALSE,"Лист4"}</definedName>
    <definedName name="єж" localSheetId="100" hidden="1">{#N/A,#N/A,FALSE,"Лист4"}</definedName>
    <definedName name="єж" localSheetId="53" hidden="1">{#N/A,#N/A,FALSE,"Лист4"}</definedName>
    <definedName name="єж" localSheetId="69" hidden="1">{#N/A,#N/A,FALSE,"Лист4"}</definedName>
    <definedName name="єж" hidden="1">{#N/A,#N/A,FALSE,"Лист4"}</definedName>
    <definedName name="ж" localSheetId="1" hidden="1">{#N/A,#N/A,FALSE,"т04"}</definedName>
    <definedName name="ж" localSheetId="100" hidden="1">{#N/A,#N/A,FALSE,"т04"}</definedName>
    <definedName name="ж" localSheetId="53" hidden="1">{#N/A,#N/A,FALSE,"т04"}</definedName>
    <definedName name="ж" localSheetId="69" hidden="1">{#N/A,#N/A,FALSE,"т04"}</definedName>
    <definedName name="ж" hidden="1">{#N/A,#N/A,FALSE,"т04"}</definedName>
    <definedName name="жж" localSheetId="1" hidden="1">{#N/A,#N/A,FALSE,"Лист4"}</definedName>
    <definedName name="жж" localSheetId="100" hidden="1">{#N/A,#N/A,FALSE,"Лист4"}</definedName>
    <definedName name="жж" localSheetId="53" hidden="1">{#N/A,#N/A,FALSE,"Лист4"}</definedName>
    <definedName name="жж" localSheetId="69" hidden="1">{#N/A,#N/A,FALSE,"Лист4"}</definedName>
    <definedName name="жж" hidden="1">{#N/A,#N/A,FALSE,"Лист4"}</definedName>
    <definedName name="житлове" localSheetId="1" hidden="1">{#N/A,#N/A,FALSE,"Лист4"}</definedName>
    <definedName name="житлове" localSheetId="100" hidden="1">{#N/A,#N/A,FALSE,"Лист4"}</definedName>
    <definedName name="житлове" localSheetId="53" hidden="1">{#N/A,#N/A,FALSE,"Лист4"}</definedName>
    <definedName name="житлове" localSheetId="69" hidden="1">{#N/A,#N/A,FALSE,"Лист4"}</definedName>
    <definedName name="житлове" hidden="1">{#N/A,#N/A,FALSE,"Лист4"}</definedName>
    <definedName name="збз1998" localSheetId="12">#REF!</definedName>
    <definedName name="збз1998" localSheetId="13">#REF!</definedName>
    <definedName name="збз1998" localSheetId="14">#REF!</definedName>
    <definedName name="збз1998" localSheetId="4">#REF!</definedName>
    <definedName name="збз1998" localSheetId="8">#REF!</definedName>
    <definedName name="збз1998" localSheetId="9">#REF!</definedName>
    <definedName name="збз1998" localSheetId="11">#REF!</definedName>
    <definedName name="збз1998" localSheetId="22">#REF!</definedName>
    <definedName name="збз1998" localSheetId="28">#REF!</definedName>
    <definedName name="збз1998" localSheetId="63">#REF!</definedName>
    <definedName name="збз1998" localSheetId="73">#REF!</definedName>
    <definedName name="збз1998" localSheetId="77">#REF!</definedName>
    <definedName name="збз1998" localSheetId="78">#REF!</definedName>
    <definedName name="збз1998" localSheetId="79">#REF!</definedName>
    <definedName name="збз1998" localSheetId="81">#REF!</definedName>
    <definedName name="збз1998" localSheetId="82">#REF!</definedName>
    <definedName name="збз1998" localSheetId="83">#REF!</definedName>
    <definedName name="збз1998" localSheetId="85">#REF!</definedName>
    <definedName name="збз1998" localSheetId="87">#REF!</definedName>
    <definedName name="збз1998" localSheetId="88">#REF!</definedName>
    <definedName name="збз1998" localSheetId="91">#REF!</definedName>
    <definedName name="збз1998" localSheetId="100">#REF!</definedName>
    <definedName name="збз1998" localSheetId="92">#REF!</definedName>
    <definedName name="збз1998" localSheetId="93">#REF!</definedName>
    <definedName name="збз1998" localSheetId="94">#REF!</definedName>
    <definedName name="збз1998" localSheetId="95">#REF!</definedName>
    <definedName name="збз1998" localSheetId="96">#REF!</definedName>
    <definedName name="збз1998" localSheetId="99">#REF!</definedName>
    <definedName name="збз1998" localSheetId="15">#REF!</definedName>
    <definedName name="збз1998" localSheetId="16">#REF!</definedName>
    <definedName name="збз1998" localSheetId="17">#REF!</definedName>
    <definedName name="збз1998" localSheetId="18">#REF!</definedName>
    <definedName name="збз1998" localSheetId="69">#REF!</definedName>
    <definedName name="збз1998">#REF!</definedName>
    <definedName name="здоровя" localSheetId="1" hidden="1">{#N/A,#N/A,FALSE,"Лист4"}</definedName>
    <definedName name="здоровя" localSheetId="100" hidden="1">{#N/A,#N/A,FALSE,"Лист4"}</definedName>
    <definedName name="здоровя" localSheetId="53" hidden="1">{#N/A,#N/A,FALSE,"Лист4"}</definedName>
    <definedName name="здоровя" localSheetId="69" hidden="1">{#N/A,#N/A,FALSE,"Лист4"}</definedName>
    <definedName name="здоровя" hidden="1">{#N/A,#N/A,FALSE,"Лист4"}</definedName>
    <definedName name="зз" localSheetId="1" hidden="1">{#N/A,#N/A,FALSE,"Лист4"}</definedName>
    <definedName name="зз" localSheetId="100" hidden="1">{#N/A,#N/A,FALSE,"Лист4"}</definedName>
    <definedName name="зз" localSheetId="53" hidden="1">{#N/A,#N/A,FALSE,"Лист4"}</definedName>
    <definedName name="зз" localSheetId="69" hidden="1">{#N/A,#N/A,FALSE,"Лист4"}</definedName>
    <definedName name="зз" hidden="1">{#N/A,#N/A,FALSE,"Лист4"}</definedName>
    <definedName name="ззз" localSheetId="1" hidden="1">{#N/A,#N/A,FALSE,"Лист4"}</definedName>
    <definedName name="ззз" localSheetId="100" hidden="1">{#N/A,#N/A,FALSE,"Лист4"}</definedName>
    <definedName name="ззз" localSheetId="53" hidden="1">{#N/A,#N/A,FALSE,"Лист4"}</definedName>
    <definedName name="ззз" localSheetId="69" hidden="1">{#N/A,#N/A,FALSE,"Лист4"}</definedName>
    <definedName name="ззз" hidden="1">{#N/A,#N/A,FALSE,"Лист4"}</definedName>
    <definedName name="зззз" localSheetId="1" hidden="1">{#N/A,#N/A,FALSE,"Лист4"}</definedName>
    <definedName name="зззз" localSheetId="100" hidden="1">{#N/A,#N/A,FALSE,"Лист4"}</definedName>
    <definedName name="зззз" localSheetId="53" hidden="1">{#N/A,#N/A,FALSE,"Лист4"}</definedName>
    <definedName name="зззз" localSheetId="69" hidden="1">{#N/A,#N/A,FALSE,"Лист4"}</definedName>
    <definedName name="зззз" hidden="1">{#N/A,#N/A,FALSE,"Лист4"}</definedName>
    <definedName name="ии" localSheetId="1" hidden="1">{#N/A,#N/A,FALSE,"т02бд"}</definedName>
    <definedName name="ии" localSheetId="100" hidden="1">{#N/A,#N/A,FALSE,"т02бд"}</definedName>
    <definedName name="ии" localSheetId="53" hidden="1">{#N/A,#N/A,FALSE,"т02бд"}</definedName>
    <definedName name="ии" localSheetId="69" hidden="1">{#N/A,#N/A,FALSE,"т02бд"}</definedName>
    <definedName name="ии" hidden="1">{#N/A,#N/A,FALSE,"т02бд"}</definedName>
    <definedName name="ип" localSheetId="1" hidden="1">{#N/A,#N/A,FALSE,"Лист4"}</definedName>
    <definedName name="ип" localSheetId="100" hidden="1">{#N/A,#N/A,FALSE,"Лист4"}</definedName>
    <definedName name="ип" localSheetId="53" hidden="1">{#N/A,#N/A,FALSE,"Лист4"}</definedName>
    <definedName name="ип" localSheetId="69" hidden="1">{#N/A,#N/A,FALSE,"Лист4"}</definedName>
    <definedName name="ип" hidden="1">{#N/A,#N/A,FALSE,"Лист4"}</definedName>
    <definedName name="ить" localSheetId="1" hidden="1">{#N/A,#N/A,FALSE,"Лист4"}</definedName>
    <definedName name="ить" localSheetId="100" hidden="1">{#N/A,#N/A,FALSE,"Лист4"}</definedName>
    <definedName name="ить" localSheetId="53" hidden="1">{#N/A,#N/A,FALSE,"Лист4"}</definedName>
    <definedName name="ить" localSheetId="69" hidden="1">{#N/A,#N/A,FALSE,"Лист4"}</definedName>
    <definedName name="ить" hidden="1">{#N/A,#N/A,FALSE,"Лист4"}</definedName>
    <definedName name="і" localSheetId="1" hidden="1">{#N/A,#N/A,FALSE,"т02бд"}</definedName>
    <definedName name="і" localSheetId="100" hidden="1">{#N/A,#N/A,FALSE,"т02бд"}</definedName>
    <definedName name="і" localSheetId="53" hidden="1">{#N/A,#N/A,FALSE,"т02бд"}</definedName>
    <definedName name="і" localSheetId="69" hidden="1">{#N/A,#N/A,FALSE,"т02бд"}</definedName>
    <definedName name="і" hidden="1">{#N/A,#N/A,FALSE,"т02бд"}</definedName>
    <definedName name="і_1" localSheetId="1" hidden="1">{#N/A,#N/A,FALSE,"т02бд"}</definedName>
    <definedName name="і_1" localSheetId="100" hidden="1">{#N/A,#N/A,FALSE,"т02бд"}</definedName>
    <definedName name="і_1" localSheetId="53" hidden="1">{#N/A,#N/A,FALSE,"т02бд"}</definedName>
    <definedName name="і_1" localSheetId="69" hidden="1">{#N/A,#N/A,FALSE,"т02бд"}</definedName>
    <definedName name="і_1" hidden="1">{#N/A,#N/A,FALSE,"т02бд"}</definedName>
    <definedName name="і_2" localSheetId="1" hidden="1">{#N/A,#N/A,FALSE,"т02бд"}</definedName>
    <definedName name="і_2" localSheetId="100" hidden="1">{#N/A,#N/A,FALSE,"т02бд"}</definedName>
    <definedName name="і_2" localSheetId="53" hidden="1">{#N/A,#N/A,FALSE,"т02бд"}</definedName>
    <definedName name="і_2" localSheetId="69" hidden="1">{#N/A,#N/A,FALSE,"т02бд"}</definedName>
    <definedName name="і_2" hidden="1">{#N/A,#N/A,FALSE,"т02бд"}</definedName>
    <definedName name="іва" localSheetId="1" hidden="1">{#N/A,#N/A,FALSE,"т02бд"}</definedName>
    <definedName name="іва" localSheetId="100" hidden="1">{#N/A,#N/A,FALSE,"т02бд"}</definedName>
    <definedName name="іва" localSheetId="53" hidden="1">{#N/A,#N/A,FALSE,"т02бд"}</definedName>
    <definedName name="іва" localSheetId="69" hidden="1">{#N/A,#N/A,FALSE,"т02бд"}</definedName>
    <definedName name="іва" hidden="1">{#N/A,#N/A,FALSE,"т02бд"}</definedName>
    <definedName name="іва_1" localSheetId="1" hidden="1">{#N/A,#N/A,FALSE,"т02бд"}</definedName>
    <definedName name="іва_1" localSheetId="100" hidden="1">{#N/A,#N/A,FALSE,"т02бд"}</definedName>
    <definedName name="іва_1" localSheetId="53" hidden="1">{#N/A,#N/A,FALSE,"т02бд"}</definedName>
    <definedName name="іва_1" localSheetId="69" hidden="1">{#N/A,#N/A,FALSE,"т02бд"}</definedName>
    <definedName name="іва_1" hidden="1">{#N/A,#N/A,FALSE,"т02бд"}</definedName>
    <definedName name="іва_2" localSheetId="1" hidden="1">{#N/A,#N/A,FALSE,"т02бд"}</definedName>
    <definedName name="іва_2" localSheetId="100" hidden="1">{#N/A,#N/A,FALSE,"т02бд"}</definedName>
    <definedName name="іва_2" localSheetId="53" hidden="1">{#N/A,#N/A,FALSE,"т02бд"}</definedName>
    <definedName name="іва_2" localSheetId="69" hidden="1">{#N/A,#N/A,FALSE,"т02бд"}</definedName>
    <definedName name="іва_2" hidden="1">{#N/A,#N/A,FALSE,"т02бд"}</definedName>
    <definedName name="іваа" localSheetId="1" hidden="1">{#N/A,#N/A,FALSE,"Лист4"}</definedName>
    <definedName name="іваа" localSheetId="100" hidden="1">{#N/A,#N/A,FALSE,"Лист4"}</definedName>
    <definedName name="іваа" localSheetId="53" hidden="1">{#N/A,#N/A,FALSE,"Лист4"}</definedName>
    <definedName name="іваа" localSheetId="69" hidden="1">{#N/A,#N/A,FALSE,"Лист4"}</definedName>
    <definedName name="іваа" hidden="1">{#N/A,#N/A,FALSE,"Лист4"}</definedName>
    <definedName name="івап" localSheetId="1" hidden="1">{#N/A,#N/A,FALSE,"Лист4"}</definedName>
    <definedName name="івап" localSheetId="100" hidden="1">{#N/A,#N/A,FALSE,"Лист4"}</definedName>
    <definedName name="івап" localSheetId="53" hidden="1">{#N/A,#N/A,FALSE,"Лист4"}</definedName>
    <definedName name="івап" localSheetId="69" hidden="1">{#N/A,#N/A,FALSE,"Лист4"}</definedName>
    <definedName name="івап" hidden="1">{#N/A,#N/A,FALSE,"Лист4"}</definedName>
    <definedName name="івпа" localSheetId="1" hidden="1">{#N/A,#N/A,FALSE,"Лист4"}</definedName>
    <definedName name="івпа" localSheetId="100" hidden="1">{#N/A,#N/A,FALSE,"Лист4"}</definedName>
    <definedName name="івпа" localSheetId="53" hidden="1">{#N/A,#N/A,FALSE,"Лист4"}</definedName>
    <definedName name="івпа" localSheetId="69" hidden="1">{#N/A,#N/A,FALSE,"Лист4"}</definedName>
    <definedName name="івпа" hidden="1">{#N/A,#N/A,FALSE,"Лист4"}</definedName>
    <definedName name="їжд" localSheetId="1" hidden="1">{#N/A,#N/A,FALSE,"Лист4"}</definedName>
    <definedName name="їжд" localSheetId="100" hidden="1">{#N/A,#N/A,FALSE,"Лист4"}</definedName>
    <definedName name="їжд" localSheetId="53" hidden="1">{#N/A,#N/A,FALSE,"Лист4"}</definedName>
    <definedName name="їжд" localSheetId="69" hidden="1">{#N/A,#N/A,FALSE,"Лист4"}</definedName>
    <definedName name="їжд" hidden="1">{#N/A,#N/A,FALSE,"Лист4"}</definedName>
    <definedName name="іі" localSheetId="1" hidden="1">{#N/A,#N/A,FALSE,"т02бд"}</definedName>
    <definedName name="іі" localSheetId="100" hidden="1">{#N/A,#N/A,FALSE,"т02бд"}</definedName>
    <definedName name="іі" localSheetId="53" hidden="1">{#N/A,#N/A,FALSE,"т02бд"}</definedName>
    <definedName name="іі" localSheetId="69" hidden="1">{#N/A,#N/A,FALSE,"т02бд"}</definedName>
    <definedName name="іі" hidden="1">{#N/A,#N/A,FALSE,"т02бд"}</definedName>
    <definedName name="ііі" localSheetId="1" hidden="1">{"MONA",#N/A,FALSE,"S"}</definedName>
    <definedName name="ііі" localSheetId="100" hidden="1">{"MONA",#N/A,FALSE,"S"}</definedName>
    <definedName name="ііі" localSheetId="53" hidden="1">{"MONA",#N/A,FALSE,"S"}</definedName>
    <definedName name="ііі" localSheetId="69" hidden="1">{"MONA",#N/A,FALSE,"S"}</definedName>
    <definedName name="ііі" hidden="1">{"MONA",#N/A,FALSE,"S"}</definedName>
    <definedName name="іііі" localSheetId="1" hidden="1">{#N/A,#N/A,FALSE,"Лист4"}</definedName>
    <definedName name="іііі" localSheetId="100" hidden="1">{#N/A,#N/A,FALSE,"Лист4"}</definedName>
    <definedName name="іііі" localSheetId="53" hidden="1">{#N/A,#N/A,FALSE,"Лист4"}</definedName>
    <definedName name="іііі" localSheetId="69" hidden="1">{#N/A,#N/A,FALSE,"Лист4"}</definedName>
    <definedName name="іііі" hidden="1">{#N/A,#N/A,FALSE,"Лист4"}</definedName>
    <definedName name="ін" localSheetId="1" hidden="1">{#N/A,#N/A,FALSE,"Лист4"}</definedName>
    <definedName name="ін" localSheetId="100" hidden="1">{#N/A,#N/A,FALSE,"Лист4"}</definedName>
    <definedName name="ін" localSheetId="53" hidden="1">{#N/A,#N/A,FALSE,"Лист4"}</definedName>
    <definedName name="ін" localSheetId="69" hidden="1">{#N/A,#N/A,FALSE,"Лист4"}</definedName>
    <definedName name="ін" hidden="1">{#N/A,#N/A,FALSE,"Лист4"}</definedName>
    <definedName name="інші" localSheetId="1" hidden="1">{#N/A,#N/A,FALSE,"Лист4"}</definedName>
    <definedName name="інші" localSheetId="100" hidden="1">{#N/A,#N/A,FALSE,"Лист4"}</definedName>
    <definedName name="інші" localSheetId="53" hidden="1">{#N/A,#N/A,FALSE,"Лист4"}</definedName>
    <definedName name="інші" localSheetId="69" hidden="1">{#N/A,#N/A,FALSE,"Лист4"}</definedName>
    <definedName name="інші" hidden="1">{#N/A,#N/A,FALSE,"Лист4"}</definedName>
    <definedName name="іук" localSheetId="1" hidden="1">{#N/A,#N/A,FALSE,"Лист4"}</definedName>
    <definedName name="іук" localSheetId="100" hidden="1">{#N/A,#N/A,FALSE,"Лист4"}</definedName>
    <definedName name="іук" localSheetId="53" hidden="1">{#N/A,#N/A,FALSE,"Лист4"}</definedName>
    <definedName name="іук" localSheetId="69" hidden="1">{#N/A,#N/A,FALSE,"Лист4"}</definedName>
    <definedName name="іук" hidden="1">{#N/A,#N/A,FALSE,"Лист4"}</definedName>
    <definedName name="й" localSheetId="1" hidden="1">{#N/A,#N/A,FALSE,"т02бд"}</definedName>
    <definedName name="й" localSheetId="100" hidden="1">{#N/A,#N/A,FALSE,"т02бд"}</definedName>
    <definedName name="й" localSheetId="53" hidden="1">{#N/A,#N/A,FALSE,"т02бд"}</definedName>
    <definedName name="й" localSheetId="69" hidden="1">{#N/A,#N/A,FALSE,"т02бд"}</definedName>
    <definedName name="й" hidden="1">{#N/A,#N/A,FALSE,"т02бд"}</definedName>
    <definedName name="й_1" localSheetId="1" hidden="1">{#N/A,#N/A,FALSE,"т02бд"}</definedName>
    <definedName name="й_1" localSheetId="100" hidden="1">{#N/A,#N/A,FALSE,"т02бд"}</definedName>
    <definedName name="й_1" localSheetId="53" hidden="1">{#N/A,#N/A,FALSE,"т02бд"}</definedName>
    <definedName name="й_1" localSheetId="69" hidden="1">{#N/A,#N/A,FALSE,"т02бд"}</definedName>
    <definedName name="й_1" hidden="1">{#N/A,#N/A,FALSE,"т02бд"}</definedName>
    <definedName name="й_2" localSheetId="1" hidden="1">{#N/A,#N/A,FALSE,"т02бд"}</definedName>
    <definedName name="й_2" localSheetId="100" hidden="1">{#N/A,#N/A,FALSE,"т02бд"}</definedName>
    <definedName name="й_2" localSheetId="53" hidden="1">{#N/A,#N/A,FALSE,"т02бд"}</definedName>
    <definedName name="й_2" localSheetId="69" hidden="1">{#N/A,#N/A,FALSE,"т02бд"}</definedName>
    <definedName name="й_2" hidden="1">{#N/A,#N/A,FALSE,"т02бд"}</definedName>
    <definedName name="йив" localSheetId="1" hidden="1">{#N/A,#N/A,FALSE,"т02бд"}</definedName>
    <definedName name="йив" localSheetId="100" hidden="1">{#N/A,#N/A,FALSE,"т02бд"}</definedName>
    <definedName name="йив" localSheetId="53" hidden="1">{#N/A,#N/A,FALSE,"т02бд"}</definedName>
    <definedName name="йив" localSheetId="69" hidden="1">{#N/A,#N/A,FALSE,"т02бд"}</definedName>
    <definedName name="йив" hidden="1">{#N/A,#N/A,FALSE,"т02бд"}</definedName>
    <definedName name="ййй" localSheetId="1" hidden="1">{#N/A,#N/A,FALSE,"т02бд"}</definedName>
    <definedName name="ййй" localSheetId="100" hidden="1">{#N/A,#N/A,FALSE,"т02бд"}</definedName>
    <definedName name="ййй" localSheetId="53" hidden="1">{#N/A,#N/A,FALSE,"т02бд"}</definedName>
    <definedName name="ййй" localSheetId="69" hidden="1">{#N/A,#N/A,FALSE,"т02бд"}</definedName>
    <definedName name="ййй" hidden="1">{#N/A,#N/A,FALSE,"т02бд"}</definedName>
    <definedName name="йййй" localSheetId="1" hidden="1">{#N/A,#N/A,FALSE,"Лист4"}</definedName>
    <definedName name="йййй" localSheetId="100" hidden="1">{#N/A,#N/A,FALSE,"Лист4"}</definedName>
    <definedName name="йййй" localSheetId="53" hidden="1">{#N/A,#N/A,FALSE,"Лист4"}</definedName>
    <definedName name="йййй" localSheetId="69" hidden="1">{#N/A,#N/A,FALSE,"Лист4"}</definedName>
    <definedName name="йййй" hidden="1">{#N/A,#N/A,FALSE,"Лист4"}</definedName>
    <definedName name="квефі" localSheetId="1" hidden="1">{#N/A,#N/A,FALSE,"I";#N/A,#N/A,FALSE,"J";#N/A,#N/A,FALSE,"K";#N/A,#N/A,FALSE,"L";#N/A,#N/A,FALSE,"M";#N/A,#N/A,FALSE,"N";#N/A,#N/A,FALSE,"O"}</definedName>
    <definedName name="квефі" localSheetId="100" hidden="1">{#N/A,#N/A,FALSE,"I";#N/A,#N/A,FALSE,"J";#N/A,#N/A,FALSE,"K";#N/A,#N/A,FALSE,"L";#N/A,#N/A,FALSE,"M";#N/A,#N/A,FALSE,"N";#N/A,#N/A,FALSE,"O"}</definedName>
    <definedName name="квефі" localSheetId="53" hidden="1">{#N/A,#N/A,FALSE,"I";#N/A,#N/A,FALSE,"J";#N/A,#N/A,FALSE,"K";#N/A,#N/A,FALSE,"L";#N/A,#N/A,FALSE,"M";#N/A,#N/A,FALSE,"N";#N/A,#N/A,FALSE,"O"}</definedName>
    <definedName name="квефі" localSheetId="69"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100" hidden="1">{#N/A,#N/A,FALSE,"I";#N/A,#N/A,FALSE,"J";#N/A,#N/A,FALSE,"K";#N/A,#N/A,FALSE,"L";#N/A,#N/A,FALSE,"M";#N/A,#N/A,FALSE,"N";#N/A,#N/A,FALSE,"O"}</definedName>
    <definedName name="квефі_1" localSheetId="53" hidden="1">{#N/A,#N/A,FALSE,"I";#N/A,#N/A,FALSE,"J";#N/A,#N/A,FALSE,"K";#N/A,#N/A,FALSE,"L";#N/A,#N/A,FALSE,"M";#N/A,#N/A,FALSE,"N";#N/A,#N/A,FALSE,"O"}</definedName>
    <definedName name="квефі_1" localSheetId="69"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100" hidden="1">{#N/A,#N/A,FALSE,"I";#N/A,#N/A,FALSE,"J";#N/A,#N/A,FALSE,"K";#N/A,#N/A,FALSE,"L";#N/A,#N/A,FALSE,"M";#N/A,#N/A,FALSE,"N";#N/A,#N/A,FALSE,"O"}</definedName>
    <definedName name="квефі_2" localSheetId="53" hidden="1">{#N/A,#N/A,FALSE,"I";#N/A,#N/A,FALSE,"J";#N/A,#N/A,FALSE,"K";#N/A,#N/A,FALSE,"L";#N/A,#N/A,FALSE,"M";#N/A,#N/A,FALSE,"N";#N/A,#N/A,FALSE,"O"}</definedName>
    <definedName name="квефі_2" localSheetId="69"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100" hidden="1">{#N/A,#N/A,FALSE,"т17-1банки (2)"}</definedName>
    <definedName name="квітень" localSheetId="53" hidden="1">{#N/A,#N/A,FALSE,"т17-1банки (2)"}</definedName>
    <definedName name="квітень" localSheetId="69" hidden="1">{#N/A,#N/A,FALSE,"т17-1банки (2)"}</definedName>
    <definedName name="квітень" hidden="1">{#N/A,#N/A,FALSE,"т17-1банки (2)"}</definedName>
    <definedName name="кгккг" localSheetId="1" hidden="1">{#N/A,#N/A,FALSE,"Лист4"}</definedName>
    <definedName name="кгккг" localSheetId="100" hidden="1">{#N/A,#N/A,FALSE,"Лист4"}</definedName>
    <definedName name="кгккг" localSheetId="53" hidden="1">{#N/A,#N/A,FALSE,"Лист4"}</definedName>
    <definedName name="кгккг" localSheetId="69" hidden="1">{#N/A,#N/A,FALSE,"Лист4"}</definedName>
    <definedName name="кгккг" hidden="1">{#N/A,#N/A,FALSE,"Лист4"}</definedName>
    <definedName name="кгкккк" localSheetId="1" hidden="1">{#N/A,#N/A,FALSE,"Лист4"}</definedName>
    <definedName name="кгкккк" localSheetId="100" hidden="1">{#N/A,#N/A,FALSE,"Лист4"}</definedName>
    <definedName name="кгкккк" localSheetId="53" hidden="1">{#N/A,#N/A,FALSE,"Лист4"}</definedName>
    <definedName name="кгкккк" localSheetId="69" hidden="1">{#N/A,#N/A,FALSE,"Лист4"}</definedName>
    <definedName name="кгкккк" hidden="1">{#N/A,#N/A,FALSE,"Лист4"}</definedName>
    <definedName name="ке" localSheetId="1" hidden="1">{#N/A,#N/A,FALSE,"т17-1банки (2)"}</definedName>
    <definedName name="ке" localSheetId="100" hidden="1">{#N/A,#N/A,FALSE,"т17-1банки (2)"}</definedName>
    <definedName name="ке" localSheetId="53" hidden="1">{#N/A,#N/A,FALSE,"т17-1банки (2)"}</definedName>
    <definedName name="ке" localSheetId="69" hidden="1">{#N/A,#N/A,FALSE,"т17-1банки (2)"}</definedName>
    <definedName name="ке" hidden="1">{#N/A,#N/A,FALSE,"т17-1банки (2)"}</definedName>
    <definedName name="кеуц" localSheetId="1" hidden="1">{#N/A,#N/A,FALSE,"Лист4"}</definedName>
    <definedName name="кеуц" localSheetId="100" hidden="1">{#N/A,#N/A,FALSE,"Лист4"}</definedName>
    <definedName name="кеуц" localSheetId="53" hidden="1">{#N/A,#N/A,FALSE,"Лист4"}</definedName>
    <definedName name="кеуц" localSheetId="69" hidden="1">{#N/A,#N/A,FALSE,"Лист4"}</definedName>
    <definedName name="кеуц" hidden="1">{#N/A,#N/A,FALSE,"Лист4"}</definedName>
    <definedName name="кк" localSheetId="1" hidden="1">{#N/A,#N/A,FALSE,"Лист4"}</definedName>
    <definedName name="кк" localSheetId="100" hidden="1">{#N/A,#N/A,FALSE,"Лист4"}</definedName>
    <definedName name="кк" localSheetId="53" hidden="1">{#N/A,#N/A,FALSE,"Лист4"}</definedName>
    <definedName name="кк" localSheetId="69" hidden="1">{#N/A,#N/A,FALSE,"Лист4"}</definedName>
    <definedName name="кк" hidden="1">{#N/A,#N/A,FALSE,"Лист4"}</definedName>
    <definedName name="ккгкг" localSheetId="1" hidden="1">{#N/A,#N/A,FALSE,"Лист4"}</definedName>
    <definedName name="ккгкг" localSheetId="100" hidden="1">{#N/A,#N/A,FALSE,"Лист4"}</definedName>
    <definedName name="ккгкг" localSheetId="53" hidden="1">{#N/A,#N/A,FALSE,"Лист4"}</definedName>
    <definedName name="ккгкг" localSheetId="69" hidden="1">{#N/A,#N/A,FALSE,"Лист4"}</definedName>
    <definedName name="ккгкг" hidden="1">{#N/A,#N/A,FALSE,"Лист4"}</definedName>
    <definedName name="ккк" localSheetId="1" hidden="1">{#N/A,#N/A,FALSE,"Лист4"}</definedName>
    <definedName name="ккк" localSheetId="100" hidden="1">{#N/A,#N/A,FALSE,"Лист4"}</definedName>
    <definedName name="ккк" localSheetId="53" hidden="1">{#N/A,#N/A,FALSE,"Лист4"}</definedName>
    <definedName name="ккк" localSheetId="69" hidden="1">{#N/A,#N/A,FALSE,"Лист4"}</definedName>
    <definedName name="ккк" hidden="1">{#N/A,#N/A,FALSE,"Лист4"}</definedName>
    <definedName name="кккну" localSheetId="1" hidden="1">{#N/A,#N/A,FALSE,"Лист4"}</definedName>
    <definedName name="кккну" localSheetId="100" hidden="1">{#N/A,#N/A,FALSE,"Лист4"}</definedName>
    <definedName name="кккну" localSheetId="53" hidden="1">{#N/A,#N/A,FALSE,"Лист4"}</definedName>
    <definedName name="кккну" localSheetId="69" hidden="1">{#N/A,#N/A,FALSE,"Лист4"}</definedName>
    <definedName name="кккну" hidden="1">{#N/A,#N/A,FALSE,"Лист4"}</definedName>
    <definedName name="кккокк" localSheetId="1" hidden="1">{#N/A,#N/A,FALSE,"Лист4"}</definedName>
    <definedName name="кккокк" localSheetId="100" hidden="1">{#N/A,#N/A,FALSE,"Лист4"}</definedName>
    <definedName name="кккокк" localSheetId="53" hidden="1">{#N/A,#N/A,FALSE,"Лист4"}</definedName>
    <definedName name="кккокк" localSheetId="69" hidden="1">{#N/A,#N/A,FALSE,"Лист4"}</definedName>
    <definedName name="кккокк" hidden="1">{#N/A,#N/A,FALSE,"Лист4"}</definedName>
    <definedName name="комунальне" localSheetId="1" hidden="1">{#N/A,#N/A,FALSE,"Лист4"}</definedName>
    <definedName name="комунальне" localSheetId="100" hidden="1">{#N/A,#N/A,FALSE,"Лист4"}</definedName>
    <definedName name="комунальне" localSheetId="53" hidden="1">{#N/A,#N/A,FALSE,"Лист4"}</definedName>
    <definedName name="комунальне" localSheetId="69" hidden="1">{#N/A,#N/A,FALSE,"Лист4"}</definedName>
    <definedName name="комунальне" hidden="1">{#N/A,#N/A,FALSE,"Лист4"}</definedName>
    <definedName name="кот" localSheetId="1" hidden="1">{#N/A,#N/A,FALSE,"Лист4"}</definedName>
    <definedName name="кот" localSheetId="100" hidden="1">{#N/A,#N/A,FALSE,"Лист4"}</definedName>
    <definedName name="кот" localSheetId="53" hidden="1">{#N/A,#N/A,FALSE,"Лист4"}</definedName>
    <definedName name="кот" localSheetId="69" hidden="1">{#N/A,#N/A,FALSE,"Лист4"}</definedName>
    <definedName name="кот" hidden="1">{#N/A,#N/A,FALSE,"Лист4"}</definedName>
    <definedName name="кр" localSheetId="1" hidden="1">{#N/A,#N/A,FALSE,"Лист4"}</definedName>
    <definedName name="кр" localSheetId="100" hidden="1">{#N/A,#N/A,FALSE,"Лист4"}</definedName>
    <definedName name="кр" localSheetId="53" hidden="1">{#N/A,#N/A,FALSE,"Лист4"}</definedName>
    <definedName name="кр" localSheetId="69" hidden="1">{#N/A,#N/A,FALSE,"Лист4"}</definedName>
    <definedName name="кр" hidden="1">{#N/A,#N/A,FALSE,"Лист4"}</definedName>
    <definedName name="культура" localSheetId="1" hidden="1">{#N/A,#N/A,FALSE,"Лист4"}</definedName>
    <definedName name="культура" localSheetId="100" hidden="1">{#N/A,#N/A,FALSE,"Лист4"}</definedName>
    <definedName name="культура" localSheetId="53" hidden="1">{#N/A,#N/A,FALSE,"Лист4"}</definedName>
    <definedName name="культура" localSheetId="69" hidden="1">{#N/A,#N/A,FALSE,"Лист4"}</definedName>
    <definedName name="культура" hidden="1">{#N/A,#N/A,FALSE,"Лист4"}</definedName>
    <definedName name="л" localSheetId="1" hidden="1">{#N/A,#N/A,FALSE,"Лист4"}</definedName>
    <definedName name="л" localSheetId="100" hidden="1">{#N/A,#N/A,FALSE,"Лист4"}</definedName>
    <definedName name="л" localSheetId="53" hidden="1">{#N/A,#N/A,FALSE,"Лист4"}</definedName>
    <definedName name="л" localSheetId="69" hidden="1">{#N/A,#N/A,FALSE,"Лист4"}</definedName>
    <definedName name="л" hidden="1">{#N/A,#N/A,FALSE,"Лист4"}</definedName>
    <definedName name="лд" localSheetId="1" hidden="1">{#N/A,#N/A,FALSE,"Лист4"}</definedName>
    <definedName name="лд" localSheetId="100" hidden="1">{#N/A,#N/A,FALSE,"Лист4"}</definedName>
    <definedName name="лд" localSheetId="53" hidden="1">{#N/A,#N/A,FALSE,"Лист4"}</definedName>
    <definedName name="лд" localSheetId="69" hidden="1">{#N/A,#N/A,FALSE,"Лист4"}</definedName>
    <definedName name="лд" hidden="1">{#N/A,#N/A,FALSE,"Лист4"}</definedName>
    <definedName name="лл" localSheetId="1" hidden="1">{#N/A,#N/A,FALSE,"Лист4"}</definedName>
    <definedName name="лл" localSheetId="100" hidden="1">{#N/A,#N/A,FALSE,"Лист4"}</definedName>
    <definedName name="лл" localSheetId="53" hidden="1">{#N/A,#N/A,FALSE,"Лист4"}</definedName>
    <definedName name="лл" localSheetId="69" hidden="1">{#N/A,#N/A,FALSE,"Лист4"}</definedName>
    <definedName name="лл" hidden="1">{#N/A,#N/A,FALSE,"Лист4"}</definedName>
    <definedName name="ллл" localSheetId="1" hidden="1">{#N/A,#N/A,FALSE,"Лист4"}</definedName>
    <definedName name="ллл" localSheetId="100" hidden="1">{#N/A,#N/A,FALSE,"Лист4"}</definedName>
    <definedName name="ллл" localSheetId="53" hidden="1">{#N/A,#N/A,FALSE,"Лист4"}</definedName>
    <definedName name="ллл" localSheetId="69" hidden="1">{#N/A,#N/A,FALSE,"Лист4"}</definedName>
    <definedName name="ллл" hidden="1">{#N/A,#N/A,FALSE,"Лист4"}</definedName>
    <definedName name="лнпллпл" localSheetId="1" hidden="1">{#N/A,#N/A,FALSE,"Лист4"}</definedName>
    <definedName name="лнпллпл" localSheetId="100" hidden="1">{#N/A,#N/A,FALSE,"Лист4"}</definedName>
    <definedName name="лнпллпл" localSheetId="53" hidden="1">{#N/A,#N/A,FALSE,"Лист4"}</definedName>
    <definedName name="лнпллпл" localSheetId="69" hidden="1">{#N/A,#N/A,FALSE,"Лист4"}</definedName>
    <definedName name="лнпллпл" hidden="1">{#N/A,#N/A,FALSE,"Лист4"}</definedName>
    <definedName name="лор" localSheetId="1" hidden="1">{#N/A,#N/A,FALSE,"т02бд"}</definedName>
    <definedName name="лор" localSheetId="100" hidden="1">{#N/A,#N/A,FALSE,"т02бд"}</definedName>
    <definedName name="лор" localSheetId="53" hidden="1">{#N/A,#N/A,FALSE,"т02бд"}</definedName>
    <definedName name="лор" localSheetId="69" hidden="1">{#N/A,#N/A,FALSE,"т02бд"}</definedName>
    <definedName name="лор" hidden="1">{#N/A,#N/A,FALSE,"т02бд"}</definedName>
    <definedName name="М2" localSheetId="48">'[9]Мульт-ор М2, швидкість'!$C$1:$C$65536</definedName>
    <definedName name="М2" localSheetId="82">'[10]Мульт-ор М2, швидкість'!$C$1:$C$65536</definedName>
    <definedName name="М2" localSheetId="83">'[10]Мульт-ор М2, швидкість'!$C$1:$C$65536</definedName>
    <definedName name="М2" localSheetId="88">'[10]Мульт-ор М2, швидкість'!$C$1:$C$65536</definedName>
    <definedName name="М2" localSheetId="91">'[11]Мульт-ор М2, швидкість'!$C:$C</definedName>
    <definedName name="М2">'[10]Мульт-ор М2, швидкість'!$C$1:$C$65536</definedName>
    <definedName name="мак" localSheetId="1" hidden="1">{#N/A,#N/A,FALSE,"Лист4"}</definedName>
    <definedName name="мак" localSheetId="100" hidden="1">{#N/A,#N/A,FALSE,"Лист4"}</definedName>
    <definedName name="мак" localSheetId="53" hidden="1">{#N/A,#N/A,FALSE,"Лист4"}</definedName>
    <definedName name="мак" localSheetId="69" hidden="1">{#N/A,#N/A,FALSE,"Лист4"}</definedName>
    <definedName name="мак" hidden="1">{#N/A,#N/A,FALSE,"Лист4"}</definedName>
    <definedName name="мм" localSheetId="1" hidden="1">{#N/A,#N/A,FALSE,"Лист4"}</definedName>
    <definedName name="мм" localSheetId="100" hidden="1">{#N/A,#N/A,FALSE,"Лист4"}</definedName>
    <definedName name="мм" localSheetId="53" hidden="1">{#N/A,#N/A,FALSE,"Лист4"}</definedName>
    <definedName name="мм" localSheetId="69" hidden="1">{#N/A,#N/A,FALSE,"Лист4"}</definedName>
    <definedName name="мм" hidden="1">{#N/A,#N/A,FALSE,"Лист4"}</definedName>
    <definedName name="мпе" localSheetId="1" hidden="1">{#N/A,#N/A,FALSE,"Лист4"}</definedName>
    <definedName name="мпе" localSheetId="100" hidden="1">{#N/A,#N/A,FALSE,"Лист4"}</definedName>
    <definedName name="мпе" localSheetId="53" hidden="1">{#N/A,#N/A,FALSE,"Лист4"}</definedName>
    <definedName name="мпе" localSheetId="69" hidden="1">{#N/A,#N/A,FALSE,"Лист4"}</definedName>
    <definedName name="мпе" hidden="1">{#N/A,#N/A,FALSE,"Лист4"}</definedName>
    <definedName name="МР" localSheetId="1" hidden="1">{#N/A,#N/A,FALSE,"т02бд"}</definedName>
    <definedName name="МР" localSheetId="100" hidden="1">{#N/A,#N/A,FALSE,"т02бд"}</definedName>
    <definedName name="МР" localSheetId="53" hidden="1">{#N/A,#N/A,FALSE,"т02бд"}</definedName>
    <definedName name="МР" localSheetId="69" hidden="1">{#N/A,#N/A,FALSE,"т02бд"}</definedName>
    <definedName name="МР" hidden="1">{#N/A,#N/A,FALSE,"т02бд"}</definedName>
    <definedName name="нy69" localSheetId="12">#REF!</definedName>
    <definedName name="нy69" localSheetId="13">#REF!</definedName>
    <definedName name="нy69" localSheetId="14">#REF!</definedName>
    <definedName name="нy69" localSheetId="4">#REF!</definedName>
    <definedName name="нy69" localSheetId="8">#REF!</definedName>
    <definedName name="нy69" localSheetId="9">#REF!</definedName>
    <definedName name="нy69" localSheetId="11">#REF!</definedName>
    <definedName name="нy69" localSheetId="22">#REF!</definedName>
    <definedName name="нy69" localSheetId="28">#REF!</definedName>
    <definedName name="нy69" localSheetId="63">#REF!</definedName>
    <definedName name="нy69" localSheetId="73">#REF!</definedName>
    <definedName name="нy69" localSheetId="77">#REF!</definedName>
    <definedName name="нy69" localSheetId="78">#REF!</definedName>
    <definedName name="нy69" localSheetId="79">#REF!</definedName>
    <definedName name="нy69" localSheetId="81">#REF!</definedName>
    <definedName name="нy69" localSheetId="82">#REF!</definedName>
    <definedName name="нy69" localSheetId="83">#REF!</definedName>
    <definedName name="нy69" localSheetId="85">#REF!</definedName>
    <definedName name="нy69" localSheetId="87">#REF!</definedName>
    <definedName name="нy69" localSheetId="88">#REF!</definedName>
    <definedName name="нy69" localSheetId="91">#REF!</definedName>
    <definedName name="нy69" localSheetId="100">#REF!</definedName>
    <definedName name="нy69" localSheetId="92">#REF!</definedName>
    <definedName name="нy69" localSheetId="93">#REF!</definedName>
    <definedName name="нy69" localSheetId="94">#REF!</definedName>
    <definedName name="нy69" localSheetId="95">#REF!</definedName>
    <definedName name="нy69" localSheetId="96">#REF!</definedName>
    <definedName name="нy69" localSheetId="99">#REF!</definedName>
    <definedName name="нy69" localSheetId="15">#REF!</definedName>
    <definedName name="нy69" localSheetId="16">#REF!</definedName>
    <definedName name="нy69" localSheetId="17">#REF!</definedName>
    <definedName name="нy69" localSheetId="18">#REF!</definedName>
    <definedName name="нy69" localSheetId="69">#REF!</definedName>
    <definedName name="нy69">#REF!</definedName>
    <definedName name="нгнгш" localSheetId="1" hidden="1">{#N/A,#N/A,FALSE,"Лист4"}</definedName>
    <definedName name="нгнгш" localSheetId="100" hidden="1">{#N/A,#N/A,FALSE,"Лист4"}</definedName>
    <definedName name="нгнгш" localSheetId="53" hidden="1">{#N/A,#N/A,FALSE,"Лист4"}</definedName>
    <definedName name="нгнгш" localSheetId="69" hidden="1">{#N/A,#N/A,FALSE,"Лист4"}</definedName>
    <definedName name="нгнгш" hidden="1">{#N/A,#N/A,FALSE,"Лист4"}</definedName>
    <definedName name="нн" localSheetId="1" hidden="1">{#N/A,#N/A,FALSE,"т02бд"}</definedName>
    <definedName name="нн" localSheetId="100" hidden="1">{#N/A,#N/A,FALSE,"т02бд"}</definedName>
    <definedName name="нн" localSheetId="53" hidden="1">{#N/A,#N/A,FALSE,"т02бд"}</definedName>
    <definedName name="нн" localSheetId="69" hidden="1">{#N/A,#N/A,FALSE,"т02бд"}</definedName>
    <definedName name="нн" hidden="1">{#N/A,#N/A,FALSE,"т02бд"}</definedName>
    <definedName name="ннггг" localSheetId="1" hidden="1">{#N/A,#N/A,FALSE,"Лист4"}</definedName>
    <definedName name="ннггг" localSheetId="100" hidden="1">{#N/A,#N/A,FALSE,"Лист4"}</definedName>
    <definedName name="ннггг" localSheetId="53" hidden="1">{#N/A,#N/A,FALSE,"Лист4"}</definedName>
    <definedName name="ннггг" localSheetId="69" hidden="1">{#N/A,#N/A,FALSE,"Лист4"}</definedName>
    <definedName name="ннггг" hidden="1">{#N/A,#N/A,FALSE,"Лист4"}</definedName>
    <definedName name="ннн" localSheetId="1" hidden="1">{#N/A,#N/A,FALSE,"Лист4"}</definedName>
    <definedName name="ннн" localSheetId="100" hidden="1">{#N/A,#N/A,FALSE,"Лист4"}</definedName>
    <definedName name="ннн" localSheetId="53" hidden="1">{#N/A,#N/A,FALSE,"Лист4"}</definedName>
    <definedName name="ннн" localSheetId="69" hidden="1">{#N/A,#N/A,FALSE,"Лист4"}</definedName>
    <definedName name="ннн" hidden="1">{#N/A,#N/A,FALSE,"Лист4"}</definedName>
    <definedName name="ннннг" localSheetId="1" hidden="1">{#N/A,#N/A,FALSE,"Лист4"}</definedName>
    <definedName name="ннннг" localSheetId="100" hidden="1">{#N/A,#N/A,FALSE,"Лист4"}</definedName>
    <definedName name="ннннг" localSheetId="53" hidden="1">{#N/A,#N/A,FALSE,"Лист4"}</definedName>
    <definedName name="ннннг" localSheetId="69"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100"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69"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100" hidden="1">{"BOP_TAB",#N/A,FALSE,"N";"MIDTERM_TAB",#N/A,FALSE,"O";"FUND_CRED",#N/A,FALSE,"P";"DEBT_TAB1",#N/A,FALSE,"Q";"DEBT_TAB2",#N/A,FALSE,"Q";"FORFIN_TAB1",#N/A,FALSE,"R";"FORFIN_TAB2",#N/A,FALSE,"R";"BOP_ANALY",#N/A,FALSE,"U"}</definedName>
    <definedName name="ннннннн_1" localSheetId="53" hidden="1">{"BOP_TAB",#N/A,FALSE,"N";"MIDTERM_TAB",#N/A,FALSE,"O";"FUND_CRED",#N/A,FALSE,"P";"DEBT_TAB1",#N/A,FALSE,"Q";"DEBT_TAB2",#N/A,FALSE,"Q";"FORFIN_TAB1",#N/A,FALSE,"R";"FORFIN_TAB2",#N/A,FALSE,"R";"BOP_ANALY",#N/A,FALSE,"U"}</definedName>
    <definedName name="ннннннн_1" localSheetId="69"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100" hidden="1">{"BOP_TAB",#N/A,FALSE,"N";"MIDTERM_TAB",#N/A,FALSE,"O";"FUND_CRED",#N/A,FALSE,"P";"DEBT_TAB1",#N/A,FALSE,"Q";"DEBT_TAB2",#N/A,FALSE,"Q";"FORFIN_TAB1",#N/A,FALSE,"R";"FORFIN_TAB2",#N/A,FALSE,"R";"BOP_ANALY",#N/A,FALSE,"U"}</definedName>
    <definedName name="ннннннн_2" localSheetId="53" hidden="1">{"BOP_TAB",#N/A,FALSE,"N";"MIDTERM_TAB",#N/A,FALSE,"O";"FUND_CRED",#N/A,FALSE,"P";"DEBT_TAB1",#N/A,FALSE,"Q";"DEBT_TAB2",#N/A,FALSE,"Q";"FORFIN_TAB1",#N/A,FALSE,"R";"FORFIN_TAB2",#N/A,FALSE,"R";"BOP_ANALY",#N/A,FALSE,"U"}</definedName>
    <definedName name="ннннннн_2" localSheetId="69"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100" hidden="1">{#N/A,#N/A,FALSE,"Лист4"}</definedName>
    <definedName name="нннннннн" localSheetId="53" hidden="1">{#N/A,#N/A,FALSE,"Лист4"}</definedName>
    <definedName name="нннннннн" localSheetId="69" hidden="1">{#N/A,#N/A,FALSE,"Лист4"}</definedName>
    <definedName name="нннннннн" hidden="1">{#N/A,#N/A,FALSE,"Лист4"}</definedName>
    <definedName name="ннншенгке" localSheetId="1" hidden="1">{#N/A,#N/A,FALSE,"Лист4"}</definedName>
    <definedName name="ннншенгке" localSheetId="100" hidden="1">{#N/A,#N/A,FALSE,"Лист4"}</definedName>
    <definedName name="ннншенгке" localSheetId="53" hidden="1">{#N/A,#N/A,FALSE,"Лист4"}</definedName>
    <definedName name="ннншенгке" localSheetId="69" hidden="1">{#N/A,#N/A,FALSE,"Лист4"}</definedName>
    <definedName name="ннншенгке" hidden="1">{#N/A,#N/A,FALSE,"Лист4"}</definedName>
    <definedName name="нншекк" localSheetId="1" hidden="1">{#N/A,#N/A,FALSE,"Лист4"}</definedName>
    <definedName name="нншекк" localSheetId="100" hidden="1">{#N/A,#N/A,FALSE,"Лист4"}</definedName>
    <definedName name="нншекк" localSheetId="53" hidden="1">{#N/A,#N/A,FALSE,"Лист4"}</definedName>
    <definedName name="нншекк" localSheetId="69" hidden="1">{#N/A,#N/A,FALSE,"Лист4"}</definedName>
    <definedName name="нншекк" hidden="1">{#N/A,#N/A,FALSE,"Лист4"}</definedName>
    <definedName name="нука69" localSheetId="12">#REF!</definedName>
    <definedName name="нука69" localSheetId="13">#REF!</definedName>
    <definedName name="нука69" localSheetId="14">#REF!</definedName>
    <definedName name="нука69" localSheetId="4">#REF!</definedName>
    <definedName name="нука69" localSheetId="8">#REF!</definedName>
    <definedName name="нука69" localSheetId="9">#REF!</definedName>
    <definedName name="нука69" localSheetId="11">#REF!</definedName>
    <definedName name="нука69" localSheetId="22">#REF!</definedName>
    <definedName name="нука69" localSheetId="28">#REF!</definedName>
    <definedName name="нука69" localSheetId="63">#REF!</definedName>
    <definedName name="нука69" localSheetId="73">#REF!</definedName>
    <definedName name="нука69" localSheetId="77">#REF!</definedName>
    <definedName name="нука69" localSheetId="78">#REF!</definedName>
    <definedName name="нука69" localSheetId="79">#REF!</definedName>
    <definedName name="нука69" localSheetId="81">#REF!</definedName>
    <definedName name="нука69" localSheetId="82">#REF!</definedName>
    <definedName name="нука69" localSheetId="83">#REF!</definedName>
    <definedName name="нука69" localSheetId="85">#REF!</definedName>
    <definedName name="нука69" localSheetId="87">#REF!</definedName>
    <definedName name="нука69" localSheetId="88">#REF!</definedName>
    <definedName name="нука69" localSheetId="91">#REF!</definedName>
    <definedName name="нука69" localSheetId="100">#REF!</definedName>
    <definedName name="нука69" localSheetId="92">#REF!</definedName>
    <definedName name="нука69" localSheetId="93">#REF!</definedName>
    <definedName name="нука69" localSheetId="94">#REF!</definedName>
    <definedName name="нука69" localSheetId="95">#REF!</definedName>
    <definedName name="нука69" localSheetId="96">#REF!</definedName>
    <definedName name="нука69" localSheetId="99">#REF!</definedName>
    <definedName name="нука69" localSheetId="15">#REF!</definedName>
    <definedName name="нука69" localSheetId="16">#REF!</definedName>
    <definedName name="нука69" localSheetId="17">#REF!</definedName>
    <definedName name="нука69" localSheetId="18">#REF!</definedName>
    <definedName name="нука69" localSheetId="69">#REF!</definedName>
    <definedName name="нука69">#REF!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4">#REF!</definedName>
    <definedName name="Область_печати_ИМ" localSheetId="8">#REF!</definedName>
    <definedName name="Область_печати_ИМ" localSheetId="9">#REF!</definedName>
    <definedName name="Область_печати_ИМ" localSheetId="11">#REF!</definedName>
    <definedName name="Область_печати_ИМ" localSheetId="22">#REF!</definedName>
    <definedName name="Область_печати_ИМ" localSheetId="28">#REF!</definedName>
    <definedName name="Область_печати_ИМ" localSheetId="63">#REF!</definedName>
    <definedName name="Область_печати_ИМ" localSheetId="73">#REF!</definedName>
    <definedName name="Область_печати_ИМ" localSheetId="77">#REF!</definedName>
    <definedName name="Область_печати_ИМ" localSheetId="78">#REF!</definedName>
    <definedName name="Область_печати_ИМ" localSheetId="79">#REF!</definedName>
    <definedName name="Область_печати_ИМ" localSheetId="81">#REF!</definedName>
    <definedName name="Область_печати_ИМ" localSheetId="82">#REF!</definedName>
    <definedName name="Область_печати_ИМ" localSheetId="83">#REF!</definedName>
    <definedName name="Область_печати_ИМ" localSheetId="85">#REF!</definedName>
    <definedName name="Область_печати_ИМ" localSheetId="87">#REF!</definedName>
    <definedName name="Область_печати_ИМ" localSheetId="88">#REF!</definedName>
    <definedName name="Область_печати_ИМ" localSheetId="91">#REF!</definedName>
    <definedName name="Область_печати_ИМ" localSheetId="100">#REF!</definedName>
    <definedName name="Область_печати_ИМ" localSheetId="92">#REF!</definedName>
    <definedName name="Область_печати_ИМ" localSheetId="93">#REF!</definedName>
    <definedName name="Область_печати_ИМ" localSheetId="94">#REF!</definedName>
    <definedName name="Область_печати_ИМ" localSheetId="95">#REF!</definedName>
    <definedName name="Область_печати_ИМ" localSheetId="96">#REF!</definedName>
    <definedName name="Область_печати_ИМ" localSheetId="99">#REF!</definedName>
    <definedName name="Область_печати_ИМ" localSheetId="15">#REF!</definedName>
    <definedName name="Область_печати_ИМ" localSheetId="16">#REF!</definedName>
    <definedName name="Область_печати_ИМ" localSheetId="17">#REF!</definedName>
    <definedName name="Область_печати_ИМ" localSheetId="18">#REF!</definedName>
    <definedName name="Область_печати_ИМ" localSheetId="69">#REF!</definedName>
    <definedName name="Область_печати_ИМ">#REF!</definedName>
    <definedName name="оггне" localSheetId="1" hidden="1">{#N/A,#N/A,FALSE,"Лист4"}</definedName>
    <definedName name="оггне" localSheetId="100" hidden="1">{#N/A,#N/A,FALSE,"Лист4"}</definedName>
    <definedName name="оггне" localSheetId="53" hidden="1">{#N/A,#N/A,FALSE,"Лист4"}</definedName>
    <definedName name="оггне" localSheetId="69" hidden="1">{#N/A,#N/A,FALSE,"Лист4"}</definedName>
    <definedName name="оггне" hidden="1">{#N/A,#N/A,FALSE,"Лист4"}</definedName>
    <definedName name="оллд" localSheetId="1" hidden="1">{#N/A,#N/A,FALSE,"Лист4"}</definedName>
    <definedName name="оллд" localSheetId="100" hidden="1">{#N/A,#N/A,FALSE,"Лист4"}</definedName>
    <definedName name="оллд" localSheetId="53" hidden="1">{#N/A,#N/A,FALSE,"Лист4"}</definedName>
    <definedName name="оллд" localSheetId="69" hidden="1">{#N/A,#N/A,FALSE,"Лист4"}</definedName>
    <definedName name="оллд" hidden="1">{#N/A,#N/A,FALSE,"Лист4"}</definedName>
    <definedName name="олол" localSheetId="1" hidden="1">{#N/A,#N/A,FALSE,"Лист4"}</definedName>
    <definedName name="олол" localSheetId="100" hidden="1">{#N/A,#N/A,FALSE,"Лист4"}</definedName>
    <definedName name="олол" localSheetId="53" hidden="1">{#N/A,#N/A,FALSE,"Лист4"}</definedName>
    <definedName name="олол" localSheetId="69" hidden="1">{#N/A,#N/A,FALSE,"Лист4"}</definedName>
    <definedName name="олол" hidden="1">{#N/A,#N/A,FALSE,"Лист4"}</definedName>
    <definedName name="оо" localSheetId="1" hidden="1">{#N/A,#N/A,FALSE,"Лист4"}</definedName>
    <definedName name="оо" localSheetId="100" hidden="1">{#N/A,#N/A,FALSE,"Лист4"}</definedName>
    <definedName name="оо" localSheetId="53" hidden="1">{#N/A,#N/A,FALSE,"Лист4"}</definedName>
    <definedName name="оо" localSheetId="69" hidden="1">{#N/A,#N/A,FALSE,"Лист4"}</definedName>
    <definedName name="оо" hidden="1">{#N/A,#N/A,FALSE,"Лист4"}</definedName>
    <definedName name="ооо" localSheetId="1" hidden="1">{#N/A,#N/A,FALSE,"Лист4"}</definedName>
    <definedName name="ооо" localSheetId="100" hidden="1">{#N/A,#N/A,FALSE,"Лист4"}</definedName>
    <definedName name="ооо" localSheetId="53" hidden="1">{#N/A,#N/A,FALSE,"Лист4"}</definedName>
    <definedName name="ооо" localSheetId="69" hidden="1">{#N/A,#N/A,FALSE,"Лист4"}</definedName>
    <definedName name="ооо" hidden="1">{#N/A,#N/A,FALSE,"Лист4"}</definedName>
    <definedName name="оооо" localSheetId="1" hidden="1">{#N/A,#N/A,FALSE,"Лист4"}</definedName>
    <definedName name="оооо" localSheetId="100" hidden="1">{#N/A,#N/A,FALSE,"Лист4"}</definedName>
    <definedName name="оооо" localSheetId="53" hidden="1">{#N/A,#N/A,FALSE,"Лист4"}</definedName>
    <definedName name="оооо" localSheetId="69" hidden="1">{#N/A,#N/A,FALSE,"Лист4"}</definedName>
    <definedName name="оооо" hidden="1">{#N/A,#N/A,FALSE,"Лист4"}</definedName>
    <definedName name="орнг" localSheetId="1" hidden="1">{#N/A,#N/A,FALSE,"Лист4"}</definedName>
    <definedName name="орнг" localSheetId="100" hidden="1">{#N/A,#N/A,FALSE,"Лист4"}</definedName>
    <definedName name="орнг" localSheetId="53" hidden="1">{#N/A,#N/A,FALSE,"Лист4"}</definedName>
    <definedName name="орнг" localSheetId="69" hidden="1">{#N/A,#N/A,FALSE,"Лист4"}</definedName>
    <definedName name="орнг" hidden="1">{#N/A,#N/A,FALSE,"Лист4"}</definedName>
    <definedName name="освіта" localSheetId="1" hidden="1">{#N/A,#N/A,FALSE,"Лист4"}</definedName>
    <definedName name="освіта" localSheetId="100" hidden="1">{#N/A,#N/A,FALSE,"Лист4"}</definedName>
    <definedName name="освіта" localSheetId="53" hidden="1">{#N/A,#N/A,FALSE,"Лист4"}</definedName>
    <definedName name="освіта" localSheetId="69" hidden="1">{#N/A,#N/A,FALSE,"Лист4"}</definedName>
    <definedName name="освіта" hidden="1">{#N/A,#N/A,FALSE,"Лист4"}</definedName>
    <definedName name="ох" localSheetId="1" hidden="1">{#N/A,#N/A,FALSE,"Лист4"}</definedName>
    <definedName name="ох" localSheetId="100" hidden="1">{#N/A,#N/A,FALSE,"Лист4"}</definedName>
    <definedName name="ох" localSheetId="53" hidden="1">{#N/A,#N/A,FALSE,"Лист4"}</definedName>
    <definedName name="ох" localSheetId="69" hidden="1">{#N/A,#N/A,FALSE,"Лист4"}</definedName>
    <definedName name="ох" hidden="1">{#N/A,#N/A,FALSE,"Лист4"}</definedName>
    <definedName name="охорона" localSheetId="1" hidden="1">{#N/A,#N/A,FALSE,"Лист4"}</definedName>
    <definedName name="охорона" localSheetId="100" hidden="1">{#N/A,#N/A,FALSE,"Лист4"}</definedName>
    <definedName name="охорона" localSheetId="53" hidden="1">{#N/A,#N/A,FALSE,"Лист4"}</definedName>
    <definedName name="охорона" localSheetId="69" hidden="1">{#N/A,#N/A,FALSE,"Лист4"}</definedName>
    <definedName name="охорона" hidden="1">{#N/A,#N/A,FALSE,"Лист4"}</definedName>
    <definedName name="п" localSheetId="1" hidden="1">{"MONA",#N/A,FALSE,"S"}</definedName>
    <definedName name="п" localSheetId="100" hidden="1">{"MONA",#N/A,FALSE,"S"}</definedName>
    <definedName name="п" localSheetId="53" hidden="1">{"MONA",#N/A,FALSE,"S"}</definedName>
    <definedName name="п" localSheetId="69" hidden="1">{"MONA",#N/A,FALSE,"S"}</definedName>
    <definedName name="п" hidden="1">{"MONA",#N/A,FALSE,"S"}</definedName>
    <definedName name="п_1" localSheetId="1" hidden="1">{"MONA",#N/A,FALSE,"S"}</definedName>
    <definedName name="п_1" localSheetId="100" hidden="1">{"MONA",#N/A,FALSE,"S"}</definedName>
    <definedName name="п_1" localSheetId="53" hidden="1">{"MONA",#N/A,FALSE,"S"}</definedName>
    <definedName name="п_1" localSheetId="69" hidden="1">{"MONA",#N/A,FALSE,"S"}</definedName>
    <definedName name="п_1" hidden="1">{"MONA",#N/A,FALSE,"S"}</definedName>
    <definedName name="п_2" localSheetId="1" hidden="1">{"MONA",#N/A,FALSE,"S"}</definedName>
    <definedName name="п_2" localSheetId="100" hidden="1">{"MONA",#N/A,FALSE,"S"}</definedName>
    <definedName name="п_2" localSheetId="53" hidden="1">{"MONA",#N/A,FALSE,"S"}</definedName>
    <definedName name="п_2" localSheetId="69" hidden="1">{"MONA",#N/A,FALSE,"S"}</definedName>
    <definedName name="п_2" hidden="1">{"MONA",#N/A,FALSE,"S"}</definedName>
    <definedName name="певп" localSheetId="1" hidden="1">{#N/A,#N/A,FALSE,"т02бд"}</definedName>
    <definedName name="певп" localSheetId="100" hidden="1">{#N/A,#N/A,FALSE,"т02бд"}</definedName>
    <definedName name="певп" localSheetId="53" hidden="1">{#N/A,#N/A,FALSE,"т02бд"}</definedName>
    <definedName name="певп" localSheetId="69" hidden="1">{#N/A,#N/A,FALSE,"т02бд"}</definedName>
    <definedName name="певп" hidden="1">{#N/A,#N/A,FALSE,"т02бд"}</definedName>
    <definedName name="певп_1" localSheetId="1" hidden="1">{#N/A,#N/A,FALSE,"т02бд"}</definedName>
    <definedName name="певп_1" localSheetId="100" hidden="1">{#N/A,#N/A,FALSE,"т02бд"}</definedName>
    <definedName name="певп_1" localSheetId="53" hidden="1">{#N/A,#N/A,FALSE,"т02бд"}</definedName>
    <definedName name="певп_1" localSheetId="69" hidden="1">{#N/A,#N/A,FALSE,"т02бд"}</definedName>
    <definedName name="певп_1" hidden="1">{#N/A,#N/A,FALSE,"т02бд"}</definedName>
    <definedName name="певп_2" localSheetId="1" hidden="1">{#N/A,#N/A,FALSE,"т02бд"}</definedName>
    <definedName name="певп_2" localSheetId="100" hidden="1">{#N/A,#N/A,FALSE,"т02бд"}</definedName>
    <definedName name="певп_2" localSheetId="53" hidden="1">{#N/A,#N/A,FALSE,"т02бд"}</definedName>
    <definedName name="певп_2" localSheetId="69" hidden="1">{#N/A,#N/A,FALSE,"т02бд"}</definedName>
    <definedName name="певп_2" hidden="1">{#N/A,#N/A,FALSE,"т02бд"}</definedName>
    <definedName name="плеккккг" localSheetId="1" hidden="1">{#N/A,#N/A,FALSE,"Лист4"}</definedName>
    <definedName name="плеккккг" localSheetId="100" hidden="1">{#N/A,#N/A,FALSE,"Лист4"}</definedName>
    <definedName name="плеккккг" localSheetId="53" hidden="1">{#N/A,#N/A,FALSE,"Лист4"}</definedName>
    <definedName name="плеккккг" localSheetId="69" hidden="1">{#N/A,#N/A,FALSE,"Лист4"}</definedName>
    <definedName name="плеккккг" hidden="1">{#N/A,#N/A,FALSE,"Лист4"}</definedName>
    <definedName name="пллеелш" localSheetId="1" hidden="1">{#N/A,#N/A,FALSE,"Лист4"}</definedName>
    <definedName name="пллеелш" localSheetId="100" hidden="1">{#N/A,#N/A,FALSE,"Лист4"}</definedName>
    <definedName name="пллеелш" localSheetId="53" hidden="1">{#N/A,#N/A,FALSE,"Лист4"}</definedName>
    <definedName name="пллеелш" localSheetId="69" hidden="1">{#N/A,#N/A,FALSE,"Лист4"}</definedName>
    <definedName name="пллеелш" hidden="1">{#N/A,#N/A,FALSE,"Лист4"}</definedName>
    <definedName name="попле" localSheetId="1" hidden="1">{#N/A,#N/A,FALSE,"Лист4"}</definedName>
    <definedName name="попле" localSheetId="100" hidden="1">{#N/A,#N/A,FALSE,"Лист4"}</definedName>
    <definedName name="попле" localSheetId="53" hidden="1">{#N/A,#N/A,FALSE,"Лист4"}</definedName>
    <definedName name="попле" localSheetId="69" hidden="1">{#N/A,#N/A,FALSE,"Лист4"}</definedName>
    <definedName name="попле" hidden="1">{#N/A,#N/A,FALSE,"Лист4"}</definedName>
    <definedName name="пот" localSheetId="1" hidden="1">{#N/A,#N/A,FALSE,"Лист4"}</definedName>
    <definedName name="пот" localSheetId="100" hidden="1">{#N/A,#N/A,FALSE,"Лист4"}</definedName>
    <definedName name="пот" localSheetId="53" hidden="1">{#N/A,#N/A,FALSE,"Лист4"}</definedName>
    <definedName name="пот" localSheetId="69" hidden="1">{#N/A,#N/A,FALSE,"Лист4"}</definedName>
    <definedName name="пот" hidden="1">{#N/A,#N/A,FALSE,"Лист4"}</definedName>
    <definedName name="пп" localSheetId="1" hidden="1">{#N/A,#N/A,FALSE,"т04"}</definedName>
    <definedName name="пп" localSheetId="100" hidden="1">{#N/A,#N/A,FALSE,"т04"}</definedName>
    <definedName name="пп" localSheetId="53" hidden="1">{#N/A,#N/A,FALSE,"т04"}</definedName>
    <definedName name="пп" localSheetId="69" hidden="1">{#N/A,#N/A,FALSE,"т04"}</definedName>
    <definedName name="пп" hidden="1">{#N/A,#N/A,FALSE,"т04"}</definedName>
    <definedName name="пп_2" localSheetId="1" hidden="1">{#N/A,#N/A,FALSE,"т04"}</definedName>
    <definedName name="пп_2" localSheetId="100" hidden="1">{#N/A,#N/A,FALSE,"т04"}</definedName>
    <definedName name="пп_2" localSheetId="53" hidden="1">{#N/A,#N/A,FALSE,"т04"}</definedName>
    <definedName name="пп_2" localSheetId="69" hidden="1">{#N/A,#N/A,FALSE,"т04"}</definedName>
    <definedName name="пп_2" hidden="1">{#N/A,#N/A,FALSE,"т04"}</definedName>
    <definedName name="пп_2_1" localSheetId="1" hidden="1">{#N/A,#N/A,FALSE,"т04"}</definedName>
    <definedName name="пп_2_1" localSheetId="100" hidden="1">{#N/A,#N/A,FALSE,"т04"}</definedName>
    <definedName name="пп_2_1" localSheetId="53" hidden="1">{#N/A,#N/A,FALSE,"т04"}</definedName>
    <definedName name="пп_2_1" localSheetId="69" hidden="1">{#N/A,#N/A,FALSE,"т04"}</definedName>
    <definedName name="пп_2_1" hidden="1">{#N/A,#N/A,FALSE,"т04"}</definedName>
    <definedName name="пппп" localSheetId="1" hidden="1">{#N/A,#N/A,FALSE,"т02бд"}</definedName>
    <definedName name="пппп" localSheetId="100" hidden="1">{#N/A,#N/A,FALSE,"т02бд"}</definedName>
    <definedName name="пппп" localSheetId="53" hidden="1">{#N/A,#N/A,FALSE,"т02бд"}</definedName>
    <definedName name="пппп" localSheetId="69" hidden="1">{#N/A,#N/A,FALSE,"т02бд"}</definedName>
    <definedName name="пппп" hidden="1">{#N/A,#N/A,FALSE,"т02бд"}</definedName>
    <definedName name="пппп_1" localSheetId="1" hidden="1">{#N/A,#N/A,FALSE,"т02бд"}</definedName>
    <definedName name="пппп_1" localSheetId="100" hidden="1">{#N/A,#N/A,FALSE,"т02бд"}</definedName>
    <definedName name="пппп_1" localSheetId="53" hidden="1">{#N/A,#N/A,FALSE,"т02бд"}</definedName>
    <definedName name="пппп_1" localSheetId="69" hidden="1">{#N/A,#N/A,FALSE,"т02бд"}</definedName>
    <definedName name="пппп_1" hidden="1">{#N/A,#N/A,FALSE,"т02бд"}</definedName>
    <definedName name="пппп_2" localSheetId="1" hidden="1">{#N/A,#N/A,FALSE,"т02бд"}</definedName>
    <definedName name="пппп_2" localSheetId="100" hidden="1">{#N/A,#N/A,FALSE,"т02бд"}</definedName>
    <definedName name="пппп_2" localSheetId="53" hidden="1">{#N/A,#N/A,FALSE,"т02бд"}</definedName>
    <definedName name="пппп_2" localSheetId="69"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100" hidden="1">{#N/A,#N/A,FALSE,"SimInp1";#N/A,#N/A,FALSE,"SimInp2";#N/A,#N/A,FALSE,"SimOut1";#N/A,#N/A,FALSE,"SimOut2";#N/A,#N/A,FALSE,"SimOut3";#N/A,#N/A,FALSE,"SimOut4";#N/A,#N/A,FALSE,"SimOut5"}</definedName>
    <definedName name="ппппппппппп" localSheetId="53" hidden="1">{#N/A,#N/A,FALSE,"SimInp1";#N/A,#N/A,FALSE,"SimInp2";#N/A,#N/A,FALSE,"SimOut1";#N/A,#N/A,FALSE,"SimOut2";#N/A,#N/A,FALSE,"SimOut3";#N/A,#N/A,FALSE,"SimOut4";#N/A,#N/A,FALSE,"SimOut5"}</definedName>
    <definedName name="ппппппппппп" localSheetId="69"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100" hidden="1">{#N/A,#N/A,FALSE,"SimInp1";#N/A,#N/A,FALSE,"SimInp2";#N/A,#N/A,FALSE,"SimOut1";#N/A,#N/A,FALSE,"SimOut2";#N/A,#N/A,FALSE,"SimOut3";#N/A,#N/A,FALSE,"SimOut4";#N/A,#N/A,FALSE,"SimOut5"}</definedName>
    <definedName name="ппппппппппп_1" localSheetId="53" hidden="1">{#N/A,#N/A,FALSE,"SimInp1";#N/A,#N/A,FALSE,"SimInp2";#N/A,#N/A,FALSE,"SimOut1";#N/A,#N/A,FALSE,"SimOut2";#N/A,#N/A,FALSE,"SimOut3";#N/A,#N/A,FALSE,"SimOut4";#N/A,#N/A,FALSE,"SimOut5"}</definedName>
    <definedName name="ппппппппппп_1" localSheetId="69"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100" hidden="1">{#N/A,#N/A,FALSE,"SimInp1";#N/A,#N/A,FALSE,"SimInp2";#N/A,#N/A,FALSE,"SimOut1";#N/A,#N/A,FALSE,"SimOut2";#N/A,#N/A,FALSE,"SimOut3";#N/A,#N/A,FALSE,"SimOut4";#N/A,#N/A,FALSE,"SimOut5"}</definedName>
    <definedName name="ппппппппппп_2" localSheetId="53" hidden="1">{#N/A,#N/A,FALSE,"SimInp1";#N/A,#N/A,FALSE,"SimInp2";#N/A,#N/A,FALSE,"SimOut1";#N/A,#N/A,FALSE,"SimOut2";#N/A,#N/A,FALSE,"SimOut3";#N/A,#N/A,FALSE,"SimOut4";#N/A,#N/A,FALSE,"SimOut5"}</definedName>
    <definedName name="ппппппппппп_2" localSheetId="69"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100" hidden="1">{#N/A,#N/A,FALSE,"Лист4"}</definedName>
    <definedName name="ппше" localSheetId="53" hidden="1">{#N/A,#N/A,FALSE,"Лист4"}</definedName>
    <definedName name="ппше" localSheetId="69" hidden="1">{#N/A,#N/A,FALSE,"Лист4"}</definedName>
    <definedName name="ппше" hidden="1">{#N/A,#N/A,FALSE,"Лист4"}</definedName>
    <definedName name="про" localSheetId="1" hidden="1">{#N/A,#N/A,FALSE,"Лист4"}</definedName>
    <definedName name="про" localSheetId="100" hidden="1">{#N/A,#N/A,FALSE,"Лист4"}</definedName>
    <definedName name="про" localSheetId="53" hidden="1">{#N/A,#N/A,FALSE,"Лист4"}</definedName>
    <definedName name="про" localSheetId="69" hidden="1">{#N/A,#N/A,FALSE,"Лист4"}</definedName>
    <definedName name="про" hidden="1">{#N/A,#N/A,FALSE,"Лист4"}</definedName>
    <definedName name="прогшлл" localSheetId="1" hidden="1">{#N/A,#N/A,FALSE,"т02бд"}</definedName>
    <definedName name="прогшлл" localSheetId="100" hidden="1">{#N/A,#N/A,FALSE,"т02бд"}</definedName>
    <definedName name="прогшлл" localSheetId="53" hidden="1">{#N/A,#N/A,FALSE,"т02бд"}</definedName>
    <definedName name="прогшлл" localSheetId="69" hidden="1">{#N/A,#N/A,FALSE,"т02бд"}</definedName>
    <definedName name="прогшлл" hidden="1">{#N/A,#N/A,FALSE,"т02бд"}</definedName>
    <definedName name="прогшлл_1" localSheetId="1" hidden="1">{#N/A,#N/A,FALSE,"т02бд"}</definedName>
    <definedName name="прогшлл_1" localSheetId="100" hidden="1">{#N/A,#N/A,FALSE,"т02бд"}</definedName>
    <definedName name="прогшлл_1" localSheetId="53" hidden="1">{#N/A,#N/A,FALSE,"т02бд"}</definedName>
    <definedName name="прогшлл_1" localSheetId="69" hidden="1">{#N/A,#N/A,FALSE,"т02бд"}</definedName>
    <definedName name="прогшлл_1" hidden="1">{#N/A,#N/A,FALSE,"т02бд"}</definedName>
    <definedName name="прогшлл_2" localSheetId="1" hidden="1">{#N/A,#N/A,FALSE,"т02бд"}</definedName>
    <definedName name="прогшлл_2" localSheetId="100" hidden="1">{#N/A,#N/A,FALSE,"т02бд"}</definedName>
    <definedName name="прогшлл_2" localSheetId="53" hidden="1">{#N/A,#N/A,FALSE,"т02бд"}</definedName>
    <definedName name="прогшлл_2" localSheetId="69" hidden="1">{#N/A,#N/A,FALSE,"т02бд"}</definedName>
    <definedName name="прогшлл_2" hidden="1">{#N/A,#N/A,FALSE,"т02бд"}</definedName>
    <definedName name="прое" localSheetId="1" hidden="1">{#N/A,#N/A,FALSE,"Лист4"}</definedName>
    <definedName name="прое" localSheetId="100" hidden="1">{#N/A,#N/A,FALSE,"Лист4"}</definedName>
    <definedName name="прое" localSheetId="53" hidden="1">{#N/A,#N/A,FALSE,"Лист4"}</definedName>
    <definedName name="прое" localSheetId="69" hidden="1">{#N/A,#N/A,FALSE,"Лист4"}</definedName>
    <definedName name="прое" hidden="1">{#N/A,#N/A,FALSE,"Лист4"}</definedName>
    <definedName name="прои" localSheetId="1" hidden="1">{#N/A,#N/A,FALSE,"Лист4"}</definedName>
    <definedName name="прои" localSheetId="100" hidden="1">{#N/A,#N/A,FALSE,"Лист4"}</definedName>
    <definedName name="прои" localSheetId="53" hidden="1">{#N/A,#N/A,FALSE,"Лист4"}</definedName>
    <definedName name="прои" localSheetId="69" hidden="1">{#N/A,#N/A,FALSE,"Лист4"}</definedName>
    <definedName name="прои" hidden="1">{#N/A,#N/A,FALSE,"Лист4"}</definedName>
    <definedName name="р" localSheetId="12">#REF!</definedName>
    <definedName name="р" localSheetId="13">#REF!</definedName>
    <definedName name="р" localSheetId="14">#REF!</definedName>
    <definedName name="р" localSheetId="4">#REF!</definedName>
    <definedName name="р" localSheetId="8">#REF!</definedName>
    <definedName name="р" localSheetId="9">#REF!</definedName>
    <definedName name="р" localSheetId="11">#REF!</definedName>
    <definedName name="р" localSheetId="22">#REF!</definedName>
    <definedName name="р" localSheetId="28">#REF!</definedName>
    <definedName name="р" localSheetId="63">#REF!</definedName>
    <definedName name="р" localSheetId="73">#REF!</definedName>
    <definedName name="р" localSheetId="77">#REF!</definedName>
    <definedName name="р" localSheetId="78">#REF!</definedName>
    <definedName name="р" localSheetId="79">#REF!</definedName>
    <definedName name="р" localSheetId="81">#REF!</definedName>
    <definedName name="р" localSheetId="82">#REF!</definedName>
    <definedName name="р" localSheetId="83">#REF!</definedName>
    <definedName name="р" localSheetId="85">#REF!</definedName>
    <definedName name="р" localSheetId="87">#REF!</definedName>
    <definedName name="р" localSheetId="88">#REF!</definedName>
    <definedName name="р" localSheetId="91">#REF!</definedName>
    <definedName name="р" localSheetId="100">#REF!</definedName>
    <definedName name="р" localSheetId="92">#REF!</definedName>
    <definedName name="р" localSheetId="93">#REF!</definedName>
    <definedName name="р" localSheetId="94">#REF!</definedName>
    <definedName name="р" localSheetId="95">#REF!</definedName>
    <definedName name="р" localSheetId="96">#REF!</definedName>
    <definedName name="р" localSheetId="99">#REF!</definedName>
    <definedName name="р" localSheetId="15">#REF!</definedName>
    <definedName name="р" localSheetId="16">#REF!</definedName>
    <definedName name="р" localSheetId="17">#REF!</definedName>
    <definedName name="р" localSheetId="18">#REF!</definedName>
    <definedName name="р" localSheetId="69">#REF!</definedName>
    <definedName name="р">#REF!</definedName>
    <definedName name="рг" localSheetId="1" hidden="1">{"BOP_TAB",#N/A,FALSE,"N";"MIDTERM_TAB",#N/A,FALSE,"O";"FUND_CRED",#N/A,FALSE,"P";"DEBT_TAB1",#N/A,FALSE,"Q";"DEBT_TAB2",#N/A,FALSE,"Q";"FORFIN_TAB1",#N/A,FALSE,"R";"FORFIN_TAB2",#N/A,FALSE,"R";"BOP_ANALY",#N/A,FALSE,"U"}</definedName>
    <definedName name="рг" localSheetId="100"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69"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100" hidden="1">{"BOP_TAB",#N/A,FALSE,"N";"MIDTERM_TAB",#N/A,FALSE,"O";"FUND_CRED",#N/A,FALSE,"P";"DEBT_TAB1",#N/A,FALSE,"Q";"DEBT_TAB2",#N/A,FALSE,"Q";"FORFIN_TAB1",#N/A,FALSE,"R";"FORFIN_TAB2",#N/A,FALSE,"R";"BOP_ANALY",#N/A,FALSE,"U"}</definedName>
    <definedName name="рг_1" localSheetId="53" hidden="1">{"BOP_TAB",#N/A,FALSE,"N";"MIDTERM_TAB",#N/A,FALSE,"O";"FUND_CRED",#N/A,FALSE,"P";"DEBT_TAB1",#N/A,FALSE,"Q";"DEBT_TAB2",#N/A,FALSE,"Q";"FORFIN_TAB1",#N/A,FALSE,"R";"FORFIN_TAB2",#N/A,FALSE,"R";"BOP_ANALY",#N/A,FALSE,"U"}</definedName>
    <definedName name="рг_1" localSheetId="69"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100" hidden="1">{"BOP_TAB",#N/A,FALSE,"N";"MIDTERM_TAB",#N/A,FALSE,"O";"FUND_CRED",#N/A,FALSE,"P";"DEBT_TAB1",#N/A,FALSE,"Q";"DEBT_TAB2",#N/A,FALSE,"Q";"FORFIN_TAB1",#N/A,FALSE,"R";"FORFIN_TAB2",#N/A,FALSE,"R";"BOP_ANALY",#N/A,FALSE,"U"}</definedName>
    <definedName name="рг_2" localSheetId="53" hidden="1">{"BOP_TAB",#N/A,FALSE,"N";"MIDTERM_TAB",#N/A,FALSE,"O";"FUND_CRED",#N/A,FALSE,"P";"DEBT_TAB1",#N/A,FALSE,"Q";"DEBT_TAB2",#N/A,FALSE,"Q";"FORFIN_TAB1",#N/A,FALSE,"R";"FORFIN_TAB2",#N/A,FALSE,"R";"BOP_ANALY",#N/A,FALSE,"U"}</definedName>
    <definedName name="рг_2" localSheetId="69"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100" hidden="1">{#N/A,#N/A,FALSE,"Лист4"}</definedName>
    <definedName name="рор" localSheetId="53" hidden="1">{#N/A,#N/A,FALSE,"Лист4"}</definedName>
    <definedName name="рор" localSheetId="69" hidden="1">{#N/A,#N/A,FALSE,"Лист4"}</definedName>
    <definedName name="рор" hidden="1">{#N/A,#N/A,FALSE,"Лист4"}</definedName>
    <definedName name="роро" localSheetId="1" hidden="1">{#N/A,#N/A,FALSE,"Лист4"}</definedName>
    <definedName name="роро" localSheetId="100" hidden="1">{#N/A,#N/A,FALSE,"Лист4"}</definedName>
    <definedName name="роро" localSheetId="53" hidden="1">{#N/A,#N/A,FALSE,"Лист4"}</definedName>
    <definedName name="роро" localSheetId="69" hidden="1">{#N/A,#N/A,FALSE,"Лист4"}</definedName>
    <definedName name="роро" hidden="1">{#N/A,#N/A,FALSE,"Лист4"}</definedName>
    <definedName name="росія" localSheetId="1" hidden="1">{#N/A,#N/A,FALSE,"I";#N/A,#N/A,FALSE,"J";#N/A,#N/A,FALSE,"K";#N/A,#N/A,FALSE,"L";#N/A,#N/A,FALSE,"M";#N/A,#N/A,FALSE,"N";#N/A,#N/A,FALSE,"O"}</definedName>
    <definedName name="росія" localSheetId="100" hidden="1">{#N/A,#N/A,FALSE,"I";#N/A,#N/A,FALSE,"J";#N/A,#N/A,FALSE,"K";#N/A,#N/A,FALSE,"L";#N/A,#N/A,FALSE,"M";#N/A,#N/A,FALSE,"N";#N/A,#N/A,FALSE,"O"}</definedName>
    <definedName name="росія" localSheetId="53" hidden="1">{#N/A,#N/A,FALSE,"I";#N/A,#N/A,FALSE,"J";#N/A,#N/A,FALSE,"K";#N/A,#N/A,FALSE,"L";#N/A,#N/A,FALSE,"M";#N/A,#N/A,FALSE,"N";#N/A,#N/A,FALSE,"O"}</definedName>
    <definedName name="росія" localSheetId="69"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100" hidden="1">{#N/A,#N/A,FALSE,"I";#N/A,#N/A,FALSE,"J";#N/A,#N/A,FALSE,"K";#N/A,#N/A,FALSE,"L";#N/A,#N/A,FALSE,"M";#N/A,#N/A,FALSE,"N";#N/A,#N/A,FALSE,"O"}</definedName>
    <definedName name="росія_1" localSheetId="53" hidden="1">{#N/A,#N/A,FALSE,"I";#N/A,#N/A,FALSE,"J";#N/A,#N/A,FALSE,"K";#N/A,#N/A,FALSE,"L";#N/A,#N/A,FALSE,"M";#N/A,#N/A,FALSE,"N";#N/A,#N/A,FALSE,"O"}</definedName>
    <definedName name="росія_1" localSheetId="69"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100" hidden="1">{#N/A,#N/A,FALSE,"I";#N/A,#N/A,FALSE,"J";#N/A,#N/A,FALSE,"K";#N/A,#N/A,FALSE,"L";#N/A,#N/A,FALSE,"M";#N/A,#N/A,FALSE,"N";#N/A,#N/A,FALSE,"O"}</definedName>
    <definedName name="росія_2" localSheetId="53" hidden="1">{#N/A,#N/A,FALSE,"I";#N/A,#N/A,FALSE,"J";#N/A,#N/A,FALSE,"K";#N/A,#N/A,FALSE,"L";#N/A,#N/A,FALSE,"M";#N/A,#N/A,FALSE,"N";#N/A,#N/A,FALSE,"O"}</definedName>
    <definedName name="росія_2" localSheetId="69"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100" hidden="1">{"MONA",#N/A,FALSE,"S"}</definedName>
    <definedName name="ррпеак" localSheetId="53" hidden="1">{"MONA",#N/A,FALSE,"S"}</definedName>
    <definedName name="ррпеак" localSheetId="69" hidden="1">{"MONA",#N/A,FALSE,"S"}</definedName>
    <definedName name="ррпеак" hidden="1">{"MONA",#N/A,FALSE,"S"}</definedName>
    <definedName name="ррпеак_1" localSheetId="1" hidden="1">{"MONA",#N/A,FALSE,"S"}</definedName>
    <definedName name="ррпеак_1" localSheetId="100" hidden="1">{"MONA",#N/A,FALSE,"S"}</definedName>
    <definedName name="ррпеак_1" localSheetId="53" hidden="1">{"MONA",#N/A,FALSE,"S"}</definedName>
    <definedName name="ррпеак_1" localSheetId="69" hidden="1">{"MONA",#N/A,FALSE,"S"}</definedName>
    <definedName name="ррпеак_1" hidden="1">{"MONA",#N/A,FALSE,"S"}</definedName>
    <definedName name="ррпеак_2" localSheetId="1" hidden="1">{"MONA",#N/A,FALSE,"S"}</definedName>
    <definedName name="ррпеак_2" localSheetId="100" hidden="1">{"MONA",#N/A,FALSE,"S"}</definedName>
    <definedName name="ррпеак_2" localSheetId="53" hidden="1">{"MONA",#N/A,FALSE,"S"}</definedName>
    <definedName name="ррпеак_2" localSheetId="69" hidden="1">{"MONA",#N/A,FALSE,"S"}</definedName>
    <definedName name="ррпеак_2" hidden="1">{"MONA",#N/A,FALSE,"S"}</definedName>
    <definedName name="рррр" localSheetId="1" hidden="1">{#N/A,#N/A,FALSE,"Лист4"}</definedName>
    <definedName name="рррр" localSheetId="100" hidden="1">{#N/A,#N/A,FALSE,"Лист4"}</definedName>
    <definedName name="рррр" localSheetId="53" hidden="1">{#N/A,#N/A,FALSE,"Лист4"}</definedName>
    <definedName name="рррр" localSheetId="69"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100"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69"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100" hidden="1">{#N/A,#N/A,FALSE,"SimInp1";#N/A,#N/A,FALSE,"SimInp2";#N/A,#N/A,FALSE,"SimOut1";#N/A,#N/A,FALSE,"SimOut2";#N/A,#N/A,FALSE,"SimOut3";#N/A,#N/A,FALSE,"SimOut4";#N/A,#N/A,FALSE,"SimOut5"}</definedName>
    <definedName name="рррррр_1" localSheetId="53" hidden="1">{#N/A,#N/A,FALSE,"SimInp1";#N/A,#N/A,FALSE,"SimInp2";#N/A,#N/A,FALSE,"SimOut1";#N/A,#N/A,FALSE,"SimOut2";#N/A,#N/A,FALSE,"SimOut3";#N/A,#N/A,FALSE,"SimOut4";#N/A,#N/A,FALSE,"SimOut5"}</definedName>
    <definedName name="рррррр_1" localSheetId="69"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100" hidden="1">{#N/A,#N/A,FALSE,"SimInp1";#N/A,#N/A,FALSE,"SimInp2";#N/A,#N/A,FALSE,"SimOut1";#N/A,#N/A,FALSE,"SimOut2";#N/A,#N/A,FALSE,"SimOut3";#N/A,#N/A,FALSE,"SimOut4";#N/A,#N/A,FALSE,"SimOut5"}</definedName>
    <definedName name="рррррр_2" localSheetId="53" hidden="1">{#N/A,#N/A,FALSE,"SimInp1";#N/A,#N/A,FALSE,"SimInp2";#N/A,#N/A,FALSE,"SimOut1";#N/A,#N/A,FALSE,"SimOut2";#N/A,#N/A,FALSE,"SimOut3";#N/A,#N/A,FALSE,"SimOut4";#N/A,#N/A,FALSE,"SimOut5"}</definedName>
    <definedName name="рррррр_2" localSheetId="69"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0" hidden="1">{"MONA",#N/A,FALSE,"S"}</definedName>
    <definedName name="РРРРРРРРРРРРРРРРРРРРРРРРРРР" localSheetId="53" hidden="1">{"MONA",#N/A,FALSE,"S"}</definedName>
    <definedName name="РРРРРРРРРРРРРРРРРРРРРРРРРРР" localSheetId="69"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100" hidden="1">{"MONA",#N/A,FALSE,"S"}</definedName>
    <definedName name="РРРРРРРРРРРРРРРРРРРРРРРРРРР_1" localSheetId="53" hidden="1">{"MONA",#N/A,FALSE,"S"}</definedName>
    <definedName name="РРРРРРРРРРРРРРРРРРРРРРРРРРР_1" localSheetId="69"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100" hidden="1">{"MONA",#N/A,FALSE,"S"}</definedName>
    <definedName name="РРРРРРРРРРРРРРРРРРРРРРРРРРР_2" localSheetId="53" hidden="1">{"MONA",#N/A,FALSE,"S"}</definedName>
    <definedName name="РРРРРРРРРРРРРРРРРРРРРРРРРРР_2" localSheetId="69" hidden="1">{"MONA",#N/A,FALSE,"S"}</definedName>
    <definedName name="РРРРРРРРРРРРРРРРРРРРРРРРРРР_2" hidden="1">{"MONA",#N/A,FALSE,"S"}</definedName>
    <definedName name="сми" localSheetId="1" hidden="1">{#N/A,#N/A,FALSE,"Лист4"}</definedName>
    <definedName name="сми" localSheetId="100" hidden="1">{#N/A,#N/A,FALSE,"Лист4"}</definedName>
    <definedName name="сми" localSheetId="53" hidden="1">{#N/A,#N/A,FALSE,"Лист4"}</definedName>
    <definedName name="сми" localSheetId="69" hidden="1">{#N/A,#N/A,FALSE,"Лист4"}</definedName>
    <definedName name="сми" hidden="1">{#N/A,#N/A,FALSE,"Лист4"}</definedName>
    <definedName name="Список">'[23]146024'!$A$8:$A$88</definedName>
    <definedName name="сс" localSheetId="1" hidden="1">{#N/A,#N/A,FALSE,"Лист4"}</definedName>
    <definedName name="сс" localSheetId="100" hidden="1">{#N/A,#N/A,FALSE,"Лист4"}</definedName>
    <definedName name="сс" localSheetId="53" hidden="1">{#N/A,#N/A,FALSE,"Лист4"}</definedName>
    <definedName name="сс" localSheetId="69" hidden="1">{#N/A,#N/A,FALSE,"Лист4"}</definedName>
    <definedName name="сс" hidden="1">{#N/A,#N/A,FALSE,"Лист4"}</definedName>
    <definedName name="стельм." localSheetId="1" hidden="1">{#N/A,#N/A,FALSE,"т17-1банки (2)"}</definedName>
    <definedName name="стельм." localSheetId="100" hidden="1">{#N/A,#N/A,FALSE,"т17-1банки (2)"}</definedName>
    <definedName name="стельм." localSheetId="53" hidden="1">{#N/A,#N/A,FALSE,"т17-1банки (2)"}</definedName>
    <definedName name="стельм." localSheetId="69" hidden="1">{#N/A,#N/A,FALSE,"т17-1банки (2)"}</definedName>
    <definedName name="стельм." hidden="1">{#N/A,#N/A,FALSE,"т17-1банки (2)"}</definedName>
    <definedName name="сум" localSheetId="1" hidden="1">{#N/A,#N/A,FALSE,"Лист4"}</definedName>
    <definedName name="сум" localSheetId="100" hidden="1">{#N/A,#N/A,FALSE,"Лист4"}</definedName>
    <definedName name="сум" localSheetId="53" hidden="1">{#N/A,#N/A,FALSE,"Лист4"}</definedName>
    <definedName name="сум" localSheetId="69" hidden="1">{#N/A,#N/A,FALSE,"Лист4"}</definedName>
    <definedName name="сум" hidden="1">{#N/A,#N/A,FALSE,"Лист4"}</definedName>
    <definedName name="Суми" localSheetId="1" hidden="1">{#N/A,#N/A,FALSE,"Лист4"}</definedName>
    <definedName name="Суми" localSheetId="100" hidden="1">{#N/A,#N/A,FALSE,"Лист4"}</definedName>
    <definedName name="Суми" localSheetId="53" hidden="1">{#N/A,#N/A,FALSE,"Лист4"}</definedName>
    <definedName name="Суми" localSheetId="69" hidden="1">{#N/A,#N/A,FALSE,"Лист4"}</definedName>
    <definedName name="Суми" hidden="1">{#N/A,#N/A,FALSE,"Лист4"}</definedName>
    <definedName name="счу" localSheetId="1" hidden="1">{#N/A,#N/A,FALSE,"Лист4"}</definedName>
    <definedName name="счу" localSheetId="100" hidden="1">{#N/A,#N/A,FALSE,"Лист4"}</definedName>
    <definedName name="счу" localSheetId="53" hidden="1">{#N/A,#N/A,FALSE,"Лист4"}</definedName>
    <definedName name="счу" localSheetId="69" hidden="1">{#N/A,#N/A,FALSE,"Лист4"}</definedName>
    <definedName name="счу" hidden="1">{#N/A,#N/A,FALSE,"Лист4"}</definedName>
    <definedName name="счя" localSheetId="1" hidden="1">{#N/A,#N/A,FALSE,"Лист4"}</definedName>
    <definedName name="счя" localSheetId="100" hidden="1">{#N/A,#N/A,FALSE,"Лист4"}</definedName>
    <definedName name="счя" localSheetId="53" hidden="1">{#N/A,#N/A,FALSE,"Лист4"}</definedName>
    <definedName name="счя" localSheetId="69" hidden="1">{#N/A,#N/A,FALSE,"Лист4"}</definedName>
    <definedName name="счя" hidden="1">{#N/A,#N/A,FALSE,"Лист4"}</definedName>
    <definedName name="т01" localSheetId="12">#REF!</definedName>
    <definedName name="т01" localSheetId="13">#REF!</definedName>
    <definedName name="т01" localSheetId="14">#REF!</definedName>
    <definedName name="т01" localSheetId="4">#REF!</definedName>
    <definedName name="т01" localSheetId="8">#REF!</definedName>
    <definedName name="т01" localSheetId="9">#REF!</definedName>
    <definedName name="т01" localSheetId="11">#REF!</definedName>
    <definedName name="т01" localSheetId="22">#REF!</definedName>
    <definedName name="т01" localSheetId="28">#REF!</definedName>
    <definedName name="т01" localSheetId="63">#REF!</definedName>
    <definedName name="т01" localSheetId="73">#REF!</definedName>
    <definedName name="т01" localSheetId="77">#REF!</definedName>
    <definedName name="т01" localSheetId="78">#REF!</definedName>
    <definedName name="т01" localSheetId="79">#REF!</definedName>
    <definedName name="т01" localSheetId="81">#REF!</definedName>
    <definedName name="т01" localSheetId="82">#REF!</definedName>
    <definedName name="т01" localSheetId="83">#REF!</definedName>
    <definedName name="т01" localSheetId="85">#REF!</definedName>
    <definedName name="т01" localSheetId="87">#REF!</definedName>
    <definedName name="т01" localSheetId="88">#REF!</definedName>
    <definedName name="т01" localSheetId="91">#REF!</definedName>
    <definedName name="т01" localSheetId="100">#REF!</definedName>
    <definedName name="т01" localSheetId="92">#REF!</definedName>
    <definedName name="т01" localSheetId="93">#REF!</definedName>
    <definedName name="т01" localSheetId="94">#REF!</definedName>
    <definedName name="т01" localSheetId="95">#REF!</definedName>
    <definedName name="т01" localSheetId="96">#REF!</definedName>
    <definedName name="т01" localSheetId="99">#REF!</definedName>
    <definedName name="т01" localSheetId="15">#REF!</definedName>
    <definedName name="т01" localSheetId="16">#REF!</definedName>
    <definedName name="т01" localSheetId="17">#REF!</definedName>
    <definedName name="т01" localSheetId="18">#REF!</definedName>
    <definedName name="т01" localSheetId="69">#REF!</definedName>
    <definedName name="т01">#REF!</definedName>
    <definedName name="т05" localSheetId="1" hidden="1">{#N/A,#N/A,FALSE,"т04"}</definedName>
    <definedName name="т05" localSheetId="100" hidden="1">{#N/A,#N/A,FALSE,"т04"}</definedName>
    <definedName name="т05" localSheetId="53" hidden="1">{#N/A,#N/A,FALSE,"т04"}</definedName>
    <definedName name="т05" localSheetId="69" hidden="1">{#N/A,#N/A,FALSE,"т04"}</definedName>
    <definedName name="т05" hidden="1">{#N/A,#N/A,FALSE,"т04"}</definedName>
    <definedName name="т05_2" localSheetId="1" hidden="1">{#N/A,#N/A,FALSE,"т04"}</definedName>
    <definedName name="т05_2" localSheetId="100" hidden="1">{#N/A,#N/A,FALSE,"т04"}</definedName>
    <definedName name="т05_2" localSheetId="53" hidden="1">{#N/A,#N/A,FALSE,"т04"}</definedName>
    <definedName name="т05_2" localSheetId="69" hidden="1">{#N/A,#N/A,FALSE,"т04"}</definedName>
    <definedName name="т05_2" hidden="1">{#N/A,#N/A,FALSE,"т04"}</definedName>
    <definedName name="т05_2_1" localSheetId="1" hidden="1">{#N/A,#N/A,FALSE,"т04"}</definedName>
    <definedName name="т05_2_1" localSheetId="100" hidden="1">{#N/A,#N/A,FALSE,"т04"}</definedName>
    <definedName name="т05_2_1" localSheetId="53" hidden="1">{#N/A,#N/A,FALSE,"т04"}</definedName>
    <definedName name="т05_2_1" localSheetId="69" hidden="1">{#N/A,#N/A,FALSE,"т04"}</definedName>
    <definedName name="т05_2_1" hidden="1">{#N/A,#N/A,FALSE,"т04"}</definedName>
    <definedName name="т06" localSheetId="12">#REF!</definedName>
    <definedName name="т06" localSheetId="13">#REF!</definedName>
    <definedName name="т06" localSheetId="14">#REF!</definedName>
    <definedName name="т06" localSheetId="4">#REF!</definedName>
    <definedName name="т06" localSheetId="8">#REF!</definedName>
    <definedName name="т06" localSheetId="9">#REF!</definedName>
    <definedName name="т06" localSheetId="11">#REF!</definedName>
    <definedName name="т06" localSheetId="22">#REF!</definedName>
    <definedName name="т06" localSheetId="28">#REF!</definedName>
    <definedName name="т06" localSheetId="63">#REF!</definedName>
    <definedName name="т06" localSheetId="73">#REF!</definedName>
    <definedName name="т06" localSheetId="77">#REF!</definedName>
    <definedName name="т06" localSheetId="78">#REF!</definedName>
    <definedName name="т06" localSheetId="79">#REF!</definedName>
    <definedName name="т06" localSheetId="81">#REF!</definedName>
    <definedName name="т06" localSheetId="82">#REF!</definedName>
    <definedName name="т06" localSheetId="83">#REF!</definedName>
    <definedName name="т06" localSheetId="85">#REF!</definedName>
    <definedName name="т06" localSheetId="88">#REF!</definedName>
    <definedName name="т06" localSheetId="91">#REF!</definedName>
    <definedName name="т06" localSheetId="100">#REF!</definedName>
    <definedName name="т06" localSheetId="92">#REF!</definedName>
    <definedName name="т06" localSheetId="93">#REF!</definedName>
    <definedName name="т06" localSheetId="94">#REF!</definedName>
    <definedName name="т06" localSheetId="95">#REF!</definedName>
    <definedName name="т06" localSheetId="96">#REF!</definedName>
    <definedName name="т06" localSheetId="99">#REF!</definedName>
    <definedName name="т06" localSheetId="15">#REF!</definedName>
    <definedName name="т06" localSheetId="16">#REF!</definedName>
    <definedName name="т06" localSheetId="17">#REF!</definedName>
    <definedName name="т06" localSheetId="18">#REF!</definedName>
    <definedName name="т06" localSheetId="69">#REF!</definedName>
    <definedName name="т06">#REF!</definedName>
    <definedName name="т07КБ98" localSheetId="48">'[16]т07(98)'!$A$1</definedName>
    <definedName name="т07КБ98" localSheetId="82">'[17]т07(98)'!$A$1</definedName>
    <definedName name="т07КБ98" localSheetId="83">'[17]т07(98)'!$A$1</definedName>
    <definedName name="т07КБ98" localSheetId="88">'[17]т07(98)'!$A$1</definedName>
    <definedName name="т07КБ98" localSheetId="91">'[28]т07(98)'!$A$1</definedName>
    <definedName name="т07КБ98">'[17]т07(98)'!$A$1</definedName>
    <definedName name="т09СЕ98" localSheetId="48">'[29]т09(98) по сек-рам ек-ки'!$A$1</definedName>
    <definedName name="т09СЕ98" localSheetId="82">'[30]т09(98) по сек-рам ек-ки'!$A$1</definedName>
    <definedName name="т09СЕ98" localSheetId="83">'[30]т09(98) по сек-рам ек-ки'!$A$1</definedName>
    <definedName name="т09СЕ98" localSheetId="88">'[30]т09(98) по сек-рам ек-ки'!$A$1</definedName>
    <definedName name="т09СЕ98" localSheetId="91">'[31]т09(98) по сек-рам ек-ки'!$A$1</definedName>
    <definedName name="т09СЕ98">'[30]т09(98) по сек-рам ек-ки'!$A$1</definedName>
    <definedName name="т15" localSheetId="48">[32]т15!$A$1</definedName>
    <definedName name="т15" localSheetId="82">[33]т15!$A$1</definedName>
    <definedName name="т15" localSheetId="83">[33]т15!$A$1</definedName>
    <definedName name="т15" localSheetId="88">[33]т15!$A$1</definedName>
    <definedName name="т15" localSheetId="91">[34]т15!$A$1</definedName>
    <definedName name="т15">[33]т15!$A$1</definedName>
    <definedName name="т17.1" localSheetId="48">'[35]т17-1(шаблон)'!$A$1:$H$1</definedName>
    <definedName name="т17.1">'[36]т17-1(шаблон)'!$A$1:$H$1</definedName>
    <definedName name="т17.1.2001" localSheetId="48">'[35]т17-1(шаблон)'!$A$1:$H$1</definedName>
    <definedName name="т17.1.2001">'[36]т17-1(шаблон)'!$A$1:$H$1</definedName>
    <definedName name="т17.1обл2001" localSheetId="48">'[35]т17-1(шаблон)'!$A$1:$H$1</definedName>
    <definedName name="т17.1обл2001">'[36]т17-1(шаблон)'!$A$1:$H$1</definedName>
    <definedName name="т17.2" localSheetId="12">#REF!</definedName>
    <definedName name="т17.2" localSheetId="13">#REF!</definedName>
    <definedName name="т17.2" localSheetId="14">#REF!</definedName>
    <definedName name="т17.2" localSheetId="4">#REF!</definedName>
    <definedName name="т17.2" localSheetId="8">#REF!</definedName>
    <definedName name="т17.2" localSheetId="9">#REF!</definedName>
    <definedName name="т17.2" localSheetId="11">#REF!</definedName>
    <definedName name="т17.2" localSheetId="22">#REF!</definedName>
    <definedName name="т17.2" localSheetId="28">#REF!</definedName>
    <definedName name="т17.2" localSheetId="63">#REF!</definedName>
    <definedName name="т17.2" localSheetId="73">#REF!</definedName>
    <definedName name="т17.2" localSheetId="77">#REF!</definedName>
    <definedName name="т17.2" localSheetId="78">#REF!</definedName>
    <definedName name="т17.2" localSheetId="79">#REF!</definedName>
    <definedName name="т17.2" localSheetId="81">#REF!</definedName>
    <definedName name="т17.2" localSheetId="82">#REF!</definedName>
    <definedName name="т17.2" localSheetId="83">#REF!</definedName>
    <definedName name="т17.2" localSheetId="85">#REF!</definedName>
    <definedName name="т17.2" localSheetId="88">#REF!</definedName>
    <definedName name="т17.2" localSheetId="91">#REF!</definedName>
    <definedName name="т17.2" localSheetId="100">#REF!</definedName>
    <definedName name="т17.2" localSheetId="92">#REF!</definedName>
    <definedName name="т17.2" localSheetId="93">#REF!</definedName>
    <definedName name="т17.2" localSheetId="94">#REF!</definedName>
    <definedName name="т17.2" localSheetId="95">#REF!</definedName>
    <definedName name="т17.2" localSheetId="96">#REF!</definedName>
    <definedName name="т17.2" localSheetId="99">#REF!</definedName>
    <definedName name="т17.2" localSheetId="15">#REF!</definedName>
    <definedName name="т17.2" localSheetId="16">#REF!</definedName>
    <definedName name="т17.2" localSheetId="17">#REF!</definedName>
    <definedName name="т17.2" localSheetId="18">#REF!</definedName>
    <definedName name="т17.2" localSheetId="69">#REF!</definedName>
    <definedName name="т17.2">#REF!</definedName>
    <definedName name="т17.2.2001" localSheetId="48">'[37]т17-2 '!$A$1</definedName>
    <definedName name="т17.2.2001">'[38]т17-2 '!$A$1</definedName>
    <definedName name="т17.3" localSheetId="48">'[37]т17-3'!$A$1:$L$2</definedName>
    <definedName name="т17.3">'[38]т17-3'!$A$1:$L$2</definedName>
    <definedName name="т17.3.2001" localSheetId="48">'[37]т17-2 '!$A$1</definedName>
    <definedName name="т17.3.2001">'[38]т17-2 '!$A$1</definedName>
    <definedName name="т17.4" localSheetId="12">#REF!</definedName>
    <definedName name="т17.4" localSheetId="13">#REF!</definedName>
    <definedName name="т17.4" localSheetId="14">#REF!</definedName>
    <definedName name="т17.4" localSheetId="4">#REF!</definedName>
    <definedName name="т17.4" localSheetId="8">#REF!</definedName>
    <definedName name="т17.4" localSheetId="9">#REF!</definedName>
    <definedName name="т17.4" localSheetId="11">#REF!</definedName>
    <definedName name="т17.4" localSheetId="22">#REF!</definedName>
    <definedName name="т17.4" localSheetId="28">#REF!</definedName>
    <definedName name="т17.4" localSheetId="63">#REF!</definedName>
    <definedName name="т17.4" localSheetId="73">#REF!</definedName>
    <definedName name="т17.4" localSheetId="77">#REF!</definedName>
    <definedName name="т17.4" localSheetId="78">#REF!</definedName>
    <definedName name="т17.4" localSheetId="79">#REF!</definedName>
    <definedName name="т17.4" localSheetId="81">#REF!</definedName>
    <definedName name="т17.4" localSheetId="82">#REF!</definedName>
    <definedName name="т17.4" localSheetId="83">#REF!</definedName>
    <definedName name="т17.4" localSheetId="85">#REF!</definedName>
    <definedName name="т17.4" localSheetId="88">#REF!</definedName>
    <definedName name="т17.4" localSheetId="91">#REF!</definedName>
    <definedName name="т17.4" localSheetId="100">#REF!</definedName>
    <definedName name="т17.4" localSheetId="92">#REF!</definedName>
    <definedName name="т17.4" localSheetId="93">#REF!</definedName>
    <definedName name="т17.4" localSheetId="94">#REF!</definedName>
    <definedName name="т17.4" localSheetId="95">#REF!</definedName>
    <definedName name="т17.4" localSheetId="96">#REF!</definedName>
    <definedName name="т17.4" localSheetId="99">#REF!</definedName>
    <definedName name="т17.4" localSheetId="15">#REF!</definedName>
    <definedName name="т17.4" localSheetId="16">#REF!</definedName>
    <definedName name="т17.4" localSheetId="17">#REF!</definedName>
    <definedName name="т17.4" localSheetId="18">#REF!</definedName>
    <definedName name="т17.4" localSheetId="69">#REF!</definedName>
    <definedName name="т17.4">#REF!</definedName>
    <definedName name="т17.4.1999" localSheetId="12">#REF!</definedName>
    <definedName name="т17.4.1999" localSheetId="13">#REF!</definedName>
    <definedName name="т17.4.1999" localSheetId="14">#REF!</definedName>
    <definedName name="т17.4.1999" localSheetId="4">#REF!</definedName>
    <definedName name="т17.4.1999" localSheetId="8">#REF!</definedName>
    <definedName name="т17.4.1999" localSheetId="9">#REF!</definedName>
    <definedName name="т17.4.1999" localSheetId="11">#REF!</definedName>
    <definedName name="т17.4.1999" localSheetId="22">#REF!</definedName>
    <definedName name="т17.4.1999" localSheetId="28">#REF!</definedName>
    <definedName name="т17.4.1999" localSheetId="63">#REF!</definedName>
    <definedName name="т17.4.1999" localSheetId="73">#REF!</definedName>
    <definedName name="т17.4.1999" localSheetId="77">#REF!</definedName>
    <definedName name="т17.4.1999" localSheetId="78">#REF!</definedName>
    <definedName name="т17.4.1999" localSheetId="79">#REF!</definedName>
    <definedName name="т17.4.1999" localSheetId="81">#REF!</definedName>
    <definedName name="т17.4.1999" localSheetId="82">#REF!</definedName>
    <definedName name="т17.4.1999" localSheetId="83">#REF!</definedName>
    <definedName name="т17.4.1999" localSheetId="85">#REF!</definedName>
    <definedName name="т17.4.1999" localSheetId="88">#REF!</definedName>
    <definedName name="т17.4.1999" localSheetId="100">#REF!</definedName>
    <definedName name="т17.4.1999" localSheetId="92">#REF!</definedName>
    <definedName name="т17.4.1999" localSheetId="93">#REF!</definedName>
    <definedName name="т17.4.1999" localSheetId="94">#REF!</definedName>
    <definedName name="т17.4.1999" localSheetId="95">#REF!</definedName>
    <definedName name="т17.4.1999" localSheetId="96">#REF!</definedName>
    <definedName name="т17.4.1999" localSheetId="99">#REF!</definedName>
    <definedName name="т17.4.1999" localSheetId="15">#REF!</definedName>
    <definedName name="т17.4.1999" localSheetId="16">#REF!</definedName>
    <definedName name="т17.4.1999" localSheetId="17">#REF!</definedName>
    <definedName name="т17.4.1999" localSheetId="18">#REF!</definedName>
    <definedName name="т17.4.1999" localSheetId="69">#REF!</definedName>
    <definedName name="т17.4.1999">#REF!</definedName>
    <definedName name="т17.4.2001" localSheetId="12">#REF!</definedName>
    <definedName name="т17.4.2001" localSheetId="13">#REF!</definedName>
    <definedName name="т17.4.2001" localSheetId="14">#REF!</definedName>
    <definedName name="т17.4.2001" localSheetId="4">#REF!</definedName>
    <definedName name="т17.4.2001" localSheetId="8">#REF!</definedName>
    <definedName name="т17.4.2001" localSheetId="9">#REF!</definedName>
    <definedName name="т17.4.2001" localSheetId="11">#REF!</definedName>
    <definedName name="т17.4.2001" localSheetId="22">#REF!</definedName>
    <definedName name="т17.4.2001" localSheetId="28">#REF!</definedName>
    <definedName name="т17.4.2001" localSheetId="63">#REF!</definedName>
    <definedName name="т17.4.2001" localSheetId="73">#REF!</definedName>
    <definedName name="т17.4.2001" localSheetId="77">#REF!</definedName>
    <definedName name="т17.4.2001" localSheetId="78">#REF!</definedName>
    <definedName name="т17.4.2001" localSheetId="79">#REF!</definedName>
    <definedName name="т17.4.2001" localSheetId="81">#REF!</definedName>
    <definedName name="т17.4.2001" localSheetId="82">#REF!</definedName>
    <definedName name="т17.4.2001" localSheetId="83">#REF!</definedName>
    <definedName name="т17.4.2001" localSheetId="85">#REF!</definedName>
    <definedName name="т17.4.2001" localSheetId="88">#REF!</definedName>
    <definedName name="т17.4.2001" localSheetId="100">#REF!</definedName>
    <definedName name="т17.4.2001" localSheetId="92">#REF!</definedName>
    <definedName name="т17.4.2001" localSheetId="93">#REF!</definedName>
    <definedName name="т17.4.2001" localSheetId="94">#REF!</definedName>
    <definedName name="т17.4.2001" localSheetId="95">#REF!</definedName>
    <definedName name="т17.4.2001" localSheetId="96">#REF!</definedName>
    <definedName name="т17.4.2001" localSheetId="99">#REF!</definedName>
    <definedName name="т17.4.2001" localSheetId="15">#REF!</definedName>
    <definedName name="т17.4.2001" localSheetId="16">#REF!</definedName>
    <definedName name="т17.4.2001" localSheetId="17">#REF!</definedName>
    <definedName name="т17.4.2001" localSheetId="18">#REF!</definedName>
    <definedName name="т17.4.2001" localSheetId="69">#REF!</definedName>
    <definedName name="т17.4.2001">#REF!</definedName>
    <definedName name="т17.5" localSheetId="12">#REF!</definedName>
    <definedName name="т17.5" localSheetId="13">#REF!</definedName>
    <definedName name="т17.5" localSheetId="14">#REF!</definedName>
    <definedName name="т17.5" localSheetId="4">#REF!</definedName>
    <definedName name="т17.5" localSheetId="8">#REF!</definedName>
    <definedName name="т17.5" localSheetId="9">#REF!</definedName>
    <definedName name="т17.5" localSheetId="11">#REF!</definedName>
    <definedName name="т17.5" localSheetId="22">#REF!</definedName>
    <definedName name="т17.5" localSheetId="28">#REF!</definedName>
    <definedName name="т17.5" localSheetId="78">#REF!</definedName>
    <definedName name="т17.5" localSheetId="81">#REF!</definedName>
    <definedName name="т17.5" localSheetId="82">#REF!</definedName>
    <definedName name="т17.5" localSheetId="83">#REF!</definedName>
    <definedName name="т17.5" localSheetId="85">#REF!</definedName>
    <definedName name="т17.5" localSheetId="87">#REF!</definedName>
    <definedName name="т17.5" localSheetId="88">#REF!</definedName>
    <definedName name="т17.5" localSheetId="92">#REF!</definedName>
    <definedName name="т17.5" localSheetId="93">#REF!</definedName>
    <definedName name="т17.5" localSheetId="94">#REF!</definedName>
    <definedName name="т17.5" localSheetId="95">#REF!</definedName>
    <definedName name="т17.5" localSheetId="96">#REF!</definedName>
    <definedName name="т17.5" localSheetId="99">#REF!</definedName>
    <definedName name="т17.5" localSheetId="15">#REF!</definedName>
    <definedName name="т17.5" localSheetId="16">#REF!</definedName>
    <definedName name="т17.5" localSheetId="17">#REF!</definedName>
    <definedName name="т17.5" localSheetId="18">#REF!</definedName>
    <definedName name="т17.5">#REF!</definedName>
    <definedName name="т17.5.2001" localSheetId="12">#REF!</definedName>
    <definedName name="т17.5.2001" localSheetId="13">#REF!</definedName>
    <definedName name="т17.5.2001" localSheetId="14">#REF!</definedName>
    <definedName name="т17.5.2001" localSheetId="4">#REF!</definedName>
    <definedName name="т17.5.2001" localSheetId="8">#REF!</definedName>
    <definedName name="т17.5.2001" localSheetId="9">#REF!</definedName>
    <definedName name="т17.5.2001" localSheetId="11">#REF!</definedName>
    <definedName name="т17.5.2001" localSheetId="22">#REF!</definedName>
    <definedName name="т17.5.2001" localSheetId="28">#REF!</definedName>
    <definedName name="т17.5.2001" localSheetId="78">#REF!</definedName>
    <definedName name="т17.5.2001" localSheetId="81">#REF!</definedName>
    <definedName name="т17.5.2001" localSheetId="82">#REF!</definedName>
    <definedName name="т17.5.2001" localSheetId="83">#REF!</definedName>
    <definedName name="т17.5.2001" localSheetId="85">#REF!</definedName>
    <definedName name="т17.5.2001" localSheetId="87">#REF!</definedName>
    <definedName name="т17.5.2001" localSheetId="88">#REF!</definedName>
    <definedName name="т17.5.2001" localSheetId="92">#REF!</definedName>
    <definedName name="т17.5.2001" localSheetId="93">#REF!</definedName>
    <definedName name="т17.5.2001" localSheetId="94">#REF!</definedName>
    <definedName name="т17.5.2001" localSheetId="95">#REF!</definedName>
    <definedName name="т17.5.2001" localSheetId="96">#REF!</definedName>
    <definedName name="т17.5.2001" localSheetId="99">#REF!</definedName>
    <definedName name="т17.5.2001" localSheetId="15">#REF!</definedName>
    <definedName name="т17.5.2001" localSheetId="16">#REF!</definedName>
    <definedName name="т17.5.2001" localSheetId="17">#REF!</definedName>
    <definedName name="т17.5.2001" localSheetId="18">#REF!</definedName>
    <definedName name="т17.5.2001">#REF!</definedName>
    <definedName name="т17.7" localSheetId="12">#REF!</definedName>
    <definedName name="т17.7" localSheetId="13">#REF!</definedName>
    <definedName name="т17.7" localSheetId="14">#REF!</definedName>
    <definedName name="т17.7" localSheetId="4">#REF!</definedName>
    <definedName name="т17.7" localSheetId="8">#REF!</definedName>
    <definedName name="т17.7" localSheetId="9">#REF!</definedName>
    <definedName name="т17.7" localSheetId="11">#REF!</definedName>
    <definedName name="т17.7" localSheetId="22">#REF!</definedName>
    <definedName name="т17.7" localSheetId="28">#REF!</definedName>
    <definedName name="т17.7" localSheetId="78">#REF!</definedName>
    <definedName name="т17.7" localSheetId="81">#REF!</definedName>
    <definedName name="т17.7" localSheetId="82">#REF!</definedName>
    <definedName name="т17.7" localSheetId="83">#REF!</definedName>
    <definedName name="т17.7" localSheetId="85">#REF!</definedName>
    <definedName name="т17.7" localSheetId="87">#REF!</definedName>
    <definedName name="т17.7" localSheetId="88">#REF!</definedName>
    <definedName name="т17.7" localSheetId="92">#REF!</definedName>
    <definedName name="т17.7" localSheetId="93">#REF!</definedName>
    <definedName name="т17.7" localSheetId="94">#REF!</definedName>
    <definedName name="т17.7" localSheetId="95">#REF!</definedName>
    <definedName name="т17.7" localSheetId="96">#REF!</definedName>
    <definedName name="т17.7" localSheetId="99">#REF!</definedName>
    <definedName name="т17.7" localSheetId="15">#REF!</definedName>
    <definedName name="т17.7" localSheetId="16">#REF!</definedName>
    <definedName name="т17.7" localSheetId="17">#REF!</definedName>
    <definedName name="т17.7" localSheetId="18">#REF!</definedName>
    <definedName name="т17.7">#REF!</definedName>
    <definedName name="т17мб" localSheetId="48">'[39]т17мб(шаблон)'!$A$1</definedName>
    <definedName name="т17мб">'[40]т17мб(шаблон)'!$A$1</definedName>
    <definedName name="т841" localSheetId="1" hidden="1">{#N/A,#N/A,FALSE,"т02бд"}</definedName>
    <definedName name="т841" localSheetId="100" hidden="1">{#N/A,#N/A,FALSE,"т02бд"}</definedName>
    <definedName name="т841" localSheetId="53" hidden="1">{#N/A,#N/A,FALSE,"т02бд"}</definedName>
    <definedName name="т841" localSheetId="69"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0"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69"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100" hidden="1">{"BOP_TAB",#N/A,FALSE,"N";"MIDTERM_TAB",#N/A,FALSE,"O";"FUND_CRED",#N/A,FALSE,"P";"DEBT_TAB1",#N/A,FALSE,"Q";"DEBT_TAB2",#N/A,FALSE,"Q";"FORFIN_TAB1",#N/A,FALSE,"R";"FORFIN_TAB2",#N/A,FALSE,"R";"BOP_ANALY",#N/A,FALSE,"U"}</definedName>
    <definedName name="там06_2010_1" localSheetId="53" hidden="1">{"BOP_TAB",#N/A,FALSE,"N";"MIDTERM_TAB",#N/A,FALSE,"O";"FUND_CRED",#N/A,FALSE,"P";"DEBT_TAB1",#N/A,FALSE,"Q";"DEBT_TAB2",#N/A,FALSE,"Q";"FORFIN_TAB1",#N/A,FALSE,"R";"FORFIN_TAB2",#N/A,FALSE,"R";"BOP_ANALY",#N/A,FALSE,"U"}</definedName>
    <definedName name="там06_2010_1" localSheetId="69"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100" hidden="1">{"BOP_TAB",#N/A,FALSE,"N";"MIDTERM_TAB",#N/A,FALSE,"O";"FUND_CRED",#N/A,FALSE,"P";"DEBT_TAB1",#N/A,FALSE,"Q";"DEBT_TAB2",#N/A,FALSE,"Q";"FORFIN_TAB1",#N/A,FALSE,"R";"FORFIN_TAB2",#N/A,FALSE,"R";"BOP_ANALY",#N/A,FALSE,"U"}</definedName>
    <definedName name="там06_2010_2" localSheetId="53" hidden="1">{"BOP_TAB",#N/A,FALSE,"N";"MIDTERM_TAB",#N/A,FALSE,"O";"FUND_CRED",#N/A,FALSE,"P";"DEBT_TAB1",#N/A,FALSE,"Q";"DEBT_TAB2",#N/A,FALSE,"Q";"FORFIN_TAB1",#N/A,FALSE,"R";"FORFIN_TAB2",#N/A,FALSE,"R";"BOP_ANALY",#N/A,FALSE,"U"}</definedName>
    <definedName name="там06_2010_2" localSheetId="69"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100" hidden="1">{#N/A,#N/A,FALSE,"Лист4"}</definedName>
    <definedName name="тогн" localSheetId="53" hidden="1">{#N/A,#N/A,FALSE,"Лист4"}</definedName>
    <definedName name="тогн" localSheetId="69" hidden="1">{#N/A,#N/A,FALSE,"Лист4"}</definedName>
    <definedName name="тогн" hidden="1">{#N/A,#N/A,FALSE,"Лист4"}</definedName>
    <definedName name="трн" localSheetId="1" hidden="1">{#N/A,#N/A,FALSE,"Лист4"}</definedName>
    <definedName name="трн" localSheetId="100" hidden="1">{#N/A,#N/A,FALSE,"Лист4"}</definedName>
    <definedName name="трн" localSheetId="53" hidden="1">{#N/A,#N/A,FALSE,"Лист4"}</definedName>
    <definedName name="трн" localSheetId="69" hidden="1">{#N/A,#N/A,FALSE,"Лист4"}</definedName>
    <definedName name="трн" hidden="1">{#N/A,#N/A,FALSE,"Лист4"}</definedName>
    <definedName name="тт" localSheetId="1" hidden="1">{#N/A,#N/A,FALSE,"т04"}</definedName>
    <definedName name="тт" localSheetId="100" hidden="1">{#N/A,#N/A,FALSE,"т04"}</definedName>
    <definedName name="тт" localSheetId="53" hidden="1">{#N/A,#N/A,FALSE,"т04"}</definedName>
    <definedName name="тт" localSheetId="69"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100" hidden="1">{"BOP_TAB",#N/A,FALSE,"N";"MIDTERM_TAB",#N/A,FALSE,"O";"FUND_CRED",#N/A,FALSE,"P";"DEBT_TAB1",#N/A,FALSE,"Q";"DEBT_TAB2",#N/A,FALSE,"Q";"FORFIN_TAB1",#N/A,FALSE,"R";"FORFIN_TAB2",#N/A,FALSE,"R";"BOP_ANALY",#N/A,FALSE,"U"}</definedName>
    <definedName name="ттт" localSheetId="53" hidden="1">{"BOP_TAB",#N/A,FALSE,"N";"MIDTERM_TAB",#N/A,FALSE,"O";"FUND_CRED",#N/A,FALSE,"P";"DEBT_TAB1",#N/A,FALSE,"Q";"DEBT_TAB2",#N/A,FALSE,"Q";"FORFIN_TAB1",#N/A,FALSE,"R";"FORFIN_TAB2",#N/A,FALSE,"R";"BOP_ANALY",#N/A,FALSE,"U"}</definedName>
    <definedName name="ттт" localSheetId="69"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100" hidden="1">{#N/A,#N/A,FALSE,"Лист4"}</definedName>
    <definedName name="ть" localSheetId="53" hidden="1">{#N/A,#N/A,FALSE,"Лист4"}</definedName>
    <definedName name="ть" localSheetId="69" hidden="1">{#N/A,#N/A,FALSE,"Лист4"}</definedName>
    <definedName name="ть" hidden="1">{#N/A,#N/A,FALSE,"Лист4"}</definedName>
    <definedName name="уа" localSheetId="1" hidden="1">{#N/A,#N/A,FALSE,"Лист4"}</definedName>
    <definedName name="уа" localSheetId="100" hidden="1">{#N/A,#N/A,FALSE,"Лист4"}</definedName>
    <definedName name="уа" localSheetId="53" hidden="1">{#N/A,#N/A,FALSE,"Лист4"}</definedName>
    <definedName name="уа" localSheetId="69" hidden="1">{#N/A,#N/A,FALSE,"Лист4"}</definedName>
    <definedName name="уа" hidden="1">{#N/A,#N/A,FALSE,"Лист4"}</definedName>
    <definedName name="увке" localSheetId="1" hidden="1">{#N/A,#N/A,FALSE,"Лист4"}</definedName>
    <definedName name="увке" localSheetId="100" hidden="1">{#N/A,#N/A,FALSE,"Лист4"}</definedName>
    <definedName name="увке" localSheetId="53" hidden="1">{#N/A,#N/A,FALSE,"Лист4"}</definedName>
    <definedName name="увке" localSheetId="69" hidden="1">{#N/A,#N/A,FALSE,"Лист4"}</definedName>
    <definedName name="увке" hidden="1">{#N/A,#N/A,FALSE,"Лист4"}</definedName>
    <definedName name="уеунукнун" localSheetId="1" hidden="1">{#N/A,#N/A,FALSE,"Лист4"}</definedName>
    <definedName name="уеунукнун" localSheetId="100" hidden="1">{#N/A,#N/A,FALSE,"Лист4"}</definedName>
    <definedName name="уеунукнун" localSheetId="53" hidden="1">{#N/A,#N/A,FALSE,"Лист4"}</definedName>
    <definedName name="уеунукнун" localSheetId="69" hidden="1">{#N/A,#N/A,FALSE,"Лист4"}</definedName>
    <definedName name="уеунукнун" hidden="1">{#N/A,#N/A,FALSE,"Лист4"}</definedName>
    <definedName name="уке" localSheetId="1" hidden="1">{#N/A,#N/A,FALSE,"Лист4"}</definedName>
    <definedName name="уке" localSheetId="100" hidden="1">{#N/A,#N/A,FALSE,"Лист4"}</definedName>
    <definedName name="уке" localSheetId="53" hidden="1">{#N/A,#N/A,FALSE,"Лист4"}</definedName>
    <definedName name="уке" localSheetId="69" hidden="1">{#N/A,#N/A,FALSE,"Лист4"}</definedName>
    <definedName name="уке" hidden="1">{#N/A,#N/A,FALSE,"Лист4"}</definedName>
    <definedName name="укй" localSheetId="1" hidden="1">{#N/A,#N/A,FALSE,"Лист4"}</definedName>
    <definedName name="укй" localSheetId="100" hidden="1">{#N/A,#N/A,FALSE,"Лист4"}</definedName>
    <definedName name="укй" localSheetId="53" hidden="1">{#N/A,#N/A,FALSE,"Лист4"}</definedName>
    <definedName name="укй" localSheetId="69" hidden="1">{#N/A,#N/A,FALSE,"Лист4"}</definedName>
    <definedName name="укй" hidden="1">{#N/A,#N/A,FALSE,"Лист4"}</definedName>
    <definedName name="укунн" localSheetId="1" hidden="1">{#N/A,#N/A,FALSE,"Лист4"}</definedName>
    <definedName name="укунн" localSheetId="100" hidden="1">{#N/A,#N/A,FALSE,"Лист4"}</definedName>
    <definedName name="укунн" localSheetId="53" hidden="1">{#N/A,#N/A,FALSE,"Лист4"}</definedName>
    <definedName name="укунн" localSheetId="69" hidden="1">{#N/A,#N/A,FALSE,"Лист4"}</definedName>
    <definedName name="укунн" hidden="1">{#N/A,#N/A,FALSE,"Лист4"}</definedName>
    <definedName name="унунен" localSheetId="1" hidden="1">{#N/A,#N/A,FALSE,"Лист4"}</definedName>
    <definedName name="унунен" localSheetId="100" hidden="1">{#N/A,#N/A,FALSE,"Лист4"}</definedName>
    <definedName name="унунен" localSheetId="53" hidden="1">{#N/A,#N/A,FALSE,"Лист4"}</definedName>
    <definedName name="унунен" localSheetId="69" hidden="1">{#N/A,#N/A,FALSE,"Лист4"}</definedName>
    <definedName name="унунен" hidden="1">{#N/A,#N/A,FALSE,"Лист4"}</definedName>
    <definedName name="унунун" localSheetId="1" hidden="1">{#N/A,#N/A,FALSE,"Лист4"}</definedName>
    <definedName name="унунун" localSheetId="100" hidden="1">{#N/A,#N/A,FALSE,"Лист4"}</definedName>
    <definedName name="унунун" localSheetId="53" hidden="1">{#N/A,#N/A,FALSE,"Лист4"}</definedName>
    <definedName name="унунун" localSheetId="69" hidden="1">{#N/A,#N/A,FALSE,"Лист4"}</definedName>
    <definedName name="унунун" hidden="1">{#N/A,#N/A,FALSE,"Лист4"}</definedName>
    <definedName name="унуу" localSheetId="1" hidden="1">{#N/A,#N/A,FALSE,"Лист4"}</definedName>
    <definedName name="унуу" localSheetId="100" hidden="1">{#N/A,#N/A,FALSE,"Лист4"}</definedName>
    <definedName name="унуу" localSheetId="53" hidden="1">{#N/A,#N/A,FALSE,"Лист4"}</definedName>
    <definedName name="унуу" localSheetId="69" hidden="1">{#N/A,#N/A,FALSE,"Лист4"}</definedName>
    <definedName name="унуу" hidden="1">{#N/A,#N/A,FALSE,"Лист4"}</definedName>
    <definedName name="унуун" localSheetId="1" hidden="1">{#N/A,#N/A,FALSE,"Лист4"}</definedName>
    <definedName name="унуун" localSheetId="100" hidden="1">{#N/A,#N/A,FALSE,"Лист4"}</definedName>
    <definedName name="унуун" localSheetId="53" hidden="1">{#N/A,#N/A,FALSE,"Лист4"}</definedName>
    <definedName name="унуун" localSheetId="69" hidden="1">{#N/A,#N/A,FALSE,"Лист4"}</definedName>
    <definedName name="унуун" hidden="1">{#N/A,#N/A,FALSE,"Лист4"}</definedName>
    <definedName name="унууу" localSheetId="1" hidden="1">{#N/A,#N/A,FALSE,"Лист4"}</definedName>
    <definedName name="унууу" localSheetId="100" hidden="1">{#N/A,#N/A,FALSE,"Лист4"}</definedName>
    <definedName name="унууу" localSheetId="53" hidden="1">{#N/A,#N/A,FALSE,"Лист4"}</definedName>
    <definedName name="унууу" localSheetId="69" hidden="1">{#N/A,#N/A,FALSE,"Лист4"}</definedName>
    <definedName name="унууу" hidden="1">{#N/A,#N/A,FALSE,"Лист4"}</definedName>
    <definedName name="управ" localSheetId="1" hidden="1">{#N/A,#N/A,FALSE,"Лист4"}</definedName>
    <definedName name="управ" localSheetId="100" hidden="1">{#N/A,#N/A,FALSE,"Лист4"}</definedName>
    <definedName name="управ" localSheetId="53" hidden="1">{#N/A,#N/A,FALSE,"Лист4"}</definedName>
    <definedName name="управ" localSheetId="69" hidden="1">{#N/A,#N/A,FALSE,"Лист4"}</definedName>
    <definedName name="управ" hidden="1">{#N/A,#N/A,FALSE,"Лист4"}</definedName>
    <definedName name="управління" localSheetId="1" hidden="1">{#N/A,#N/A,FALSE,"Лист4"}</definedName>
    <definedName name="управління" localSheetId="100" hidden="1">{#N/A,#N/A,FALSE,"Лист4"}</definedName>
    <definedName name="управління" localSheetId="53" hidden="1">{#N/A,#N/A,FALSE,"Лист4"}</definedName>
    <definedName name="управління" localSheetId="69" hidden="1">{#N/A,#N/A,FALSE,"Лист4"}</definedName>
    <definedName name="управління" hidden="1">{#N/A,#N/A,FALSE,"Лист4"}</definedName>
    <definedName name="Усі_банки">'[23]146024'!$A$8:$K$88</definedName>
    <definedName name="уукее" localSheetId="1" hidden="1">{#N/A,#N/A,FALSE,"Лист4"}</definedName>
    <definedName name="уукее" localSheetId="100" hidden="1">{#N/A,#N/A,FALSE,"Лист4"}</definedName>
    <definedName name="уукее" localSheetId="53" hidden="1">{#N/A,#N/A,FALSE,"Лист4"}</definedName>
    <definedName name="уукее" localSheetId="69" hidden="1">{#N/A,#N/A,FALSE,"Лист4"}</definedName>
    <definedName name="уукее" hidden="1">{#N/A,#N/A,FALSE,"Лист4"}</definedName>
    <definedName name="ууннну" localSheetId="1" hidden="1">{#N/A,#N/A,FALSE,"Лист4"}</definedName>
    <definedName name="ууннну" localSheetId="100" hidden="1">{#N/A,#N/A,FALSE,"Лист4"}</definedName>
    <definedName name="ууннну" localSheetId="53" hidden="1">{#N/A,#N/A,FALSE,"Лист4"}</definedName>
    <definedName name="ууннну" localSheetId="69" hidden="1">{#N/A,#N/A,FALSE,"Лист4"}</definedName>
    <definedName name="ууннну" hidden="1">{#N/A,#N/A,FALSE,"Лист4"}</definedName>
    <definedName name="ууну" localSheetId="1" hidden="1">{#N/A,#N/A,FALSE,"Лист4"}</definedName>
    <definedName name="ууну" localSheetId="100" hidden="1">{#N/A,#N/A,FALSE,"Лист4"}</definedName>
    <definedName name="ууну" localSheetId="53" hidden="1">{#N/A,#N/A,FALSE,"Лист4"}</definedName>
    <definedName name="ууну" localSheetId="69" hidden="1">{#N/A,#N/A,FALSE,"Лист4"}</definedName>
    <definedName name="ууну" hidden="1">{#N/A,#N/A,FALSE,"Лист4"}</definedName>
    <definedName name="уунунг" localSheetId="1" hidden="1">{#N/A,#N/A,FALSE,"Лист4"}</definedName>
    <definedName name="уунунг" localSheetId="100" hidden="1">{#N/A,#N/A,FALSE,"Лист4"}</definedName>
    <definedName name="уунунг" localSheetId="53" hidden="1">{#N/A,#N/A,FALSE,"Лист4"}</definedName>
    <definedName name="уунунг" localSheetId="69" hidden="1">{#N/A,#N/A,FALSE,"Лист4"}</definedName>
    <definedName name="уунунг" hidden="1">{#N/A,#N/A,FALSE,"Лист4"}</definedName>
    <definedName name="уунунууу" localSheetId="1" hidden="1">{#N/A,#N/A,FALSE,"Лист4"}</definedName>
    <definedName name="уунунууу" localSheetId="100" hidden="1">{#N/A,#N/A,FALSE,"Лист4"}</definedName>
    <definedName name="уунунууу" localSheetId="53" hidden="1">{#N/A,#N/A,FALSE,"Лист4"}</definedName>
    <definedName name="уунунууу" localSheetId="69" hidden="1">{#N/A,#N/A,FALSE,"Лист4"}</definedName>
    <definedName name="уунунууу" hidden="1">{#N/A,#N/A,FALSE,"Лист4"}</definedName>
    <definedName name="уунуурр" localSheetId="1" hidden="1">{#N/A,#N/A,FALSE,"Лист4"}</definedName>
    <definedName name="уунуурр" localSheetId="100" hidden="1">{#N/A,#N/A,FALSE,"Лист4"}</definedName>
    <definedName name="уунуурр" localSheetId="53" hidden="1">{#N/A,#N/A,FALSE,"Лист4"}</definedName>
    <definedName name="уунуурр" localSheetId="69" hidden="1">{#N/A,#N/A,FALSE,"Лист4"}</definedName>
    <definedName name="уунуурр" hidden="1">{#N/A,#N/A,FALSE,"Лист4"}</definedName>
    <definedName name="уунуууу" localSheetId="1" hidden="1">{#N/A,#N/A,FALSE,"Лист4"}</definedName>
    <definedName name="уунуууу" localSheetId="100" hidden="1">{#N/A,#N/A,FALSE,"Лист4"}</definedName>
    <definedName name="уунуууу" localSheetId="53" hidden="1">{#N/A,#N/A,FALSE,"Лист4"}</definedName>
    <definedName name="уунуууу" localSheetId="69" hidden="1">{#N/A,#N/A,FALSE,"Лист4"}</definedName>
    <definedName name="уунуууу" hidden="1">{#N/A,#N/A,FALSE,"Лист4"}</definedName>
    <definedName name="ууу" localSheetId="1" hidden="1">{#N/A,#N/A,FALSE,"Лист4"}</definedName>
    <definedName name="ууу" localSheetId="100" hidden="1">{#N/A,#N/A,FALSE,"Лист4"}</definedName>
    <definedName name="ууу" localSheetId="53" hidden="1">{#N/A,#N/A,FALSE,"Лист4"}</definedName>
    <definedName name="ууу" localSheetId="69" hidden="1">{#N/A,#N/A,FALSE,"Лист4"}</definedName>
    <definedName name="ууу" hidden="1">{#N/A,#N/A,FALSE,"Лист4"}</definedName>
    <definedName name="ууунну" localSheetId="1" hidden="1">{#N/A,#N/A,FALSE,"Лист4"}</definedName>
    <definedName name="ууунну" localSheetId="100" hidden="1">{#N/A,#N/A,FALSE,"Лист4"}</definedName>
    <definedName name="ууунну" localSheetId="53" hidden="1">{#N/A,#N/A,FALSE,"Лист4"}</definedName>
    <definedName name="ууунну" localSheetId="69" hidden="1">{#N/A,#N/A,FALSE,"Лист4"}</definedName>
    <definedName name="ууунну" hidden="1">{#N/A,#N/A,FALSE,"Лист4"}</definedName>
    <definedName name="ууунууууу" localSheetId="1" hidden="1">{#N/A,#N/A,FALSE,"Лист4"}</definedName>
    <definedName name="ууунууууу" localSheetId="100" hidden="1">{#N/A,#N/A,FALSE,"Лист4"}</definedName>
    <definedName name="ууунууууу" localSheetId="53" hidden="1">{#N/A,#N/A,FALSE,"Лист4"}</definedName>
    <definedName name="ууунууууу" localSheetId="69" hidden="1">{#N/A,#N/A,FALSE,"Лист4"}</definedName>
    <definedName name="ууунууууу" hidden="1">{#N/A,#N/A,FALSE,"Лист4"}</definedName>
    <definedName name="уууу" localSheetId="1" hidden="1">{#N/A,#N/A,FALSE,"Лист4"}</definedName>
    <definedName name="уууу" localSheetId="100" hidden="1">{#N/A,#N/A,FALSE,"Лист4"}</definedName>
    <definedName name="уууу" localSheetId="53" hidden="1">{#N/A,#N/A,FALSE,"Лист4"}</definedName>
    <definedName name="уууу" localSheetId="69" hidden="1">{#N/A,#N/A,FALSE,"Лист4"}</definedName>
    <definedName name="уууу" hidden="1">{#N/A,#N/A,FALSE,"Лист4"}</definedName>
    <definedName name="уууу32" localSheetId="1" hidden="1">{#N/A,#N/A,FALSE,"Лист4"}</definedName>
    <definedName name="уууу32" localSheetId="100" hidden="1">{#N/A,#N/A,FALSE,"Лист4"}</definedName>
    <definedName name="уууу32" localSheetId="53" hidden="1">{#N/A,#N/A,FALSE,"Лист4"}</definedName>
    <definedName name="уууу32" localSheetId="69" hidden="1">{#N/A,#N/A,FALSE,"Лист4"}</definedName>
    <definedName name="уууу32" hidden="1">{#N/A,#N/A,FALSE,"Лист4"}</definedName>
    <definedName name="уууун" localSheetId="1" hidden="1">{#N/A,#N/A,FALSE,"Лист4"}</definedName>
    <definedName name="уууун" localSheetId="100" hidden="1">{#N/A,#N/A,FALSE,"Лист4"}</definedName>
    <definedName name="уууун" localSheetId="53" hidden="1">{#N/A,#N/A,FALSE,"Лист4"}</definedName>
    <definedName name="уууун" localSheetId="69" hidden="1">{#N/A,#N/A,FALSE,"Лист4"}</definedName>
    <definedName name="уууун" hidden="1">{#N/A,#N/A,FALSE,"Лист4"}</definedName>
    <definedName name="ф" localSheetId="1" hidden="1">{#N/A,#N/A,FALSE,"т02бд"}</definedName>
    <definedName name="ф" localSheetId="100" hidden="1">{#N/A,#N/A,FALSE,"т02бд"}</definedName>
    <definedName name="ф" localSheetId="53" hidden="1">{#N/A,#N/A,FALSE,"т02бд"}</definedName>
    <definedName name="ф" localSheetId="69" hidden="1">{#N/A,#N/A,FALSE,"т02бд"}</definedName>
    <definedName name="ф" hidden="1">{#N/A,#N/A,FALSE,"т02бд"}</definedName>
    <definedName name="ф_2" localSheetId="1" hidden="1">{#N/A,#N/A,FALSE,"т02бд"}</definedName>
    <definedName name="ф_2" localSheetId="100" hidden="1">{#N/A,#N/A,FALSE,"т02бд"}</definedName>
    <definedName name="ф_2" localSheetId="53" hidden="1">{#N/A,#N/A,FALSE,"т02бд"}</definedName>
    <definedName name="ф_2" localSheetId="69" hidden="1">{#N/A,#N/A,FALSE,"т02бд"}</definedName>
    <definedName name="ф_2" hidden="1">{#N/A,#N/A,FALSE,"т02бд"}</definedName>
    <definedName name="ф_2_1" localSheetId="1" hidden="1">{#N/A,#N/A,FALSE,"т02бд"}</definedName>
    <definedName name="ф_2_1" localSheetId="100" hidden="1">{#N/A,#N/A,FALSE,"т02бд"}</definedName>
    <definedName name="ф_2_1" localSheetId="53" hidden="1">{#N/A,#N/A,FALSE,"т02бд"}</definedName>
    <definedName name="ф_2_1" localSheetId="69" hidden="1">{#N/A,#N/A,FALSE,"т02бд"}</definedName>
    <definedName name="ф_2_1" hidden="1">{#N/A,#N/A,FALSE,"т02бд"}</definedName>
    <definedName name="фіва" localSheetId="1" hidden="1">{#N/A,#N/A,FALSE,"т02бд"}</definedName>
    <definedName name="фіва" localSheetId="100" hidden="1">{#N/A,#N/A,FALSE,"т02бд"}</definedName>
    <definedName name="фіва" localSheetId="53" hidden="1">{#N/A,#N/A,FALSE,"т02бд"}</definedName>
    <definedName name="фіва" localSheetId="69" hidden="1">{#N/A,#N/A,FALSE,"т02бд"}</definedName>
    <definedName name="фіва" hidden="1">{#N/A,#N/A,FALSE,"т02бд"}</definedName>
    <definedName name="фіва_2" localSheetId="1" hidden="1">{#N/A,#N/A,FALSE,"т02бд"}</definedName>
    <definedName name="фіва_2" localSheetId="100" hidden="1">{#N/A,#N/A,FALSE,"т02бд"}</definedName>
    <definedName name="фіва_2" localSheetId="53" hidden="1">{#N/A,#N/A,FALSE,"т02бд"}</definedName>
    <definedName name="фіва_2" localSheetId="69" hidden="1">{#N/A,#N/A,FALSE,"т02бд"}</definedName>
    <definedName name="фіва_2" hidden="1">{#N/A,#N/A,FALSE,"т02бд"}</definedName>
    <definedName name="фіва_2_1" localSheetId="1" hidden="1">{#N/A,#N/A,FALSE,"т02бд"}</definedName>
    <definedName name="фіва_2_1" localSheetId="100" hidden="1">{#N/A,#N/A,FALSE,"т02бд"}</definedName>
    <definedName name="фіва_2_1" localSheetId="53" hidden="1">{#N/A,#N/A,FALSE,"т02бд"}</definedName>
    <definedName name="фіва_2_1" localSheetId="69" hidden="1">{#N/A,#N/A,FALSE,"т02бд"}</definedName>
    <definedName name="фіва_2_1" hidden="1">{#N/A,#N/A,FALSE,"т02бд"}</definedName>
    <definedName name="фф" localSheetId="1" hidden="1">{#N/A,#N/A,FALSE,"т02бд"}</definedName>
    <definedName name="фф" localSheetId="100" hidden="1">{#N/A,#N/A,FALSE,"т02бд"}</definedName>
    <definedName name="фф" localSheetId="53" hidden="1">{#N/A,#N/A,FALSE,"т02бд"}</definedName>
    <definedName name="фф" localSheetId="69" hidden="1">{#N/A,#N/A,FALSE,"т02бд"}</definedName>
    <definedName name="фф" hidden="1">{#N/A,#N/A,FALSE,"т02бд"}</definedName>
    <definedName name="фф_2" localSheetId="1" hidden="1">{#N/A,#N/A,FALSE,"т02бд"}</definedName>
    <definedName name="фф_2" localSheetId="100" hidden="1">{#N/A,#N/A,FALSE,"т02бд"}</definedName>
    <definedName name="фф_2" localSheetId="53" hidden="1">{#N/A,#N/A,FALSE,"т02бд"}</definedName>
    <definedName name="фф_2" localSheetId="69" hidden="1">{#N/A,#N/A,FALSE,"т02бд"}</definedName>
    <definedName name="фф_2" hidden="1">{#N/A,#N/A,FALSE,"т02бд"}</definedName>
    <definedName name="фф_2_1" localSheetId="1" hidden="1">{#N/A,#N/A,FALSE,"т02бд"}</definedName>
    <definedName name="фф_2_1" localSheetId="100" hidden="1">{#N/A,#N/A,FALSE,"т02бд"}</definedName>
    <definedName name="фф_2_1" localSheetId="53" hidden="1">{#N/A,#N/A,FALSE,"т02бд"}</definedName>
    <definedName name="фф_2_1" localSheetId="69" hidden="1">{#N/A,#N/A,FALSE,"т02бд"}</definedName>
    <definedName name="фф_2_1" hidden="1">{#N/A,#N/A,FALSE,"т02бд"}</definedName>
    <definedName name="ффф" localSheetId="1" hidden="1">{#N/A,#N/A,FALSE,"т02бд"}</definedName>
    <definedName name="ффф" localSheetId="100" hidden="1">{#N/A,#N/A,FALSE,"т02бд"}</definedName>
    <definedName name="ффф" localSheetId="53" hidden="1">{#N/A,#N/A,FALSE,"т02бд"}</definedName>
    <definedName name="ффф" localSheetId="69" hidden="1">{#N/A,#N/A,FALSE,"т02бд"}</definedName>
    <definedName name="ффф" hidden="1">{#N/A,#N/A,FALSE,"т02бд"}</definedName>
    <definedName name="ффф_1" localSheetId="1" hidden="1">{#N/A,#N/A,FALSE,"т02бд"}</definedName>
    <definedName name="ффф_1" localSheetId="100" hidden="1">{#N/A,#N/A,FALSE,"т02бд"}</definedName>
    <definedName name="ффф_1" localSheetId="53" hidden="1">{#N/A,#N/A,FALSE,"т02бд"}</definedName>
    <definedName name="ффф_1" localSheetId="69" hidden="1">{#N/A,#N/A,FALSE,"т02бд"}</definedName>
    <definedName name="ффф_1" hidden="1">{#N/A,#N/A,FALSE,"т02бд"}</definedName>
    <definedName name="ффф_2" localSheetId="1" hidden="1">{#N/A,#N/A,FALSE,"т02бд"}</definedName>
    <definedName name="ффф_2" localSheetId="100" hidden="1">{#N/A,#N/A,FALSE,"т02бд"}</definedName>
    <definedName name="ффф_2" localSheetId="53" hidden="1">{#N/A,#N/A,FALSE,"т02бд"}</definedName>
    <definedName name="ффф_2" localSheetId="69" hidden="1">{#N/A,#N/A,FALSE,"т02бд"}</definedName>
    <definedName name="ффф_2" hidden="1">{#N/A,#N/A,FALSE,"т02бд"}</definedName>
    <definedName name="фффф" localSheetId="1" hidden="1">{#N/A,#N/A,FALSE,"Лист4"}</definedName>
    <definedName name="фффф" localSheetId="100" hidden="1">{#N/A,#N/A,FALSE,"Лист4"}</definedName>
    <definedName name="фффф" localSheetId="53" hidden="1">{#N/A,#N/A,FALSE,"Лист4"}</definedName>
    <definedName name="фффф" localSheetId="69" hidden="1">{#N/A,#N/A,FALSE,"Лист4"}</definedName>
    <definedName name="фффф" hidden="1">{#N/A,#N/A,FALSE,"Лист4"}</definedName>
    <definedName name="ффффф" localSheetId="1" hidden="1">{#N/A,#N/A,FALSE,"Лист4"}</definedName>
    <definedName name="ффффф" localSheetId="100" hidden="1">{#N/A,#N/A,FALSE,"Лист4"}</definedName>
    <definedName name="ффффф" localSheetId="53" hidden="1">{#N/A,#N/A,FALSE,"Лист4"}</definedName>
    <definedName name="ффффф" localSheetId="69" hidden="1">{#N/A,#N/A,FALSE,"Лист4"}</definedName>
    <definedName name="ффффф" hidden="1">{#N/A,#N/A,FALSE,"Лист4"}</definedName>
    <definedName name="хз" localSheetId="1" hidden="1">{#N/A,#N/A,FALSE,"Лист4"}</definedName>
    <definedName name="хз" localSheetId="100" hidden="1">{#N/A,#N/A,FALSE,"Лист4"}</definedName>
    <definedName name="хз" localSheetId="53" hidden="1">{#N/A,#N/A,FALSE,"Лист4"}</definedName>
    <definedName name="хз" localSheetId="69" hidden="1">{#N/A,#N/A,FALSE,"Лист4"}</definedName>
    <definedName name="хз" hidden="1">{#N/A,#N/A,FALSE,"Лист4"}</definedName>
    <definedName name="хїз" localSheetId="1" hidden="1">{#N/A,#N/A,FALSE,"Лист4"}</definedName>
    <definedName name="хїз" localSheetId="100" hidden="1">{#N/A,#N/A,FALSE,"Лист4"}</definedName>
    <definedName name="хїз" localSheetId="53" hidden="1">{#N/A,#N/A,FALSE,"Лист4"}</definedName>
    <definedName name="хїз" localSheetId="69" hidden="1">{#N/A,#N/A,FALSE,"Лист4"}</definedName>
    <definedName name="хїз" hidden="1">{#N/A,#N/A,FALSE,"Лист4"}</definedName>
    <definedName name="ххх" localSheetId="1" hidden="1">{#N/A,#N/A,FALSE,"Лист4"}</definedName>
    <definedName name="ххх" localSheetId="100" hidden="1">{#N/A,#N/A,FALSE,"Лист4"}</definedName>
    <definedName name="ххх" localSheetId="53" hidden="1">{#N/A,#N/A,FALSE,"Лист4"}</definedName>
    <definedName name="ххх" localSheetId="69" hidden="1">{#N/A,#N/A,FALSE,"Лист4"}</definedName>
    <definedName name="ххх" hidden="1">{#N/A,#N/A,FALSE,"Лист4"}</definedName>
    <definedName name="ц" localSheetId="1" hidden="1">{#N/A,#N/A,FALSE,"Лист4"}</definedName>
    <definedName name="ц" localSheetId="100" hidden="1">{#N/A,#N/A,FALSE,"Лист4"}</definedName>
    <definedName name="ц" localSheetId="53" hidden="1">{#N/A,#N/A,FALSE,"Лист4"}</definedName>
    <definedName name="ц" localSheetId="69" hidden="1">{#N/A,#N/A,FALSE,"Лист4"}</definedName>
    <definedName name="ц" hidden="1">{#N/A,#N/A,FALSE,"Лист4"}</definedName>
    <definedName name="ц_1" localSheetId="1" hidden="1">{#N/A,#N/A,FALSE,"т02бд"}</definedName>
    <definedName name="ц_1" localSheetId="100" hidden="1">{#N/A,#N/A,FALSE,"т02бд"}</definedName>
    <definedName name="ц_1" localSheetId="53" hidden="1">{#N/A,#N/A,FALSE,"т02бд"}</definedName>
    <definedName name="ц_1" localSheetId="69" hidden="1">{#N/A,#N/A,FALSE,"т02бд"}</definedName>
    <definedName name="ц_1" hidden="1">{#N/A,#N/A,FALSE,"т02бд"}</definedName>
    <definedName name="ц_2" localSheetId="1" hidden="1">{#N/A,#N/A,FALSE,"т02бд"}</definedName>
    <definedName name="ц_2" localSheetId="100" hidden="1">{#N/A,#N/A,FALSE,"т02бд"}</definedName>
    <definedName name="ц_2" localSheetId="53" hidden="1">{#N/A,#N/A,FALSE,"т02бд"}</definedName>
    <definedName name="ц_2" localSheetId="69" hidden="1">{#N/A,#N/A,FALSE,"т02бд"}</definedName>
    <definedName name="ц_2" hidden="1">{#N/A,#N/A,FALSE,"т02бд"}</definedName>
    <definedName name="цва" localSheetId="1" hidden="1">{#N/A,#N/A,FALSE,"Лист4"}</definedName>
    <definedName name="цва" localSheetId="100" hidden="1">{#N/A,#N/A,FALSE,"Лист4"}</definedName>
    <definedName name="цва" localSheetId="53" hidden="1">{#N/A,#N/A,FALSE,"Лист4"}</definedName>
    <definedName name="цва" localSheetId="69" hidden="1">{#N/A,#N/A,FALSE,"Лист4"}</definedName>
    <definedName name="цва" hidden="1">{#N/A,#N/A,FALSE,"Лист4"}</definedName>
    <definedName name="цекццецце" localSheetId="1" hidden="1">{#N/A,#N/A,FALSE,"Лист4"}</definedName>
    <definedName name="цекццецце" localSheetId="100" hidden="1">{#N/A,#N/A,FALSE,"Лист4"}</definedName>
    <definedName name="цекццецце" localSheetId="53" hidden="1">{#N/A,#N/A,FALSE,"Лист4"}</definedName>
    <definedName name="цекццецце" localSheetId="69" hidden="1">{#N/A,#N/A,FALSE,"Лист4"}</definedName>
    <definedName name="цекццецце" hidden="1">{#N/A,#N/A,FALSE,"Лист4"}</definedName>
    <definedName name="цеу" localSheetId="1" hidden="1">{#N/A,#N/A,FALSE,"т02бд"}</definedName>
    <definedName name="цеу" localSheetId="100" hidden="1">{#N/A,#N/A,FALSE,"т02бд"}</definedName>
    <definedName name="цеу" localSheetId="53" hidden="1">{#N/A,#N/A,FALSE,"т02бд"}</definedName>
    <definedName name="цеу" localSheetId="69" hidden="1">{#N/A,#N/A,FALSE,"т02бд"}</definedName>
    <definedName name="цеу" hidden="1">{#N/A,#N/A,FALSE,"т02бд"}</definedName>
    <definedName name="цеце" localSheetId="1" hidden="1">{#N/A,#N/A,FALSE,"Лист4"}</definedName>
    <definedName name="цеце" localSheetId="100" hidden="1">{#N/A,#N/A,FALSE,"Лист4"}</definedName>
    <definedName name="цеце" localSheetId="53" hidden="1">{#N/A,#N/A,FALSE,"Лист4"}</definedName>
    <definedName name="цеце" localSheetId="69" hidden="1">{#N/A,#N/A,FALSE,"Лист4"}</definedName>
    <definedName name="цеце" hidden="1">{#N/A,#N/A,FALSE,"Лист4"}</definedName>
    <definedName name="цецеце" localSheetId="1" hidden="1">{#N/A,#N/A,FALSE,"Лист4"}</definedName>
    <definedName name="цецеце" localSheetId="100" hidden="1">{#N/A,#N/A,FALSE,"Лист4"}</definedName>
    <definedName name="цецеце" localSheetId="53" hidden="1">{#N/A,#N/A,FALSE,"Лист4"}</definedName>
    <definedName name="цецеце" localSheetId="69" hidden="1">{#N/A,#N/A,FALSE,"Лист4"}</definedName>
    <definedName name="цецеце" hidden="1">{#N/A,#N/A,FALSE,"Лист4"}</definedName>
    <definedName name="цук" localSheetId="1" hidden="1">{#N/A,#N/A,FALSE,"Лист4"}</definedName>
    <definedName name="цук" localSheetId="100" hidden="1">{#N/A,#N/A,FALSE,"Лист4"}</definedName>
    <definedName name="цук" localSheetId="53" hidden="1">{#N/A,#N/A,FALSE,"Лист4"}</definedName>
    <definedName name="цук" localSheetId="69" hidden="1">{#N/A,#N/A,FALSE,"Лист4"}</definedName>
    <definedName name="цук" hidden="1">{#N/A,#N/A,FALSE,"Лист4"}</definedName>
    <definedName name="цуку" localSheetId="1" hidden="1">{#N/A,#N/A,FALSE,"Лист4"}</definedName>
    <definedName name="цуку" localSheetId="100" hidden="1">{#N/A,#N/A,FALSE,"Лист4"}</definedName>
    <definedName name="цуку" localSheetId="53" hidden="1">{#N/A,#N/A,FALSE,"Лист4"}</definedName>
    <definedName name="цуку" localSheetId="69" hidden="1">{#N/A,#N/A,FALSE,"Лист4"}</definedName>
    <definedName name="цуку" hidden="1">{#N/A,#N/A,FALSE,"Лист4"}</definedName>
    <definedName name="цууу" localSheetId="1" hidden="1">{#N/A,#N/A,FALSE,"Лист4"}</definedName>
    <definedName name="цууу" localSheetId="100" hidden="1">{#N/A,#N/A,FALSE,"Лист4"}</definedName>
    <definedName name="цууу" localSheetId="53" hidden="1">{#N/A,#N/A,FALSE,"Лист4"}</definedName>
    <definedName name="цууу" localSheetId="69" hidden="1">{#N/A,#N/A,FALSE,"Лист4"}</definedName>
    <definedName name="цууу" hidden="1">{#N/A,#N/A,FALSE,"Лист4"}</definedName>
    <definedName name="цц" localSheetId="1" hidden="1">{#N/A,#N/A,FALSE,"Лист4"}</definedName>
    <definedName name="цц" localSheetId="100" hidden="1">{#N/A,#N/A,FALSE,"Лист4"}</definedName>
    <definedName name="цц" localSheetId="53" hidden="1">{#N/A,#N/A,FALSE,"Лист4"}</definedName>
    <definedName name="цц" localSheetId="69" hidden="1">{#N/A,#N/A,FALSE,"Лист4"}</definedName>
    <definedName name="цц" hidden="1">{#N/A,#N/A,FALSE,"Лист4"}</definedName>
    <definedName name="ццвва" localSheetId="1" hidden="1">{#N/A,#N/A,FALSE,"Лист4"}</definedName>
    <definedName name="ццвва" localSheetId="100" hidden="1">{#N/A,#N/A,FALSE,"Лист4"}</definedName>
    <definedName name="ццвва" localSheetId="53" hidden="1">{#N/A,#N/A,FALSE,"Лист4"}</definedName>
    <definedName name="ццвва" localSheetId="69" hidden="1">{#N/A,#N/A,FALSE,"Лист4"}</definedName>
    <definedName name="ццвва" hidden="1">{#N/A,#N/A,FALSE,"Лист4"}</definedName>
    <definedName name="ццецц" localSheetId="1" hidden="1">{#N/A,#N/A,FALSE,"Лист4"}</definedName>
    <definedName name="ццецц" localSheetId="100" hidden="1">{#N/A,#N/A,FALSE,"Лист4"}</definedName>
    <definedName name="ццецц" localSheetId="53" hidden="1">{#N/A,#N/A,FALSE,"Лист4"}</definedName>
    <definedName name="ццецц" localSheetId="69" hidden="1">{#N/A,#N/A,FALSE,"Лист4"}</definedName>
    <definedName name="ццецц" hidden="1">{#N/A,#N/A,FALSE,"Лист4"}</definedName>
    <definedName name="ццеццке" localSheetId="1" hidden="1">{#N/A,#N/A,FALSE,"Лист4"}</definedName>
    <definedName name="ццеццке" localSheetId="100" hidden="1">{#N/A,#N/A,FALSE,"Лист4"}</definedName>
    <definedName name="ццеццке" localSheetId="53" hidden="1">{#N/A,#N/A,FALSE,"Лист4"}</definedName>
    <definedName name="ццеццке" localSheetId="69" hidden="1">{#N/A,#N/A,FALSE,"Лист4"}</definedName>
    <definedName name="ццеццке" hidden="1">{#N/A,#N/A,FALSE,"Лист4"}</definedName>
    <definedName name="ццеццкевап" localSheetId="1" hidden="1">{#N/A,#N/A,FALSE,"Лист4"}</definedName>
    <definedName name="ццеццкевап" localSheetId="100" hidden="1">{#N/A,#N/A,FALSE,"Лист4"}</definedName>
    <definedName name="ццеццкевап" localSheetId="53" hidden="1">{#N/A,#N/A,FALSE,"Лист4"}</definedName>
    <definedName name="ццеццкевап" localSheetId="69" hidden="1">{#N/A,#N/A,FALSE,"Лист4"}</definedName>
    <definedName name="ццеццкевап" hidden="1">{#N/A,#N/A,FALSE,"Лист4"}</definedName>
    <definedName name="ццке" localSheetId="1" hidden="1">{#N/A,#N/A,FALSE,"Лист4"}</definedName>
    <definedName name="ццке" localSheetId="100" hidden="1">{#N/A,#N/A,FALSE,"Лист4"}</definedName>
    <definedName name="ццке" localSheetId="53" hidden="1">{#N/A,#N/A,FALSE,"Лист4"}</definedName>
    <definedName name="ццке" localSheetId="69" hidden="1">{#N/A,#N/A,FALSE,"Лист4"}</definedName>
    <definedName name="ццке" hidden="1">{#N/A,#N/A,FALSE,"Лист4"}</definedName>
    <definedName name="ццук" localSheetId="1" hidden="1">{#N/A,#N/A,FALSE,"Лист4"}</definedName>
    <definedName name="ццук" localSheetId="100" hidden="1">{#N/A,#N/A,FALSE,"Лист4"}</definedName>
    <definedName name="ццук" localSheetId="53" hidden="1">{#N/A,#N/A,FALSE,"Лист4"}</definedName>
    <definedName name="ццук" localSheetId="69" hidden="1">{#N/A,#N/A,FALSE,"Лист4"}</definedName>
    <definedName name="ццук" hidden="1">{#N/A,#N/A,FALSE,"Лист4"}</definedName>
    <definedName name="цццецц" localSheetId="1" hidden="1">{#N/A,#N/A,FALSE,"Лист4"}</definedName>
    <definedName name="цццецц" localSheetId="100" hidden="1">{#N/A,#N/A,FALSE,"Лист4"}</definedName>
    <definedName name="цццецц" localSheetId="53" hidden="1">{#N/A,#N/A,FALSE,"Лист4"}</definedName>
    <definedName name="цццецц" localSheetId="69" hidden="1">{#N/A,#N/A,FALSE,"Лист4"}</definedName>
    <definedName name="цццецц" hidden="1">{#N/A,#N/A,FALSE,"Лист4"}</definedName>
    <definedName name="цццкеец" localSheetId="1" hidden="1">{#N/A,#N/A,FALSE,"Лист4"}</definedName>
    <definedName name="цццкеец" localSheetId="100" hidden="1">{#N/A,#N/A,FALSE,"Лист4"}</definedName>
    <definedName name="цццкеец" localSheetId="53" hidden="1">{#N/A,#N/A,FALSE,"Лист4"}</definedName>
    <definedName name="цццкеец" localSheetId="69" hidden="1">{#N/A,#N/A,FALSE,"Лист4"}</definedName>
    <definedName name="цццкеец" hidden="1">{#N/A,#N/A,FALSE,"Лист4"}</definedName>
    <definedName name="цццц" localSheetId="1" hidden="1">{#N/A,#N/A,FALSE,"Лист4"}</definedName>
    <definedName name="цццц" localSheetId="100" hidden="1">{#N/A,#N/A,FALSE,"Лист4"}</definedName>
    <definedName name="цццц" localSheetId="53" hidden="1">{#N/A,#N/A,FALSE,"Лист4"}</definedName>
    <definedName name="цццц" localSheetId="69" hidden="1">{#N/A,#N/A,FALSE,"Лист4"}</definedName>
    <definedName name="цццц" hidden="1">{#N/A,#N/A,FALSE,"Лист4"}</definedName>
    <definedName name="ццццкц" localSheetId="1" hidden="1">{#N/A,#N/A,FALSE,"Лист4"}</definedName>
    <definedName name="ццццкц" localSheetId="100" hidden="1">{#N/A,#N/A,FALSE,"Лист4"}</definedName>
    <definedName name="ццццкц" localSheetId="53" hidden="1">{#N/A,#N/A,FALSE,"Лист4"}</definedName>
    <definedName name="ццццкц" localSheetId="69" hidden="1">{#N/A,#N/A,FALSE,"Лист4"}</definedName>
    <definedName name="ццццкц" hidden="1">{#N/A,#N/A,FALSE,"Лист4"}</definedName>
    <definedName name="ццццц" localSheetId="1" hidden="1">{#N/A,#N/A,FALSE,"Лист4"}</definedName>
    <definedName name="ццццц" localSheetId="100" hidden="1">{#N/A,#N/A,FALSE,"Лист4"}</definedName>
    <definedName name="ццццц" localSheetId="53" hidden="1">{#N/A,#N/A,FALSE,"Лист4"}</definedName>
    <definedName name="ццццц" localSheetId="69" hidden="1">{#N/A,#N/A,FALSE,"Лист4"}</definedName>
    <definedName name="ццццц" hidden="1">{#N/A,#N/A,FALSE,"Лист4"}</definedName>
    <definedName name="цццццц" localSheetId="1" hidden="1">{#N/A,#N/A,FALSE,"Лист4"}</definedName>
    <definedName name="цццццц" localSheetId="100" hidden="1">{#N/A,#N/A,FALSE,"Лист4"}</definedName>
    <definedName name="цццццц" localSheetId="53" hidden="1">{#N/A,#N/A,FALSE,"Лист4"}</definedName>
    <definedName name="цццццц" localSheetId="69" hidden="1">{#N/A,#N/A,FALSE,"Лист4"}</definedName>
    <definedName name="цццццц" hidden="1">{#N/A,#N/A,FALSE,"Лист4"}</definedName>
    <definedName name="чву" localSheetId="1" hidden="1">{#N/A,#N/A,FALSE,"Лист4"}</definedName>
    <definedName name="чву" localSheetId="100" hidden="1">{#N/A,#N/A,FALSE,"Лист4"}</definedName>
    <definedName name="чву" localSheetId="53" hidden="1">{#N/A,#N/A,FALSE,"Лист4"}</definedName>
    <definedName name="чву" localSheetId="69" hidden="1">{#N/A,#N/A,FALSE,"Лист4"}</definedName>
    <definedName name="чву" hidden="1">{#N/A,#N/A,FALSE,"Лист4"}</definedName>
    <definedName name="черв" localSheetId="1" hidden="1">{#N/A,#N/A,FALSE,"т02бд"}</definedName>
    <definedName name="черв" localSheetId="100" hidden="1">{#N/A,#N/A,FALSE,"т02бд"}</definedName>
    <definedName name="черв" localSheetId="53" hidden="1">{#N/A,#N/A,FALSE,"т02бд"}</definedName>
    <definedName name="черв" localSheetId="69" hidden="1">{#N/A,#N/A,FALSE,"т02бд"}</definedName>
    <definedName name="черв" hidden="1">{#N/A,#N/A,FALSE,"т02бд"}</definedName>
    <definedName name="чч" localSheetId="1" hidden="1">{#N/A,#N/A,FALSE,"Лист4"}</definedName>
    <definedName name="чч" localSheetId="100" hidden="1">{#N/A,#N/A,FALSE,"Лист4"}</definedName>
    <definedName name="чч" localSheetId="53" hidden="1">{#N/A,#N/A,FALSE,"Лист4"}</definedName>
    <definedName name="чч" localSheetId="69" hidden="1">{#N/A,#N/A,FALSE,"Лист4"}</definedName>
    <definedName name="чч" hidden="1">{#N/A,#N/A,FALSE,"Лист4"}</definedName>
    <definedName name="ччч" localSheetId="1" hidden="1">{#N/A,#N/A,FALSE,"Лист4"}</definedName>
    <definedName name="ччч" localSheetId="100" hidden="1">{#N/A,#N/A,FALSE,"Лист4"}</definedName>
    <definedName name="ччч" localSheetId="53" hidden="1">{#N/A,#N/A,FALSE,"Лист4"}</definedName>
    <definedName name="ччч" localSheetId="69" hidden="1">{#N/A,#N/A,FALSE,"Лист4"}</definedName>
    <definedName name="ччч" hidden="1">{#N/A,#N/A,FALSE,"Лист4"}</definedName>
    <definedName name="шш" localSheetId="1" hidden="1">{#N/A,#N/A,FALSE,"Лист4"}</definedName>
    <definedName name="шш" localSheetId="100" hidden="1">{#N/A,#N/A,FALSE,"Лист4"}</definedName>
    <definedName name="шш" localSheetId="53" hidden="1">{#N/A,#N/A,FALSE,"Лист4"}</definedName>
    <definedName name="шш" localSheetId="69" hidden="1">{#N/A,#N/A,FALSE,"Лист4"}</definedName>
    <definedName name="шш" hidden="1">{#N/A,#N/A,FALSE,"Лист4"}</definedName>
    <definedName name="шшшш" localSheetId="1" hidden="1">{#N/A,#N/A,FALSE,"Лист4"}</definedName>
    <definedName name="шшшш" localSheetId="100" hidden="1">{#N/A,#N/A,FALSE,"Лист4"}</definedName>
    <definedName name="шшшш" localSheetId="53" hidden="1">{#N/A,#N/A,FALSE,"Лист4"}</definedName>
    <definedName name="шшшш" localSheetId="69" hidden="1">{#N/A,#N/A,FALSE,"Лист4"}</definedName>
    <definedName name="шшшш" hidden="1">{#N/A,#N/A,FALSE,"Лист4"}</definedName>
    <definedName name="щщ" localSheetId="1" hidden="1">{#N/A,#N/A,FALSE,"Лист4"}</definedName>
    <definedName name="щщ" localSheetId="100" hidden="1">{#N/A,#N/A,FALSE,"Лист4"}</definedName>
    <definedName name="щщ" localSheetId="53" hidden="1">{#N/A,#N/A,FALSE,"Лист4"}</definedName>
    <definedName name="щщ" localSheetId="69" hidden="1">{#N/A,#N/A,FALSE,"Лист4"}</definedName>
    <definedName name="щщ" hidden="1">{#N/A,#N/A,FALSE,"Лист4"}</definedName>
    <definedName name="щщщ" localSheetId="1" hidden="1">{#N/A,#N/A,FALSE,"Лист4"}</definedName>
    <definedName name="щщщ" localSheetId="100" hidden="1">{#N/A,#N/A,FALSE,"Лист4"}</definedName>
    <definedName name="щщщ" localSheetId="53" hidden="1">{#N/A,#N/A,FALSE,"Лист4"}</definedName>
    <definedName name="щщщ" localSheetId="69" hidden="1">{#N/A,#N/A,FALSE,"Лист4"}</definedName>
    <definedName name="щщщ" hidden="1">{#N/A,#N/A,FALSE,"Лист4"}</definedName>
    <definedName name="щщщшг" localSheetId="1" hidden="1">{#N/A,#N/A,FALSE,"Лист4"}</definedName>
    <definedName name="щщщшг" localSheetId="100" hidden="1">{#N/A,#N/A,FALSE,"Лист4"}</definedName>
    <definedName name="щщщшг" localSheetId="53" hidden="1">{#N/A,#N/A,FALSE,"Лист4"}</definedName>
    <definedName name="щщщшг" localSheetId="69" hidden="1">{#N/A,#N/A,FALSE,"Лист4"}</definedName>
    <definedName name="щщщшг" hidden="1">{#N/A,#N/A,FALSE,"Лист4"}</definedName>
    <definedName name="юю" localSheetId="1" hidden="1">{#N/A,#N/A,FALSE,"Лист4"}</definedName>
    <definedName name="юю" localSheetId="100" hidden="1">{#N/A,#N/A,FALSE,"Лист4"}</definedName>
    <definedName name="юю" localSheetId="53" hidden="1">{#N/A,#N/A,FALSE,"Лист4"}</definedName>
    <definedName name="юю" localSheetId="69" hidden="1">{#N/A,#N/A,FALSE,"Лист4"}</definedName>
    <definedName name="юю" hidden="1">{#N/A,#N/A,FALSE,"Лист4"}</definedName>
    <definedName name="ююю" localSheetId="1" hidden="1">{#N/A,#N/A,FALSE,"Лист4"}</definedName>
    <definedName name="ююю" localSheetId="100" hidden="1">{#N/A,#N/A,FALSE,"Лист4"}</definedName>
    <definedName name="ююю" localSheetId="53" hidden="1">{#N/A,#N/A,FALSE,"Лист4"}</definedName>
    <definedName name="ююю" localSheetId="69" hidden="1">{#N/A,#N/A,FALSE,"Лист4"}</definedName>
    <definedName name="ююю" hidden="1">{#N/A,#N/A,FALSE,"Лист4"}</definedName>
    <definedName name="яяя" localSheetId="1" hidden="1">{#N/A,#N/A,FALSE,"Лист4"}</definedName>
    <definedName name="яяя" localSheetId="100" hidden="1">{#N/A,#N/A,FALSE,"Лист4"}</definedName>
    <definedName name="яяя" localSheetId="53" hidden="1">{#N/A,#N/A,FALSE,"Лист4"}</definedName>
    <definedName name="яяя" localSheetId="69" hidden="1">{#N/A,#N/A,FALSE,"Лист4"}</definedName>
    <definedName name="яяя" hidden="1">{#N/A,#N/A,FALSE,"Лист4"}</definedName>
    <definedName name="яяяя" localSheetId="1" hidden="1">{#N/A,#N/A,FALSE,"Лист4"}</definedName>
    <definedName name="яяяя" localSheetId="100" hidden="1">{#N/A,#N/A,FALSE,"Лист4"}</definedName>
    <definedName name="яяяя" localSheetId="53" hidden="1">{#N/A,#N/A,FALSE,"Лист4"}</definedName>
    <definedName name="яяяя" localSheetId="69" hidden="1">{#N/A,#N/A,FALSE,"Лист4"}</definedName>
    <definedName name="яяяя" hidden="1">{#N/A,#N/A,FALSE,"Лист4"}</definedName>
  </definedNames>
  <calcPr calcId="191029"/>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 i="1323" l="1"/>
  <c r="L20" i="1323"/>
  <c r="L21" i="1323"/>
  <c r="H22" i="1241"/>
  <c r="H21" i="1241"/>
  <c r="J22" i="1331" l="1"/>
  <c r="G20" i="1344" l="1"/>
  <c r="E1" i="1314"/>
  <c r="E1" i="1311"/>
  <c r="K18" i="1347" l="1"/>
  <c r="V1" i="1347"/>
  <c r="U1" i="1347"/>
  <c r="K1" i="1347"/>
  <c r="B7" i="1" s="1"/>
  <c r="I1" i="1347"/>
  <c r="E1" i="1347"/>
  <c r="D1" i="1347"/>
  <c r="C1" i="1347"/>
  <c r="G37" i="1344"/>
  <c r="G18" i="1344"/>
  <c r="G21" i="1346" l="1"/>
  <c r="A14" i="1346"/>
  <c r="A13" i="1346"/>
  <c r="A12" i="1346"/>
  <c r="A11" i="1346"/>
  <c r="A10" i="1346"/>
  <c r="A9" i="1346"/>
  <c r="A8" i="1346"/>
  <c r="A7" i="1346"/>
  <c r="A6" i="1346"/>
  <c r="A5" i="1346"/>
  <c r="A4" i="1346"/>
  <c r="F1" i="1346"/>
  <c r="B79" i="1" s="1"/>
  <c r="D1" i="1346"/>
  <c r="A29" i="1344"/>
  <c r="A28" i="1344"/>
  <c r="A27" i="1344"/>
  <c r="A26" i="1344"/>
  <c r="A25" i="1344"/>
  <c r="A24" i="1344"/>
  <c r="A23" i="1344"/>
  <c r="A12" i="1344"/>
  <c r="A11" i="1344"/>
  <c r="A10" i="1344"/>
  <c r="A9" i="1344"/>
  <c r="A8" i="1344"/>
  <c r="A7" i="1344"/>
  <c r="A6" i="1344"/>
  <c r="A5" i="1344"/>
  <c r="A4" i="1344"/>
  <c r="G1" i="1344"/>
  <c r="B75" i="1" s="1"/>
  <c r="E1" i="1344"/>
  <c r="E20" i="1344" s="1"/>
  <c r="D1" i="1344"/>
  <c r="D20" i="1344" s="1"/>
  <c r="F19" i="1343" l="1"/>
  <c r="C6" i="1343"/>
  <c r="C7" i="1343"/>
  <c r="C8" i="1343"/>
  <c r="C9" i="1343"/>
  <c r="C10" i="1343"/>
  <c r="C11" i="1343"/>
  <c r="C5" i="1343"/>
  <c r="F1" i="1343"/>
  <c r="N19" i="1284"/>
  <c r="K1" i="1284"/>
  <c r="J1" i="1284"/>
  <c r="I1" i="1284"/>
  <c r="H1" i="1284"/>
  <c r="G1" i="1284"/>
  <c r="F1" i="1284"/>
  <c r="E1" i="1284"/>
  <c r="D1" i="1284"/>
  <c r="C1" i="1284"/>
  <c r="N1" i="1284"/>
  <c r="B71" i="1" s="1"/>
  <c r="D5" i="1280"/>
  <c r="D6" i="1280"/>
  <c r="D7" i="1280"/>
  <c r="D8" i="1280"/>
  <c r="D9" i="1280"/>
  <c r="D10" i="1280"/>
  <c r="D11" i="1280"/>
  <c r="D4" i="1280"/>
  <c r="C6" i="1337"/>
  <c r="C7" i="1337"/>
  <c r="C8" i="1337"/>
  <c r="C9" i="1337"/>
  <c r="C10" i="1337"/>
  <c r="C11" i="1337"/>
  <c r="C12" i="1337"/>
  <c r="C13" i="1337"/>
  <c r="C14" i="1337"/>
  <c r="C5" i="1337"/>
  <c r="C6" i="1339"/>
  <c r="C7" i="1339"/>
  <c r="C8" i="1339"/>
  <c r="C9" i="1339"/>
  <c r="C10" i="1339"/>
  <c r="C11" i="1339"/>
  <c r="C12" i="1339"/>
  <c r="C13" i="1339"/>
  <c r="C14" i="1339"/>
  <c r="C15" i="1339"/>
  <c r="C16" i="1339"/>
  <c r="C17" i="1339"/>
  <c r="C5" i="1339"/>
  <c r="C6" i="1341"/>
  <c r="C7" i="1341"/>
  <c r="C8" i="1341"/>
  <c r="C9" i="1341"/>
  <c r="C10" i="1341"/>
  <c r="C11" i="1341"/>
  <c r="C12" i="1341"/>
  <c r="C13" i="1341"/>
  <c r="C14" i="1341"/>
  <c r="C15" i="1341"/>
  <c r="C5" i="1341"/>
  <c r="G19" i="1341"/>
  <c r="F1" i="1341"/>
  <c r="P20" i="1283"/>
  <c r="K1" i="1283"/>
  <c r="J1" i="1283"/>
  <c r="I1" i="1283"/>
  <c r="H1" i="1283"/>
  <c r="G1" i="1283"/>
  <c r="F1" i="1283"/>
  <c r="E1" i="1283"/>
  <c r="D1" i="1283"/>
  <c r="C1" i="1283"/>
  <c r="O1" i="1283"/>
  <c r="B69" i="1" s="1"/>
  <c r="F19" i="1339"/>
  <c r="F1" i="1339"/>
  <c r="O19" i="1282"/>
  <c r="D1" i="1282"/>
  <c r="E1" i="1282"/>
  <c r="F1" i="1282"/>
  <c r="G1" i="1282"/>
  <c r="H1" i="1282"/>
  <c r="I1" i="1282"/>
  <c r="J1" i="1282"/>
  <c r="K1" i="1282"/>
  <c r="C1" i="1282"/>
  <c r="O1" i="1282"/>
  <c r="B67" i="1" s="1"/>
  <c r="G19" i="1337"/>
  <c r="M15" i="1337"/>
  <c r="M11" i="1337"/>
  <c r="M7" i="1337"/>
  <c r="F1" i="1337"/>
  <c r="N19" i="1281"/>
  <c r="D1" i="1281"/>
  <c r="E1" i="1281"/>
  <c r="F1" i="1281"/>
  <c r="G1" i="1281"/>
  <c r="H1" i="1281"/>
  <c r="I1" i="1281"/>
  <c r="J1" i="1281"/>
  <c r="K1" i="1281"/>
  <c r="C1" i="1281"/>
  <c r="M1" i="1281"/>
  <c r="B65" i="1" s="1"/>
  <c r="L20" i="1280"/>
  <c r="F1" i="1280"/>
  <c r="G1" i="1280"/>
  <c r="H1" i="1280"/>
  <c r="E1" i="1280"/>
  <c r="L1" i="1280"/>
  <c r="B64" i="1" s="1"/>
  <c r="Q20" i="1334"/>
  <c r="Q1" i="1334"/>
  <c r="E23" i="1333" l="1"/>
  <c r="E1" i="1333"/>
  <c r="B61" i="1" s="1"/>
  <c r="C1" i="1333"/>
  <c r="B1" i="1333"/>
  <c r="E18" i="1332"/>
  <c r="E1" i="1332"/>
  <c r="B60" i="1" s="1"/>
  <c r="C1" i="1332"/>
  <c r="B1" i="1332"/>
  <c r="J21" i="1331"/>
  <c r="J1" i="1331"/>
  <c r="B59" i="1" s="1"/>
  <c r="F1" i="1331"/>
  <c r="E1" i="1331"/>
  <c r="D1" i="1331"/>
  <c r="C1" i="1331"/>
  <c r="B1" i="1331"/>
  <c r="F17" i="1330"/>
  <c r="F16" i="1330"/>
  <c r="F1" i="1330"/>
  <c r="B58" i="1" s="1"/>
  <c r="C1" i="1330"/>
  <c r="B1" i="1330"/>
  <c r="F17" i="1329"/>
  <c r="F16" i="1329"/>
  <c r="F1" i="1329"/>
  <c r="B57" i="1" s="1"/>
  <c r="C1" i="1329"/>
  <c r="B1" i="1329"/>
  <c r="J19" i="1328"/>
  <c r="J1" i="1328"/>
  <c r="B56" i="1" s="1"/>
  <c r="G1" i="1328"/>
  <c r="F1" i="1328"/>
  <c r="E1" i="1328"/>
  <c r="D1" i="1328"/>
  <c r="C1" i="1328"/>
  <c r="B1" i="1328"/>
  <c r="H19" i="1327"/>
  <c r="H1" i="1327"/>
  <c r="B55" i="1" s="1"/>
  <c r="F1" i="1327"/>
  <c r="E1" i="1327"/>
  <c r="D1" i="1327"/>
  <c r="C1" i="1327"/>
  <c r="B1" i="1327"/>
  <c r="H18" i="1326"/>
  <c r="H1" i="1326"/>
  <c r="B54" i="1" s="1"/>
  <c r="F1" i="1326"/>
  <c r="E1" i="1326"/>
  <c r="D1" i="1326"/>
  <c r="C1" i="1326"/>
  <c r="B1" i="1326"/>
  <c r="B16" i="1325"/>
  <c r="B15" i="1325"/>
  <c r="B14" i="1325"/>
  <c r="B13" i="1325"/>
  <c r="B12" i="1325"/>
  <c r="B11" i="1325"/>
  <c r="B10" i="1325"/>
  <c r="B9" i="1325"/>
  <c r="A9" i="1325"/>
  <c r="B8" i="1325"/>
  <c r="B7" i="1325"/>
  <c r="B6" i="1325"/>
  <c r="B5" i="1325"/>
  <c r="B4" i="1325"/>
  <c r="A4" i="1325"/>
  <c r="I1" i="1325"/>
  <c r="B53" i="1" s="1"/>
  <c r="G20" i="1324"/>
  <c r="G18" i="1324" s="1"/>
  <c r="G19" i="1324"/>
  <c r="G1" i="1324"/>
  <c r="B52" i="1" s="1"/>
  <c r="D1" i="1324"/>
  <c r="C1" i="1324"/>
  <c r="B1" i="1324"/>
  <c r="B51" i="1"/>
  <c r="G1" i="1323"/>
  <c r="F1" i="1323"/>
  <c r="E1" i="1323"/>
  <c r="D1" i="1323"/>
  <c r="C1" i="1323"/>
  <c r="B1" i="1323"/>
  <c r="G18" i="1322"/>
  <c r="G1" i="1322"/>
  <c r="B50" i="1" s="1"/>
  <c r="D1" i="1322"/>
  <c r="C1" i="1322"/>
  <c r="B1" i="1322"/>
  <c r="A11" i="1321"/>
  <c r="A10" i="1321"/>
  <c r="A9" i="1321"/>
  <c r="A8" i="1321"/>
  <c r="A7" i="1321"/>
  <c r="A6" i="1321"/>
  <c r="A5" i="1321"/>
  <c r="A4" i="1321"/>
  <c r="J1" i="1321"/>
  <c r="B49" i="1" s="1"/>
  <c r="G1" i="1321"/>
  <c r="F1" i="1321"/>
  <c r="E1" i="1321"/>
  <c r="D1" i="1321"/>
  <c r="F19" i="1320"/>
  <c r="F1" i="1320"/>
  <c r="B48" i="1" s="1"/>
  <c r="C1" i="1320"/>
  <c r="B1" i="1320"/>
  <c r="G14" i="1319"/>
  <c r="A10" i="1319"/>
  <c r="A9" i="1319"/>
  <c r="A8" i="1319"/>
  <c r="A7" i="1319"/>
  <c r="A6" i="1319"/>
  <c r="A5" i="1319"/>
  <c r="A4" i="1319"/>
  <c r="G1" i="1319"/>
  <c r="B46" i="1" s="1"/>
  <c r="D1" i="1319"/>
  <c r="H17" i="1318"/>
  <c r="H16" i="1318"/>
  <c r="H1" i="1318"/>
  <c r="B45" i="1" s="1"/>
  <c r="D1" i="1318"/>
  <c r="B1" i="1318"/>
  <c r="A21" i="1317"/>
  <c r="A20" i="1317"/>
  <c r="A19" i="1317"/>
  <c r="A18" i="1317"/>
  <c r="A17" i="1317"/>
  <c r="G16" i="1317"/>
  <c r="A16" i="1317"/>
  <c r="A15" i="1317"/>
  <c r="A14" i="1317"/>
  <c r="A13" i="1317"/>
  <c r="A12" i="1317"/>
  <c r="A11" i="1317"/>
  <c r="A10" i="1317"/>
  <c r="A9" i="1317"/>
  <c r="A8" i="1317"/>
  <c r="A7" i="1317"/>
  <c r="A6" i="1317"/>
  <c r="A5" i="1317"/>
  <c r="A4" i="1317"/>
  <c r="A3" i="1317"/>
  <c r="A2" i="1317"/>
  <c r="G1" i="1317"/>
  <c r="B44" i="1" s="1"/>
  <c r="F19" i="1316"/>
  <c r="F1" i="1316"/>
  <c r="B42" i="1" s="1"/>
  <c r="D1" i="1316"/>
  <c r="C1" i="1316"/>
  <c r="B1" i="1316"/>
  <c r="J23" i="1315"/>
  <c r="J22" i="1315"/>
  <c r="J1" i="1315"/>
  <c r="B41" i="1" s="1"/>
  <c r="H1" i="1315"/>
  <c r="G1" i="1315"/>
  <c r="F1" i="1315"/>
  <c r="E1" i="1315"/>
  <c r="D1" i="1315"/>
  <c r="C1" i="1315"/>
  <c r="B1" i="1315"/>
  <c r="G19" i="1314"/>
  <c r="G1" i="1314"/>
  <c r="B40" i="1" s="1"/>
  <c r="D1" i="1314"/>
  <c r="C1" i="1314"/>
  <c r="B1" i="1314"/>
  <c r="J23" i="1313"/>
  <c r="J22" i="1313"/>
  <c r="J1" i="1313"/>
  <c r="B39" i="1" s="1"/>
  <c r="F1" i="1313"/>
  <c r="D1" i="1313"/>
  <c r="B1" i="1313"/>
  <c r="F19" i="1312"/>
  <c r="F1" i="1312"/>
  <c r="B38" i="1" s="1"/>
  <c r="E1" i="1312"/>
  <c r="D1" i="1312"/>
  <c r="C1" i="1312"/>
  <c r="B1" i="1312"/>
  <c r="G19" i="1311"/>
  <c r="G1" i="1311"/>
  <c r="B37" i="1" s="1"/>
  <c r="D1" i="1311"/>
  <c r="C1" i="1311"/>
  <c r="B1" i="1311"/>
  <c r="H19" i="1310"/>
  <c r="H1" i="1310"/>
  <c r="B36" i="1" s="1"/>
  <c r="F1" i="1310"/>
  <c r="E1" i="1310"/>
  <c r="D1" i="1310"/>
  <c r="C1" i="1310"/>
  <c r="B1" i="1310"/>
  <c r="A27" i="1309"/>
  <c r="A26" i="1309"/>
  <c r="A25" i="1309"/>
  <c r="A24" i="1309"/>
  <c r="A23" i="1309"/>
  <c r="A22" i="1309"/>
  <c r="A21" i="1309"/>
  <c r="A20" i="1309"/>
  <c r="A19" i="1309"/>
  <c r="A18" i="1309"/>
  <c r="A17" i="1309"/>
  <c r="A16" i="1309"/>
  <c r="A15" i="1309"/>
  <c r="A14" i="1309"/>
  <c r="T13" i="1309"/>
  <c r="A13" i="1309"/>
  <c r="A12" i="1309"/>
  <c r="A11" i="1309"/>
  <c r="A10" i="1309"/>
  <c r="A9" i="1309"/>
  <c r="A8" i="1309"/>
  <c r="A7" i="1309"/>
  <c r="A6" i="1309"/>
  <c r="A5" i="1309"/>
  <c r="A4" i="1309"/>
  <c r="A3" i="1309"/>
  <c r="T2" i="1309"/>
  <c r="B35" i="1" s="1"/>
  <c r="I17" i="1308"/>
  <c r="I1" i="1308"/>
  <c r="F1" i="1308"/>
  <c r="E1" i="1308"/>
  <c r="D1" i="1308"/>
  <c r="C1" i="1308"/>
  <c r="B1" i="1308"/>
  <c r="G19" i="1307"/>
  <c r="G18" i="1307"/>
  <c r="G1" i="1307"/>
  <c r="B33" i="1" s="1"/>
  <c r="E1" i="1307"/>
  <c r="D1" i="1307"/>
  <c r="C1" i="1307"/>
  <c r="B1" i="1307"/>
  <c r="K24" i="1306"/>
  <c r="K23" i="1306"/>
  <c r="K1" i="1306"/>
  <c r="B32" i="1" s="1"/>
  <c r="H1" i="1306"/>
  <c r="G1" i="1306"/>
  <c r="F1" i="1306"/>
  <c r="E1" i="1306"/>
  <c r="D1" i="1306"/>
  <c r="C1" i="1306"/>
  <c r="B1" i="1306"/>
  <c r="F21" i="1305"/>
  <c r="B5" i="1305"/>
  <c r="F1" i="1305"/>
  <c r="B29" i="1" s="1"/>
  <c r="F21" i="1304"/>
  <c r="B5" i="1304"/>
  <c r="F1" i="1304"/>
  <c r="B28" i="1" s="1"/>
  <c r="F21" i="1303"/>
  <c r="B5" i="1303"/>
  <c r="F1" i="1303"/>
  <c r="B27" i="1" s="1"/>
  <c r="J19" i="1302"/>
  <c r="J18" i="1302"/>
  <c r="I1" i="1302"/>
  <c r="B26" i="1" s="1"/>
  <c r="I18" i="1301"/>
  <c r="I1" i="1301"/>
  <c r="B25" i="1" s="1"/>
  <c r="F1" i="1301"/>
  <c r="E1" i="1301"/>
  <c r="D1" i="1301"/>
  <c r="C1" i="1301"/>
  <c r="B1" i="1301"/>
  <c r="O20" i="1300"/>
  <c r="R6" i="1300"/>
  <c r="Q6" i="1300"/>
  <c r="G4" i="1300"/>
  <c r="F4" i="1300"/>
  <c r="E4" i="1300"/>
  <c r="D4" i="1300"/>
  <c r="C4" i="1300"/>
  <c r="B4" i="1300"/>
  <c r="O1" i="1300"/>
  <c r="B24" i="1" s="1"/>
  <c r="H1" i="1300"/>
  <c r="B1" i="1300"/>
  <c r="F21" i="1299"/>
  <c r="B5" i="1299"/>
  <c r="F1" i="1299"/>
  <c r="B23" i="1" s="1"/>
  <c r="A26" i="1298"/>
  <c r="A25" i="1298"/>
  <c r="A24" i="1298"/>
  <c r="A23" i="1298"/>
  <c r="A22" i="1298"/>
  <c r="A21" i="1298"/>
  <c r="A20" i="1298"/>
  <c r="A19" i="1298"/>
  <c r="A18" i="1298"/>
  <c r="J17" i="1298"/>
  <c r="A17" i="1298"/>
  <c r="A16" i="1298"/>
  <c r="A15" i="1298"/>
  <c r="A14" i="1298"/>
  <c r="A13" i="1298"/>
  <c r="A12" i="1298"/>
  <c r="A11" i="1298"/>
  <c r="A10" i="1298"/>
  <c r="A9" i="1298"/>
  <c r="A8" i="1298"/>
  <c r="A7" i="1298"/>
  <c r="A6" i="1298"/>
  <c r="A5" i="1298"/>
  <c r="A4" i="1298"/>
  <c r="J1" i="1298"/>
  <c r="B21" i="1" s="1"/>
  <c r="H1" i="1298"/>
  <c r="G1" i="1298"/>
  <c r="F1" i="1298"/>
  <c r="E1" i="1298"/>
  <c r="F21" i="1297"/>
  <c r="B5" i="1297"/>
  <c r="F1" i="1297"/>
  <c r="B20" i="1" s="1"/>
  <c r="S23" i="1296"/>
  <c r="D21" i="1296"/>
  <c r="D20" i="1296"/>
  <c r="Q2" i="1296"/>
  <c r="P2" i="1296"/>
  <c r="O2" i="1296"/>
  <c r="N2" i="1296"/>
  <c r="M2" i="1296"/>
  <c r="L2" i="1296"/>
  <c r="J2" i="1296"/>
  <c r="I2" i="1296"/>
  <c r="H2" i="1296"/>
  <c r="G2" i="1296"/>
  <c r="F2" i="1296"/>
  <c r="E2" i="1296"/>
  <c r="S1" i="1296"/>
  <c r="B19" i="1" s="1"/>
  <c r="F21" i="1295"/>
  <c r="B5" i="1295"/>
  <c r="F1" i="1295"/>
  <c r="B18" i="1" s="1"/>
  <c r="G18" i="1294"/>
  <c r="G1" i="1294"/>
  <c r="B17" i="1" s="1"/>
  <c r="E1" i="1294"/>
  <c r="D1" i="1294"/>
  <c r="C1" i="1294"/>
  <c r="B1" i="1294"/>
  <c r="G20" i="1293"/>
  <c r="G1" i="1293"/>
  <c r="B16" i="1" s="1"/>
  <c r="E1" i="1293"/>
  <c r="D1" i="1293"/>
  <c r="C1" i="1293"/>
  <c r="B1" i="1293"/>
  <c r="G22" i="1292"/>
  <c r="G18" i="1292"/>
  <c r="G1" i="1292"/>
  <c r="B15" i="1" s="1"/>
  <c r="E1" i="1292"/>
  <c r="D1" i="1292"/>
  <c r="C1" i="1292"/>
  <c r="B1" i="1292"/>
  <c r="I21" i="1291"/>
  <c r="C19" i="1291"/>
  <c r="C14" i="1291"/>
  <c r="C9" i="1291"/>
  <c r="C4" i="1291"/>
  <c r="I1" i="1291"/>
  <c r="B14" i="1" s="1"/>
  <c r="F21" i="1290"/>
  <c r="B5" i="1290"/>
  <c r="F1" i="1290"/>
  <c r="B13" i="1" s="1"/>
  <c r="J20" i="1289"/>
  <c r="J1" i="1289"/>
  <c r="B12" i="1" s="1"/>
  <c r="H1" i="1289"/>
  <c r="G1" i="1289"/>
  <c r="F1" i="1289"/>
  <c r="E1" i="1289"/>
  <c r="D1" i="1289"/>
  <c r="C1" i="1289"/>
  <c r="B1" i="1289"/>
  <c r="F21" i="1288"/>
  <c r="B5" i="1288"/>
  <c r="F1" i="1288"/>
  <c r="B11" i="1" s="1"/>
  <c r="F21" i="1287"/>
  <c r="B5" i="1287"/>
  <c r="F1" i="1287"/>
  <c r="B10" i="1" s="1"/>
  <c r="R19" i="1286"/>
  <c r="AB32" i="1286"/>
  <c r="R1" i="1286"/>
  <c r="B8" i="1" s="1"/>
  <c r="B1" i="1286"/>
  <c r="B72" i="1"/>
  <c r="B70" i="1"/>
  <c r="B68" i="1"/>
  <c r="B66" i="1"/>
  <c r="B63" i="1"/>
  <c r="B34" i="1"/>
  <c r="B62" i="1"/>
  <c r="B47" i="1"/>
  <c r="B43" i="1"/>
  <c r="B31" i="1"/>
  <c r="B30" i="1"/>
  <c r="B22" i="1"/>
  <c r="B9" i="1"/>
  <c r="W31" i="1309"/>
  <c r="T31" i="1309"/>
  <c r="M24" i="1283" l="1"/>
  <c r="L20" i="1283"/>
  <c r="M16" i="1283"/>
  <c r="L12" i="1283"/>
  <c r="G19" i="1279"/>
  <c r="G1" i="1279"/>
  <c r="B84" i="1" s="1"/>
  <c r="E1" i="1279"/>
  <c r="D1" i="1279"/>
  <c r="C1" i="1279"/>
  <c r="B1" i="1279"/>
  <c r="F17" i="1278" l="1"/>
  <c r="F16" i="1278"/>
  <c r="F1" i="1278"/>
  <c r="B119" i="1" s="1"/>
  <c r="D1" i="1278"/>
  <c r="B1" i="1278"/>
  <c r="E1" i="1278"/>
  <c r="C1" i="1278"/>
  <c r="C4" i="1246" l="1"/>
  <c r="C6" i="1246"/>
  <c r="C8" i="1246"/>
  <c r="M1" i="1267" l="1"/>
  <c r="B86" i="1" l="1"/>
  <c r="B81" i="1"/>
  <c r="F19" i="1266"/>
  <c r="F1" i="1266"/>
  <c r="B85" i="1" s="1"/>
  <c r="K19" i="1264"/>
  <c r="B11" i="1264"/>
  <c r="B10" i="1264"/>
  <c r="B9" i="1264"/>
  <c r="B8" i="1264"/>
  <c r="B7" i="1264"/>
  <c r="B6" i="1264"/>
  <c r="B5" i="1264"/>
  <c r="B4" i="1264"/>
  <c r="K1" i="1264"/>
  <c r="B83" i="1" s="1"/>
  <c r="F1" i="1264"/>
  <c r="E1" i="1264"/>
  <c r="K18" i="1263"/>
  <c r="I1" i="1263"/>
  <c r="B82" i="1" s="1"/>
  <c r="F1" i="1263"/>
  <c r="E1" i="1263"/>
  <c r="D1" i="1263"/>
  <c r="C1" i="1263"/>
  <c r="B1" i="1263"/>
  <c r="H24" i="1262"/>
  <c r="H23" i="1262"/>
  <c r="H22" i="1262"/>
  <c r="H1" i="1262"/>
  <c r="B78" i="1" s="1"/>
  <c r="E1" i="1262"/>
  <c r="D1" i="1262"/>
  <c r="C1" i="1262"/>
  <c r="B1" i="1262"/>
  <c r="J18" i="1261"/>
  <c r="J1" i="1261"/>
  <c r="B76" i="1" s="1"/>
  <c r="G1" i="1261"/>
  <c r="F1" i="1261"/>
  <c r="E1" i="1261"/>
  <c r="D1" i="1261"/>
  <c r="C1" i="1261"/>
  <c r="B1" i="1261"/>
  <c r="J35" i="1258"/>
  <c r="J34" i="1258"/>
  <c r="J33" i="1258"/>
  <c r="J1" i="1258"/>
  <c r="B74" i="1" s="1"/>
  <c r="H1" i="1258"/>
  <c r="G1" i="1258"/>
  <c r="F1" i="1258"/>
  <c r="E1" i="1258"/>
  <c r="D1" i="1258"/>
  <c r="C1" i="1258"/>
  <c r="B1" i="1258"/>
  <c r="A17" i="1267"/>
  <c r="A15" i="1267"/>
  <c r="A14" i="1267"/>
  <c r="A13" i="1267"/>
  <c r="A12" i="1267"/>
  <c r="A11" i="1267"/>
  <c r="A10" i="1267"/>
  <c r="K3" i="1267"/>
  <c r="J3" i="1267"/>
  <c r="I3" i="1267"/>
  <c r="H3" i="1267"/>
  <c r="G3" i="1267"/>
  <c r="F3" i="1267"/>
  <c r="E3" i="1267"/>
  <c r="D3" i="1267"/>
  <c r="J2" i="1267"/>
  <c r="H2" i="1267"/>
  <c r="F2" i="1267"/>
  <c r="D2" i="1267"/>
  <c r="H1" i="1267"/>
  <c r="D1" i="1267"/>
  <c r="AH22" i="1247" l="1"/>
  <c r="AH21" i="1247"/>
  <c r="A9" i="1247"/>
  <c r="A8" i="1247"/>
  <c r="A7" i="1247"/>
  <c r="A6" i="1247"/>
  <c r="AF2" i="1247"/>
  <c r="AD2" i="1247"/>
  <c r="AB2" i="1247"/>
  <c r="Z2" i="1247"/>
  <c r="X2" i="1247"/>
  <c r="V2" i="1247"/>
  <c r="T2" i="1247"/>
  <c r="R2" i="1247"/>
  <c r="P2" i="1247"/>
  <c r="N2" i="1247"/>
  <c r="L2" i="1247"/>
  <c r="J2" i="1247"/>
  <c r="H2" i="1247"/>
  <c r="F2" i="1247"/>
  <c r="D2" i="1247"/>
  <c r="AH1" i="1247"/>
  <c r="B118" i="1" s="1"/>
  <c r="N17" i="1246"/>
  <c r="N16" i="1246"/>
  <c r="D9" i="1246"/>
  <c r="D8" i="1246"/>
  <c r="D7" i="1246"/>
  <c r="D6" i="1246"/>
  <c r="D5" i="1246"/>
  <c r="D4" i="1246"/>
  <c r="F16" i="1245"/>
  <c r="G21" i="1244"/>
  <c r="R21" i="1243"/>
  <c r="R20" i="1243"/>
  <c r="A10" i="1243"/>
  <c r="A9" i="1243"/>
  <c r="A8" i="1243"/>
  <c r="A7" i="1243"/>
  <c r="A6" i="1243"/>
  <c r="A5" i="1243"/>
  <c r="A4" i="1243"/>
  <c r="D17" i="1242"/>
  <c r="G20" i="1240"/>
  <c r="F19" i="1239"/>
  <c r="F18" i="1239"/>
  <c r="N1" i="1246"/>
  <c r="B117" i="1" s="1"/>
  <c r="I1" i="1246"/>
  <c r="H1" i="1246"/>
  <c r="G1" i="1246"/>
  <c r="F1" i="1245"/>
  <c r="B116" i="1" s="1"/>
  <c r="D1" i="1245"/>
  <c r="C1" i="1245"/>
  <c r="B1" i="1245"/>
  <c r="G1" i="1244"/>
  <c r="B115" i="1" s="1"/>
  <c r="E1" i="1244"/>
  <c r="D1" i="1244"/>
  <c r="C1" i="1244"/>
  <c r="B1" i="1244"/>
  <c r="R1" i="1243"/>
  <c r="B114" i="1" s="1"/>
  <c r="D1" i="1242"/>
  <c r="B113" i="1" s="1"/>
  <c r="C1" i="1242"/>
  <c r="B1" i="1242"/>
  <c r="H1" i="1241"/>
  <c r="B112" i="1" s="1"/>
  <c r="E1" i="1241"/>
  <c r="D1" i="1241"/>
  <c r="C1" i="1241"/>
  <c r="B1" i="1241"/>
  <c r="G1" i="1240"/>
  <c r="B111" i="1" s="1"/>
  <c r="F1" i="1240"/>
  <c r="E1" i="1240"/>
  <c r="D1" i="1240"/>
  <c r="C1" i="1240"/>
  <c r="B1" i="1240"/>
  <c r="C1" i="1239"/>
  <c r="B1" i="1239"/>
  <c r="F1" i="1239"/>
  <c r="B110" i="1" s="1"/>
  <c r="F30" i="1244" l="1"/>
  <c r="F22" i="1244"/>
  <c r="F16" i="1244"/>
  <c r="F10" i="1244"/>
  <c r="F4" i="1244"/>
  <c r="G31" i="1241"/>
  <c r="G22" i="1241"/>
  <c r="G16" i="1241"/>
  <c r="G10" i="1241"/>
  <c r="G4" i="1241"/>
  <c r="K16" i="1224" l="1"/>
  <c r="K15" i="1224"/>
  <c r="K1" i="1224"/>
  <c r="B103" i="1" s="1"/>
  <c r="C1" i="1224" l="1"/>
  <c r="D1" i="1224"/>
  <c r="E1" i="1224"/>
  <c r="B1" i="1224"/>
  <c r="J15" i="1223" l="1"/>
  <c r="J1" i="1223"/>
  <c r="B101" i="1" s="1"/>
  <c r="C1" i="1223"/>
  <c r="D1" i="1223"/>
  <c r="E1" i="1223"/>
  <c r="F1" i="1223"/>
  <c r="G1" i="1223"/>
  <c r="H1" i="1223"/>
  <c r="B1" i="1223"/>
  <c r="K16" i="1222"/>
  <c r="H1" i="1222"/>
  <c r="G1" i="1222"/>
  <c r="F1" i="1222"/>
  <c r="E1" i="1222"/>
  <c r="D1" i="1222"/>
  <c r="C1" i="1222"/>
  <c r="B1" i="1222"/>
  <c r="K1" i="1222"/>
  <c r="B97" i="1" s="1"/>
  <c r="V9" i="1209" l="1"/>
  <c r="S4" i="1211" l="1"/>
  <c r="G21" i="1170" l="1"/>
  <c r="G1" i="1170"/>
  <c r="C1" i="1170"/>
  <c r="D1" i="1170"/>
  <c r="E1" i="1170"/>
  <c r="B1" i="1170"/>
  <c r="D1" i="1208" l="1"/>
  <c r="S1" i="1211" l="1"/>
  <c r="G18" i="1211"/>
  <c r="F1" i="1211"/>
  <c r="B99" i="1" s="1"/>
  <c r="C1" i="1211"/>
  <c r="D1" i="1211"/>
  <c r="B1" i="1211"/>
  <c r="P23" i="1210" l="1"/>
  <c r="P20" i="1210"/>
  <c r="P1" i="1210"/>
  <c r="B108" i="1" s="1"/>
  <c r="K1" i="1210"/>
  <c r="J1" i="1210"/>
  <c r="H1" i="1210"/>
  <c r="I1" i="1210"/>
  <c r="G1" i="1210"/>
  <c r="F1" i="1210"/>
  <c r="E1" i="1210"/>
  <c r="D1" i="1210"/>
  <c r="A11" i="1210"/>
  <c r="A10" i="1210"/>
  <c r="A9" i="1210"/>
  <c r="A8" i="1210"/>
  <c r="A7" i="1210"/>
  <c r="A6" i="1210"/>
  <c r="A5" i="1210"/>
  <c r="A4" i="1210"/>
  <c r="O20" i="1209" l="1"/>
  <c r="W9" i="1209"/>
  <c r="O1" i="1209"/>
  <c r="B107" i="1" s="1"/>
  <c r="A12" i="1209"/>
  <c r="E1" i="1209"/>
  <c r="F1" i="1209"/>
  <c r="G1" i="1209"/>
  <c r="A5" i="1209"/>
  <c r="A6" i="1209"/>
  <c r="A7" i="1209"/>
  <c r="A8" i="1209"/>
  <c r="A9" i="1209"/>
  <c r="A10" i="1209"/>
  <c r="A11" i="1209"/>
  <c r="A4" i="1209"/>
  <c r="D1" i="1209"/>
  <c r="B106" i="1" l="1"/>
  <c r="F1" i="1165"/>
  <c r="F1" i="1207" l="1"/>
  <c r="E1" i="1207"/>
  <c r="D1" i="1207"/>
  <c r="K17" i="1207"/>
  <c r="K1" i="1207"/>
  <c r="B98" i="1" s="1"/>
  <c r="L18" i="1208"/>
  <c r="L1" i="1208"/>
  <c r="B100" i="1" s="1"/>
  <c r="C1" i="1208"/>
  <c r="B1" i="1208"/>
  <c r="E15" i="1192" l="1"/>
  <c r="U18" i="1197" l="1"/>
  <c r="AE15" i="1197"/>
  <c r="AE12" i="1197"/>
  <c r="U1" i="1197"/>
  <c r="B122" i="1" s="1"/>
  <c r="B1" i="1197"/>
  <c r="M22" i="1196"/>
  <c r="W11" i="1196"/>
  <c r="M1" i="1196"/>
  <c r="B121" i="1" s="1"/>
  <c r="B1" i="1196"/>
  <c r="I19" i="1195"/>
  <c r="I1" i="1195"/>
  <c r="B95" i="1" s="1"/>
  <c r="F1" i="1195"/>
  <c r="E1" i="1195"/>
  <c r="D1" i="1195"/>
  <c r="C1" i="1195"/>
  <c r="B1" i="1195"/>
  <c r="H20" i="1194"/>
  <c r="N5" i="1194"/>
  <c r="H1" i="1194"/>
  <c r="B89" i="1" s="1"/>
  <c r="G1" i="1194"/>
  <c r="F1" i="1194"/>
  <c r="E1" i="1194"/>
  <c r="D1" i="1194"/>
  <c r="C1" i="1194"/>
  <c r="B1" i="1194"/>
  <c r="E23" i="1193"/>
  <c r="E1" i="1193"/>
  <c r="B80" i="1" s="1"/>
  <c r="C1" i="1193"/>
  <c r="B1" i="1193"/>
  <c r="E19" i="1192"/>
  <c r="E1" i="1192"/>
  <c r="B77" i="1" s="1"/>
  <c r="B1" i="1192"/>
  <c r="B96" i="1" l="1"/>
  <c r="B105" i="1"/>
  <c r="P23" i="1166"/>
  <c r="H20" i="1166"/>
  <c r="H1" i="1166"/>
  <c r="B102" i="1" s="1"/>
  <c r="E1" i="1166"/>
  <c r="D1" i="1166"/>
  <c r="C1" i="1166"/>
  <c r="B1" i="1166"/>
  <c r="N19" i="1165"/>
  <c r="N1" i="1165"/>
  <c r="B104" i="1" s="1"/>
  <c r="H1" i="1165"/>
  <c r="G1" i="1165"/>
  <c r="E1" i="1165"/>
  <c r="D1" i="1165"/>
  <c r="C1" i="1165"/>
  <c r="B1" i="1165"/>
  <c r="G20" i="1157"/>
  <c r="G19" i="1157"/>
  <c r="G1" i="1157"/>
  <c r="B94" i="1" s="1"/>
  <c r="D1" i="1157"/>
  <c r="B1" i="1157"/>
  <c r="Q21" i="1156"/>
  <c r="Q20" i="1156"/>
  <c r="A8" i="1156"/>
  <c r="A7" i="1156"/>
  <c r="A6" i="1156"/>
  <c r="A5" i="1156"/>
  <c r="A4" i="1156"/>
  <c r="A3" i="1156"/>
  <c r="Q1" i="1156"/>
  <c r="B93" i="1" s="1"/>
  <c r="B1" i="1156"/>
  <c r="AU43" i="1155"/>
  <c r="AS43" i="1155"/>
  <c r="AT27" i="1155"/>
  <c r="AS9" i="1155"/>
  <c r="B92" i="1" s="1"/>
  <c r="AF4" i="1155"/>
  <c r="V4" i="1155"/>
  <c r="L4" i="1155"/>
  <c r="B4" i="1155"/>
  <c r="P21" i="1154"/>
  <c r="P1" i="1154"/>
  <c r="B91" i="1" s="1"/>
  <c r="J1" i="1154"/>
  <c r="I1" i="1154"/>
  <c r="H1" i="1154"/>
  <c r="G1" i="1154"/>
  <c r="F1" i="1154"/>
  <c r="E1" i="1154"/>
  <c r="D1" i="1154"/>
  <c r="C1" i="1154"/>
  <c r="B1" i="1154"/>
  <c r="L19" i="1152"/>
  <c r="L1" i="1152"/>
  <c r="B90" i="1" s="1"/>
  <c r="G1" i="1152"/>
  <c r="F1" i="1152"/>
  <c r="E1" i="1152"/>
  <c r="D1" i="1152"/>
  <c r="C1" i="1152"/>
  <c r="B1" i="1152"/>
  <c r="I26" i="1150"/>
  <c r="I25" i="1150"/>
  <c r="I24" i="1150"/>
  <c r="I22" i="1150"/>
  <c r="I1" i="1150"/>
  <c r="B88" i="1" s="1"/>
  <c r="D1" i="1150"/>
  <c r="C1" i="1150"/>
  <c r="B1" i="1150"/>
  <c r="B109" i="1" l="1"/>
  <c r="B73" i="1"/>
  <c r="B6" i="1"/>
  <c r="B120" i="1"/>
  <c r="B4" i="1"/>
  <c r="B87"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author>
  </authors>
  <commentList>
    <comment ref="AB16" authorId="0" shapeId="0" xr:uid="{00000000-0006-0000-5800-000001000000}">
      <text>
        <r>
          <rPr>
            <b/>
            <sz val="9"/>
            <color indexed="81"/>
            <rFont val="Tahoma"/>
            <family val="2"/>
            <charset val="204"/>
          </rPr>
          <t>Hanna:</t>
        </r>
        <r>
          <rPr>
            <sz val="9"/>
            <color indexed="81"/>
            <rFont val="Tahoma"/>
            <family val="2"/>
            <charset val="204"/>
          </rPr>
          <t xml:space="preserve">
виплати за зовн. Боргом + Каргілл, СБ 36 млн</t>
        </r>
      </text>
    </comment>
  </commentList>
</comments>
</file>

<file path=xl/sharedStrings.xml><?xml version="1.0" encoding="utf-8"?>
<sst xmlns="http://schemas.openxmlformats.org/spreadsheetml/2006/main" count="3263" uniqueCount="1691">
  <si>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</si>
  <si>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</si>
  <si>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</si>
  <si>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</si>
  <si>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</si>
  <si>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</si>
  <si>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</si>
  <si>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</si>
  <si>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</si>
  <si>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</si>
  <si>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</si>
  <si>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</si>
  <si>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</si>
  <si>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</si>
  <si>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</si>
  <si>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</si>
  <si>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</si>
  <si>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</si>
  <si>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</si>
  <si>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</si>
  <si>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</si>
  <si>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</si>
  <si>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</si>
  <si>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</si>
  <si>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</si>
  <si>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</si>
  <si>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</si>
  <si>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</si>
  <si>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2.1.1</t>
  </si>
  <si>
    <t>2.1.3</t>
  </si>
  <si>
    <t>2.1.4</t>
  </si>
  <si>
    <t>2.1.5</t>
  </si>
  <si>
    <t>2.1.6</t>
  </si>
  <si>
    <t>2.1.7</t>
  </si>
  <si>
    <t>2.1.2</t>
  </si>
  <si>
    <t>Інфляційний розвиток</t>
  </si>
  <si>
    <t>Inflation Development</t>
  </si>
  <si>
    <t>2.1</t>
  </si>
  <si>
    <t>2</t>
  </si>
  <si>
    <t>Зовнішнє середовище</t>
  </si>
  <si>
    <t>External Environment</t>
  </si>
  <si>
    <t>Попит і випуск</t>
  </si>
  <si>
    <t>Demand And Output</t>
  </si>
  <si>
    <t>2.2.1</t>
  </si>
  <si>
    <t>2.2.2</t>
  </si>
  <si>
    <t>2.2.3</t>
  </si>
  <si>
    <t>2.2.4</t>
  </si>
  <si>
    <t>2.2.5</t>
  </si>
  <si>
    <t>2.2.6</t>
  </si>
  <si>
    <t>2.5.1</t>
  </si>
  <si>
    <t>2.5.3</t>
  </si>
  <si>
    <t>2.5.5</t>
  </si>
  <si>
    <t>2.5.8</t>
  </si>
  <si>
    <t>2.5.2</t>
  </si>
  <si>
    <t>2.5.4</t>
  </si>
  <si>
    <t>Платіжний баланс</t>
  </si>
  <si>
    <t>Balance Of Payments</t>
  </si>
  <si>
    <t>2.3.1</t>
  </si>
  <si>
    <t>2.3.2</t>
  </si>
  <si>
    <t>2.3.3</t>
  </si>
  <si>
    <t>2.3.4</t>
  </si>
  <si>
    <t>2.3.5</t>
  </si>
  <si>
    <t>Ринок робочої сили та доходи домогосподарств</t>
  </si>
  <si>
    <t>Labor Market And Household Income</t>
  </si>
  <si>
    <t>2.6.1</t>
  </si>
  <si>
    <t>2.6.2</t>
  </si>
  <si>
    <t>2.6.3</t>
  </si>
  <si>
    <t>2.6.4</t>
  </si>
  <si>
    <t>2.6.5</t>
  </si>
  <si>
    <t>2.6.6</t>
  </si>
  <si>
    <t>2.6.7</t>
  </si>
  <si>
    <t>2.6.8</t>
  </si>
  <si>
    <t>2.4.1</t>
  </si>
  <si>
    <t>2.4.2</t>
  </si>
  <si>
    <t>2.4.3</t>
  </si>
  <si>
    <t>2.4.4</t>
  </si>
  <si>
    <t>Фіскальний сектор</t>
  </si>
  <si>
    <t>Fiscal Sector</t>
  </si>
  <si>
    <t>Risks to the Forecast</t>
  </si>
  <si>
    <t>Ризики прогнозу</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</si>
  <si>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</si>
  <si>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</si>
  <si>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</si>
  <si>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</si>
  <si>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2.5.7</t>
  </si>
  <si>
    <t>2.4.5</t>
  </si>
  <si>
    <t>1.2</t>
  </si>
  <si>
    <t>1.3</t>
  </si>
  <si>
    <t>1.4</t>
  </si>
  <si>
    <t>1.5</t>
  </si>
  <si>
    <t>1.6</t>
  </si>
  <si>
    <t>1.7</t>
  </si>
  <si>
    <t>1.8</t>
  </si>
  <si>
    <t>1.9</t>
  </si>
  <si>
    <t>I.22</t>
  </si>
  <si>
    <t>II.22</t>
  </si>
  <si>
    <t>III.22</t>
  </si>
  <si>
    <t>IV.22</t>
  </si>
  <si>
    <t>2.4.6</t>
  </si>
  <si>
    <t>2.5.9</t>
  </si>
  <si>
    <t>2.6.9</t>
  </si>
  <si>
    <t>2.3.6</t>
  </si>
  <si>
    <t>2.5.6</t>
  </si>
  <si>
    <t>2.2.7</t>
  </si>
  <si>
    <t>2.2.8</t>
  </si>
  <si>
    <t>II.23</t>
  </si>
  <si>
    <t>IV.23</t>
  </si>
  <si>
    <t>I.23</t>
  </si>
  <si>
    <t>III.23</t>
  </si>
  <si>
    <t>2.1.8</t>
  </si>
  <si>
    <t>Економіка України</t>
  </si>
  <si>
    <t>Economy of Ukraine</t>
  </si>
  <si>
    <t>3</t>
  </si>
  <si>
    <t>2.1.9</t>
  </si>
  <si>
    <t>2.1.10</t>
  </si>
  <si>
    <t>2.1.11</t>
  </si>
  <si>
    <t>2.2.9</t>
  </si>
  <si>
    <t>2.2.10</t>
  </si>
  <si>
    <t>B.1</t>
  </si>
  <si>
    <t>B.1.1</t>
  </si>
  <si>
    <t>2.3.7</t>
  </si>
  <si>
    <t>2.4.7</t>
  </si>
  <si>
    <t>2.4.8</t>
  </si>
  <si>
    <t>3.1</t>
  </si>
  <si>
    <t>3.2</t>
  </si>
  <si>
    <t>Джерело: ДССУ, розрахунки НБУ.</t>
  </si>
  <si>
    <t>Цільовий діапазон</t>
  </si>
  <si>
    <t>Ціль</t>
  </si>
  <si>
    <t>ІСЦ (станом на кінець періоду, % р/р) та інфляційні цілі</t>
  </si>
  <si>
    <t>Прогноз</t>
  </si>
  <si>
    <t>Горизонт монетарної політики</t>
  </si>
  <si>
    <t>Tolerance bands</t>
  </si>
  <si>
    <t>CPI (eop, % yoy) and inflation targets</t>
  </si>
  <si>
    <t>Forecast</t>
  </si>
  <si>
    <t>Monetary policy horizon</t>
  </si>
  <si>
    <t>Source:  SSSU, NBU staff estimates.</t>
  </si>
  <si>
    <t>немає дозволу</t>
  </si>
  <si>
    <t>no permission</t>
  </si>
  <si>
    <t>Реальний ВВП окремих країн та середньозважений показник економічного зростання в країнах – ОТП України (UAwGDP), % р/р</t>
  </si>
  <si>
    <t>Euro area</t>
  </si>
  <si>
    <t>Єврозона</t>
  </si>
  <si>
    <t>USA</t>
  </si>
  <si>
    <t>США</t>
  </si>
  <si>
    <t>China</t>
  </si>
  <si>
    <t>Китай</t>
  </si>
  <si>
    <t>Джерело:  національні статистичні агенції, розрахунки НБУ.</t>
  </si>
  <si>
    <t>Source: National statistical offices, NBU staff estimates.</t>
  </si>
  <si>
    <t>Turkey</t>
  </si>
  <si>
    <t>Туреччина</t>
  </si>
  <si>
    <t>UAwGDP</t>
  </si>
  <si>
    <t xml:space="preserve">РМІ обробної промисловості окремих країн </t>
  </si>
  <si>
    <t>Manufacturing PMI of selected countries</t>
  </si>
  <si>
    <t>UAwCPI</t>
  </si>
  <si>
    <t xml:space="preserve">Euro area </t>
  </si>
  <si>
    <t xml:space="preserve">Джерело: національні статистичні агенції, розрахунки НБУ. </t>
  </si>
  <si>
    <t>Source: National statistical agencies, NBU staff estimates.</t>
  </si>
  <si>
    <t>Services</t>
  </si>
  <si>
    <t>Y</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</si>
  <si>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</si>
  <si>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</si>
  <si>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</si>
  <si>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</si>
  <si>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</si>
  <si>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</si>
  <si>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</si>
  <si>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</si>
  <si>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</si>
  <si>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</si>
  <si>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</si>
  <si>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</si>
  <si>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</si>
  <si>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</si>
  <si>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</si>
  <si>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</si>
  <si>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</si>
  <si>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</si>
  <si>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</si>
  <si>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</si>
  <si>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</si>
  <si>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</si>
  <si>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</si>
  <si>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</si>
  <si>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</si>
  <si>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</si>
  <si>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</si>
  <si>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</si>
  <si>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</si>
  <si>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</si>
  <si>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</si>
  <si>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</si>
  <si>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</si>
  <si>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</si>
  <si>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</si>
  <si>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</si>
  <si>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</si>
  <si>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</si>
  <si>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</si>
  <si>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</si>
  <si>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</si>
  <si>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</si>
  <si>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</si>
  <si>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</si>
  <si>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</si>
  <si>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</si>
  <si>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</si>
  <si>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</si>
  <si>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</si>
  <si>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</si>
  <si>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</si>
  <si>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</si>
  <si>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</si>
  <si>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</si>
  <si>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</si>
  <si>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</si>
  <si>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</si>
  <si>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</si>
  <si>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Corn</t>
  </si>
  <si>
    <t>Ключові процентні ставки в окремих країнах ЕМ, %</t>
  </si>
  <si>
    <t>Key policy rates in selected EM countries, %</t>
  </si>
  <si>
    <t>I.24</t>
  </si>
  <si>
    <t>II.24</t>
  </si>
  <si>
    <t>III.24</t>
  </si>
  <si>
    <t>IV.24</t>
  </si>
  <si>
    <t>Світові ціни на нафту марки Brent (дол./бар.) та ціни на природний газ на нідерландському ринку, TTF (дол./тис.м³)</t>
  </si>
  <si>
    <t>Wheat</t>
  </si>
  <si>
    <t>Пшениця</t>
  </si>
  <si>
    <t>russia</t>
  </si>
  <si>
    <t>росія</t>
  </si>
  <si>
    <t xml:space="preserve">UAwCPI та споживча інфляція в окремих країнах на кінець періоду, % р/р   </t>
  </si>
  <si>
    <t xml:space="preserve">UAwCPI and consumer inflation of selected countries (eop), % yoy </t>
  </si>
  <si>
    <t>Кількість учасників FOMC, що очікують відповідну ставку</t>
  </si>
  <si>
    <t>Джерело: Refinitiv, прогноз НБУ.</t>
  </si>
  <si>
    <t>Source: Refinitiv, NBU staff estimates.</t>
  </si>
  <si>
    <t xml:space="preserve">Джерело: S&amp;P Global. </t>
  </si>
  <si>
    <t>Source: S&amp;P Global.</t>
  </si>
  <si>
    <t>Світові ціни на зернові, дол./т, середні за квартал</t>
  </si>
  <si>
    <t>World grain prices, USD/MT, quarterly average</t>
  </si>
  <si>
    <t>Armenia</t>
  </si>
  <si>
    <t>AM</t>
  </si>
  <si>
    <t>Вірменія</t>
  </si>
  <si>
    <t>B.2.1</t>
  </si>
  <si>
    <t>Джерело: ФРС.</t>
  </si>
  <si>
    <t>Source: Fed.</t>
  </si>
  <si>
    <t>The number of FOMC members that expect the respective policy rate</t>
  </si>
  <si>
    <t>Прогноз на кінець 2023 року</t>
  </si>
  <si>
    <t>Forecast for the end of 2023</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</si>
  <si>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</si>
  <si>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</si>
  <si>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</si>
  <si>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</si>
  <si>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</si>
  <si>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</si>
  <si>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Основний інфляційний тренд*, % р/р</t>
  </si>
  <si>
    <t xml:space="preserve">Core CPI </t>
  </si>
  <si>
    <t>Lower bound</t>
  </si>
  <si>
    <t>Core inflation measures</t>
  </si>
  <si>
    <t>Inflation target</t>
  </si>
  <si>
    <t>Upper target bound</t>
  </si>
  <si>
    <t>Underlying inflation trends*, %  yoy</t>
  </si>
  <si>
    <t>01.19</t>
  </si>
  <si>
    <t>01.20</t>
  </si>
  <si>
    <t>01.21</t>
  </si>
  <si>
    <t xml:space="preserve">* Детальніше – в "Інфляційному звіті" за січень 2017 року (стор. 20-21).
</t>
  </si>
  <si>
    <t>Джерело: розрахунки НБУ.</t>
  </si>
  <si>
    <t>* Read more in the January 2017 Inflation Report (pages 20–21).</t>
  </si>
  <si>
    <t>Source: NBU staff estimates.</t>
  </si>
  <si>
    <t>01.22</t>
  </si>
  <si>
    <t>06.22</t>
  </si>
  <si>
    <t>Банки</t>
  </si>
  <si>
    <t>Підприємства</t>
  </si>
  <si>
    <t>Фінансові аналітики</t>
  </si>
  <si>
    <t>Інфляційні очікування на наступні 12 місяців*, %</t>
  </si>
  <si>
    <t>Banks</t>
  </si>
  <si>
    <t>Corporates</t>
  </si>
  <si>
    <t>Financial analysts</t>
  </si>
  <si>
    <t>12-month-ahead inflation expectations*, %</t>
  </si>
  <si>
    <t>07.20</t>
  </si>
  <si>
    <t>07.21</t>
  </si>
  <si>
    <t>* Пунктирні лінії – зміна методу опитування з віч-на-віч на телефонні інтерв'ю.</t>
  </si>
  <si>
    <t>* The dotted line indicates a change in the method of survey for a telephone interview.</t>
  </si>
  <si>
    <t>07.22</t>
  </si>
  <si>
    <t>Річна зміна</t>
  </si>
  <si>
    <t>Зміна за квартал</t>
  </si>
  <si>
    <t>ІСЦ, %</t>
  </si>
  <si>
    <t>Базова інфляція</t>
  </si>
  <si>
    <t>Сирі продукти</t>
  </si>
  <si>
    <t>Адміністративні тарифи</t>
  </si>
  <si>
    <t>Паливо</t>
  </si>
  <si>
    <t>Внески в річну зміну ІСЦ за компонентами, в. п.</t>
  </si>
  <si>
    <t>CPI, %</t>
  </si>
  <si>
    <t>Core</t>
  </si>
  <si>
    <t>Raw foods</t>
  </si>
  <si>
    <t>Administrative tariffs</t>
  </si>
  <si>
    <t>Fuel</t>
  </si>
  <si>
    <t>Contributions to annual CPI growth by main components, pp</t>
  </si>
  <si>
    <t>Source: SSSU, NBU staff estimates.</t>
  </si>
  <si>
    <t>Ціни на сирі продовольчі товари, %</t>
  </si>
  <si>
    <t>Annual change</t>
  </si>
  <si>
    <t>Quarterly change</t>
  </si>
  <si>
    <t>Raw food inflation, %</t>
  </si>
  <si>
    <t>Курс гривні</t>
  </si>
  <si>
    <t>Labor costs</t>
  </si>
  <si>
    <t>Energy costs</t>
  </si>
  <si>
    <t>С/г</t>
  </si>
  <si>
    <t>Agriculture</t>
  </si>
  <si>
    <t>Промисловість</t>
  </si>
  <si>
    <t>Industry</t>
  </si>
  <si>
    <t>Будівництво</t>
  </si>
  <si>
    <t>Construction</t>
  </si>
  <si>
    <t>Торгівля</t>
  </si>
  <si>
    <t>Trade</t>
  </si>
  <si>
    <t>Транспорт</t>
  </si>
  <si>
    <t>Transport</t>
  </si>
  <si>
    <t>Інші</t>
  </si>
  <si>
    <t>Others</t>
  </si>
  <si>
    <t>Маржа</t>
  </si>
  <si>
    <t>Logistics</t>
  </si>
  <si>
    <t xml:space="preserve">Administrative and sales costs </t>
  </si>
  <si>
    <t>Margin</t>
  </si>
  <si>
    <t>Джерело: minfin.com.ua, Refinitiv Datastream, розрахунки НБУ.</t>
  </si>
  <si>
    <t>Source: minfin.com.ua, Refinitiv Datastream, NBU staff estimates.</t>
  </si>
  <si>
    <t>Базовий ІСЦ, %</t>
  </si>
  <si>
    <t>Core inflation, %</t>
  </si>
  <si>
    <t>Непродовольчі товари</t>
  </si>
  <si>
    <t>Одяг і взуття</t>
  </si>
  <si>
    <t>Оброблені продукти</t>
  </si>
  <si>
    <t>Компоненти базового ІСЦ на кінець періоду, % р/р</t>
  </si>
  <si>
    <t>Other nonfoods</t>
  </si>
  <si>
    <t>Clothing &amp; Footwear</t>
  </si>
  <si>
    <t>Processed foods</t>
  </si>
  <si>
    <t>Core CPI components at the end of period, % yoy</t>
  </si>
  <si>
    <t>Адміністративно регульовані ціни, %</t>
  </si>
  <si>
    <t>Administered Price Inflation, %</t>
  </si>
  <si>
    <t>Other</t>
  </si>
  <si>
    <t>Обмінний курс</t>
  </si>
  <si>
    <t>Exchange rate</t>
  </si>
  <si>
    <t>Поточний прогноз</t>
  </si>
  <si>
    <t>Реальний ВВП, % р/р</t>
  </si>
  <si>
    <t>Current forecast</t>
  </si>
  <si>
    <t>Кількість працюючих закладів харчування</t>
  </si>
  <si>
    <t>Кількість проданих квитків УЗ за тиждень</t>
  </si>
  <si>
    <t>Нові реєстрації компаній</t>
  </si>
  <si>
    <t>Нові реєстрації ФОП</t>
  </si>
  <si>
    <t>Онлайн замовлення товарів</t>
  </si>
  <si>
    <t>Number of UZ tickets sold per week, thousands</t>
  </si>
  <si>
    <t>New company registrations</t>
  </si>
  <si>
    <t>New registrations of individual entrepreneurs</t>
  </si>
  <si>
    <t>Online product orders</t>
  </si>
  <si>
    <t>12.03</t>
  </si>
  <si>
    <t>19.03</t>
  </si>
  <si>
    <t>26.03</t>
  </si>
  <si>
    <t>02.04</t>
  </si>
  <si>
    <t>09.04</t>
  </si>
  <si>
    <t>16.04</t>
  </si>
  <si>
    <t>23.04</t>
  </si>
  <si>
    <t>30.04</t>
  </si>
  <si>
    <t>07.05</t>
  </si>
  <si>
    <t>14.05</t>
  </si>
  <si>
    <t>21.05</t>
  </si>
  <si>
    <t>28.05</t>
  </si>
  <si>
    <t>04.06</t>
  </si>
  <si>
    <t>11.06</t>
  </si>
  <si>
    <t>18.06</t>
  </si>
  <si>
    <t>25.06</t>
  </si>
  <si>
    <t>Джерело: Opendatabot, Poster, розрахунки НБУ.</t>
  </si>
  <si>
    <t>04.07</t>
  </si>
  <si>
    <t>Source: Opendatabot, Poster, NBU staff estimates.</t>
  </si>
  <si>
    <t>11.07</t>
  </si>
  <si>
    <t>18.07</t>
  </si>
  <si>
    <t>Споживання</t>
  </si>
  <si>
    <t>Consumption</t>
  </si>
  <si>
    <t>Real GDP, % yoy</t>
  </si>
  <si>
    <t>І.20</t>
  </si>
  <si>
    <t>ІІ.20</t>
  </si>
  <si>
    <t>ІІІ.20</t>
  </si>
  <si>
    <t>І.21</t>
  </si>
  <si>
    <t>ІІ.21</t>
  </si>
  <si>
    <t>ІІІ.21</t>
  </si>
  <si>
    <t>І.22</t>
  </si>
  <si>
    <t>ІІ.22</t>
  </si>
  <si>
    <t>ІІІ.22</t>
  </si>
  <si>
    <t>Обмежені потужності</t>
  </si>
  <si>
    <t>Ціни на енергоносії</t>
  </si>
  <si>
    <t>Ціни на сировину</t>
  </si>
  <si>
    <t>Брак працівників</t>
  </si>
  <si>
    <t>Коливання курсу</t>
  </si>
  <si>
    <t>Недостатній  попит</t>
  </si>
  <si>
    <t>Оцінка факторів, які стримуватимуть нарощення виробництва у наступні 12 місяців, % відповідей</t>
  </si>
  <si>
    <t>Limited capacities</t>
  </si>
  <si>
    <t>Energy prices</t>
  </si>
  <si>
    <t>Raw material prices</t>
  </si>
  <si>
    <t>Staffing shortage</t>
  </si>
  <si>
    <t>Exchange rate volatility</t>
  </si>
  <si>
    <t>Insufficient demand</t>
  </si>
  <si>
    <t>Assessment of the factors that will restrain production growth over the next 12 months, % of answers</t>
  </si>
  <si>
    <t>І.14</t>
  </si>
  <si>
    <t>ІІ.14</t>
  </si>
  <si>
    <t>ІІІ.14</t>
  </si>
  <si>
    <t>IV.14</t>
  </si>
  <si>
    <t>І.15</t>
  </si>
  <si>
    <t>ІІ.15</t>
  </si>
  <si>
    <t>ІІІ.15</t>
  </si>
  <si>
    <t>IV.15</t>
  </si>
  <si>
    <t>І.16</t>
  </si>
  <si>
    <t>ІІ.16</t>
  </si>
  <si>
    <t>ІІІ.16</t>
  </si>
  <si>
    <t>IV.16</t>
  </si>
  <si>
    <t>І.17</t>
  </si>
  <si>
    <t>ІІ.17</t>
  </si>
  <si>
    <t>ІІІ.17</t>
  </si>
  <si>
    <t>IV.17</t>
  </si>
  <si>
    <t>І.18</t>
  </si>
  <si>
    <t>ІІ.18</t>
  </si>
  <si>
    <t>ІІІ.18</t>
  </si>
  <si>
    <t>IV.18</t>
  </si>
  <si>
    <t>І.19</t>
  </si>
  <si>
    <t>ІІ.19</t>
  </si>
  <si>
    <t>ІІІ.19</t>
  </si>
  <si>
    <t>IV.19</t>
  </si>
  <si>
    <t>02.19</t>
  </si>
  <si>
    <t>03.19</t>
  </si>
  <si>
    <t>04.19</t>
  </si>
  <si>
    <t>05.19</t>
  </si>
  <si>
    <t>06.19</t>
  </si>
  <si>
    <t>07.19</t>
  </si>
  <si>
    <t>08.19</t>
  </si>
  <si>
    <t>09.19</t>
  </si>
  <si>
    <t>10.19</t>
  </si>
  <si>
    <t>11.19</t>
  </si>
  <si>
    <t>12.19</t>
  </si>
  <si>
    <t>02.20</t>
  </si>
  <si>
    <t>03.20</t>
  </si>
  <si>
    <t>04.20</t>
  </si>
  <si>
    <t>05.20</t>
  </si>
  <si>
    <t>06.20</t>
  </si>
  <si>
    <t>08.20</t>
  </si>
  <si>
    <t>09.20</t>
  </si>
  <si>
    <t>10.20</t>
  </si>
  <si>
    <t>11.20</t>
  </si>
  <si>
    <t>12.20</t>
  </si>
  <si>
    <t>02.21</t>
  </si>
  <si>
    <t>03.21</t>
  </si>
  <si>
    <t>04.21</t>
  </si>
  <si>
    <t>05.21</t>
  </si>
  <si>
    <t>06.21</t>
  </si>
  <si>
    <t>08.21</t>
  </si>
  <si>
    <t>09.21</t>
  </si>
  <si>
    <t>10.21</t>
  </si>
  <si>
    <t>11.21</t>
  </si>
  <si>
    <t>12.21</t>
  </si>
  <si>
    <t>02.22</t>
  </si>
  <si>
    <t>03.22</t>
  </si>
  <si>
    <t>04.22</t>
  </si>
  <si>
    <t>05.22</t>
  </si>
  <si>
    <t>I.18</t>
  </si>
  <si>
    <t>II.18</t>
  </si>
  <si>
    <t>III.18</t>
  </si>
  <si>
    <t>I.19</t>
  </si>
  <si>
    <t>II.19</t>
  </si>
  <si>
    <t>III.19</t>
  </si>
  <si>
    <t>ІI.22</t>
  </si>
  <si>
    <t>Інвестиції (ВНОК)</t>
  </si>
  <si>
    <t>Зміна запасів</t>
  </si>
  <si>
    <t>Чистий експорт</t>
  </si>
  <si>
    <t>Внески категорій кінцевого використання в річну зміну реального ВВП, в. п.</t>
  </si>
  <si>
    <t>Gross fixed capital formation</t>
  </si>
  <si>
    <t>Change in inventories</t>
  </si>
  <si>
    <t>Net exports</t>
  </si>
  <si>
    <t>*Including non-profit institutions serving households.</t>
  </si>
  <si>
    <t>Реальний ВВП</t>
  </si>
  <si>
    <t>Потенційний ВВП</t>
  </si>
  <si>
    <t>Real GDP</t>
  </si>
  <si>
    <t>Potential GDP</t>
  </si>
  <si>
    <t>Real and potential GDP, sa, at 2016 constant prices</t>
  </si>
  <si>
    <t>I.06</t>
  </si>
  <si>
    <t>II.06</t>
  </si>
  <si>
    <t>III.06</t>
  </si>
  <si>
    <t>IV.06</t>
  </si>
  <si>
    <t>I.07</t>
  </si>
  <si>
    <t>II.07</t>
  </si>
  <si>
    <t>III.07</t>
  </si>
  <si>
    <t>IV.07</t>
  </si>
  <si>
    <t>I.08</t>
  </si>
  <si>
    <t>II.08</t>
  </si>
  <si>
    <t>III.08</t>
  </si>
  <si>
    <t>IV.08</t>
  </si>
  <si>
    <t>I.09</t>
  </si>
  <si>
    <t>II.09</t>
  </si>
  <si>
    <t>III.09</t>
  </si>
  <si>
    <t>IV.09</t>
  </si>
  <si>
    <t>I.10</t>
  </si>
  <si>
    <t>II.10</t>
  </si>
  <si>
    <t>III.10</t>
  </si>
  <si>
    <t>IV.10</t>
  </si>
  <si>
    <t>I.11</t>
  </si>
  <si>
    <t>II.11</t>
  </si>
  <si>
    <t>III.11</t>
  </si>
  <si>
    <t>IV.11</t>
  </si>
  <si>
    <t>I.12</t>
  </si>
  <si>
    <t>II.12</t>
  </si>
  <si>
    <t>III.12</t>
  </si>
  <si>
    <t>IV.12</t>
  </si>
  <si>
    <t>I.13</t>
  </si>
  <si>
    <t>II.13</t>
  </si>
  <si>
    <t>III.13</t>
  </si>
  <si>
    <t>IV.13</t>
  </si>
  <si>
    <t>I.14</t>
  </si>
  <si>
    <t>II.14</t>
  </si>
  <si>
    <t>III.14</t>
  </si>
  <si>
    <t>I.15</t>
  </si>
  <si>
    <t>II.15</t>
  </si>
  <si>
    <t>III.15</t>
  </si>
  <si>
    <t>I.16</t>
  </si>
  <si>
    <t>II.16</t>
  </si>
  <si>
    <t>III.16</t>
  </si>
  <si>
    <t>I.17</t>
  </si>
  <si>
    <t>II.17</t>
  </si>
  <si>
    <t>III.17</t>
  </si>
  <si>
    <t>Розрив ВВП, % потенційного ВВП</t>
  </si>
  <si>
    <t>Output gap, % of potential GDP</t>
  </si>
  <si>
    <t>І.23</t>
  </si>
  <si>
    <t>Source: work.ua, opendatabot, Google Trends, SCE, NBU staff calculations.</t>
  </si>
  <si>
    <t>Джерело: work.ua, opendatabot, Google Trends, ДЦЗ, розрахунки НБУ.</t>
  </si>
  <si>
    <t>** Уключає запити про пошук роботи в Польщі, Чехії, Росії та Німеччині українською і російською мовами з території України.</t>
  </si>
  <si>
    <t>* Уключає запити про пошук роботи українською і російською мовами.</t>
  </si>
  <si>
    <t xml:space="preserve">Labor force supply and demand (4-week moving average)
</t>
  </si>
  <si>
    <t>IT candidates djinni, thousands (RHS)</t>
  </si>
  <si>
    <t>Job search index*, 01.01.20=100</t>
  </si>
  <si>
    <t>New resumes work.ua, thousands</t>
  </si>
  <si>
    <t>New IT vacancies djinni, thousands (RHS)</t>
  </si>
  <si>
    <t>IT vacancies djinni, thousands</t>
  </si>
  <si>
    <t>Total vacancies work.ua, thousands</t>
  </si>
  <si>
    <t>New vacancies work.ua, thousands</t>
  </si>
  <si>
    <t>Попит та пропозиція робочої сили, чотиритижнева плинна</t>
  </si>
  <si>
    <t>Кількість кандидатів в ІТ djinni, тис.</t>
  </si>
  <si>
    <t>Пошук роботи* (індекс, 01.01.20=100)</t>
  </si>
  <si>
    <t>Нові резюме work.ua, тис.</t>
  </si>
  <si>
    <t>Нові вакансії ІТ djinni, тис. (п.ш.)</t>
  </si>
  <si>
    <t>Вакансії IT djinni, тис. (п.ш.)</t>
  </si>
  <si>
    <t>Вакансії в базі work.ua, тис.</t>
  </si>
  <si>
    <t>Нові вакансії work.ua, тис.</t>
  </si>
  <si>
    <t>Source:  NBU.</t>
  </si>
  <si>
    <t>IІI.20</t>
  </si>
  <si>
    <t>IІI.19</t>
  </si>
  <si>
    <t>Imports</t>
  </si>
  <si>
    <t>Експорт</t>
  </si>
  <si>
    <t>Імпорт</t>
  </si>
  <si>
    <t xml:space="preserve">довірчі
інтервали </t>
  </si>
  <si>
    <t>confidence
intervals</t>
  </si>
  <si>
    <t>цілі та цільовий діапазон інфляції</t>
  </si>
  <si>
    <t>targets and target range for inflation</t>
  </si>
  <si>
    <t>Key policy rate, %</t>
  </si>
  <si>
    <t>Облікова ставка, %</t>
  </si>
  <si>
    <t>Реальна зарплата, рівень (логарифми)</t>
  </si>
  <si>
    <t>Тренд</t>
  </si>
  <si>
    <t>Real wages, level (logs)</t>
  </si>
  <si>
    <t>Trend</t>
  </si>
  <si>
    <t>I.05</t>
  </si>
  <si>
    <t>II.05</t>
  </si>
  <si>
    <t>III.05</t>
  </si>
  <si>
    <t>IV.05</t>
  </si>
  <si>
    <t>Baseline</t>
  </si>
  <si>
    <t>0.2</t>
  </si>
  <si>
    <t>0</t>
  </si>
  <si>
    <t>08.22</t>
  </si>
  <si>
    <t>09.22</t>
  </si>
  <si>
    <t>10.22</t>
  </si>
  <si>
    <t>Problems with
logistics</t>
  </si>
  <si>
    <t>Prices for raw
materials</t>
  </si>
  <si>
    <t>Hryvnia
exchange rate</t>
  </si>
  <si>
    <t>Ціни на бензин А-95, % р/р</t>
  </si>
  <si>
    <t>Податки</t>
  </si>
  <si>
    <t>Логістика</t>
  </si>
  <si>
    <t>Ціни на нафту</t>
  </si>
  <si>
    <t>Адмін. витрати, збут</t>
  </si>
  <si>
    <t>Внески чиннків у зміну ціни на бензин А-95, в.п.</t>
  </si>
  <si>
    <t>Taxes</t>
  </si>
  <si>
    <t>Oil prices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</si>
  <si>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</si>
  <si>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</si>
  <si>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</si>
  <si>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</si>
  <si>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</si>
  <si>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</si>
  <si>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Кукурудза (поточний прогноз)</t>
  </si>
  <si>
    <t>Пшениця (поточний прогноз)</t>
  </si>
  <si>
    <t>Corn  (current forecast)</t>
  </si>
  <si>
    <t>Wheat  (current forecast)</t>
  </si>
  <si>
    <t>Sep</t>
  </si>
  <si>
    <t>25.07</t>
  </si>
  <si>
    <t>01.08</t>
  </si>
  <si>
    <t>08.08</t>
  </si>
  <si>
    <t>15.08</t>
  </si>
  <si>
    <t>22.08</t>
  </si>
  <si>
    <t>29.08</t>
  </si>
  <si>
    <t>05.09</t>
  </si>
  <si>
    <t>12.09</t>
  </si>
  <si>
    <t>19.09</t>
  </si>
  <si>
    <t>26.09</t>
  </si>
  <si>
    <t>03.10</t>
  </si>
  <si>
    <t>10.10</t>
  </si>
  <si>
    <t>17.10</t>
  </si>
  <si>
    <t>Чавун</t>
  </si>
  <si>
    <t>Сталь</t>
  </si>
  <si>
    <t>Прокат</t>
  </si>
  <si>
    <t xml:space="preserve">Середньодобове виробництво сталі, чавуну, прокату, тис. т </t>
  </si>
  <si>
    <t>Cast iron</t>
  </si>
  <si>
    <t>Steel</t>
  </si>
  <si>
    <t xml:space="preserve">Rolled steel </t>
  </si>
  <si>
    <t>Average daily production of steel, cast iron and rolled steel, thousand tons</t>
  </si>
  <si>
    <t>Джерело: Укрметалургпром.</t>
  </si>
  <si>
    <t>Добувна</t>
  </si>
  <si>
    <t>Переробна</t>
  </si>
  <si>
    <t>ІДО за базовими видами діяльності, %</t>
  </si>
  <si>
    <t>Mining</t>
  </si>
  <si>
    <t>Manufacturing</t>
  </si>
  <si>
    <t>BEI for base sectors, %</t>
  </si>
  <si>
    <t>Очікування щодо зміни кількості працівників у наступні 12 міс. за видами діяльності (баланс відповідей), в. п.</t>
  </si>
  <si>
    <t>Річна зміна (попередній прогноз)</t>
  </si>
  <si>
    <t>Annual change (previous)</t>
  </si>
  <si>
    <t>* Вкл. некомерційні організації, що обслуговують домогосподарства.</t>
  </si>
  <si>
    <t>Розрив ВВП, % потенційного ВВП (попередній прогноз)</t>
  </si>
  <si>
    <t>GDP gap, % of potential GDP</t>
  </si>
  <si>
    <t>GDP gap, % of potential GDP (previous forecast)</t>
  </si>
  <si>
    <t xml:space="preserve">Real GDP of selected countries and weighted average of annual GDP growth of Ukraine’s MTP countries (UAwGDP), % yoy </t>
  </si>
  <si>
    <t xml:space="preserve">World crude oil prices (USD/bbl) and Netherlands TTF natural gas prices (USD/kcm) </t>
  </si>
  <si>
    <t>Prices for A-95 petrol, % yoy</t>
  </si>
  <si>
    <t>Contributions of factors to the change in price of A-95 petrol, pp</t>
  </si>
  <si>
    <t>Source: Ukrmetalurgprom.</t>
  </si>
  <si>
    <t>I.25</t>
  </si>
  <si>
    <t>II.25</t>
  </si>
  <si>
    <t>III.25</t>
  </si>
  <si>
    <t>IV.25</t>
  </si>
  <si>
    <t>07</t>
  </si>
  <si>
    <t>08</t>
  </si>
  <si>
    <t>09</t>
  </si>
  <si>
    <t>10</t>
  </si>
  <si>
    <t>Sunflower oil</t>
  </si>
  <si>
    <t>11.22</t>
  </si>
  <si>
    <t>12.22</t>
  </si>
  <si>
    <t>Гру.</t>
  </si>
  <si>
    <t>Dec</t>
  </si>
  <si>
    <t>Медіана (Гру.)</t>
  </si>
  <si>
    <t>Median (Dec)</t>
  </si>
  <si>
    <t>1.10</t>
  </si>
  <si>
    <t>01.23</t>
  </si>
  <si>
    <t>Major factors affecting businesses' expectations of price changes for their goods and services, % of respondents</t>
  </si>
  <si>
    <t>Найвпливовіші чинники формування очікувань підприємств щодо зміни цін на їхні товари та послуги, % респондентів</t>
  </si>
  <si>
    <t>Проблеми з логістикою</t>
  </si>
  <si>
    <t>Вартість трудових ресурсів</t>
  </si>
  <si>
    <t>Ціни на сировину та матеріали</t>
  </si>
  <si>
    <t>Kherson</t>
  </si>
  <si>
    <t>Херсонська</t>
  </si>
  <si>
    <t>Chernihiv</t>
  </si>
  <si>
    <t>Чернігівська</t>
  </si>
  <si>
    <t>Sumy</t>
  </si>
  <si>
    <t>Сумська</t>
  </si>
  <si>
    <t>Kyiv city</t>
  </si>
  <si>
    <t>м.Київ</t>
  </si>
  <si>
    <t>Kyiv</t>
  </si>
  <si>
    <t>Київська</t>
  </si>
  <si>
    <t>Kharkiv</t>
  </si>
  <si>
    <t>Харківська</t>
  </si>
  <si>
    <t>Mykolayiv</t>
  </si>
  <si>
    <t>Миколаївська</t>
  </si>
  <si>
    <t>Donetsk</t>
  </si>
  <si>
    <t>Донецька</t>
  </si>
  <si>
    <t>Luhansk</t>
  </si>
  <si>
    <t>Луганська</t>
  </si>
  <si>
    <t>Zaporizhzhya</t>
  </si>
  <si>
    <t>Запорізька</t>
  </si>
  <si>
    <t>Zakarpattya</t>
  </si>
  <si>
    <t>Закарпатська</t>
  </si>
  <si>
    <t>Kirovohrad</t>
  </si>
  <si>
    <t>Кіровоградська</t>
  </si>
  <si>
    <t>Volyn</t>
  </si>
  <si>
    <t>Волинська</t>
  </si>
  <si>
    <t>Poltava</t>
  </si>
  <si>
    <t>Полтавська</t>
  </si>
  <si>
    <t>Lviv</t>
  </si>
  <si>
    <t>Львівська</t>
  </si>
  <si>
    <t>Ivano-Frankivsk</t>
  </si>
  <si>
    <t>Івано-Франківська</t>
  </si>
  <si>
    <t>Khmelnytskiy</t>
  </si>
  <si>
    <t>Хмельницька</t>
  </si>
  <si>
    <t>Chernivtsi</t>
  </si>
  <si>
    <t>Чернівецька</t>
  </si>
  <si>
    <t>Rivne</t>
  </si>
  <si>
    <t>Рівненська</t>
  </si>
  <si>
    <t>Тернопільська</t>
  </si>
  <si>
    <t>Zhytomyr</t>
  </si>
  <si>
    <t>Житомирська</t>
  </si>
  <si>
    <t>Cherkasy</t>
  </si>
  <si>
    <t>Черкаська</t>
  </si>
  <si>
    <t>Dnipropetrovsk</t>
  </si>
  <si>
    <t>Дніпропетровська</t>
  </si>
  <si>
    <t>Odesa</t>
  </si>
  <si>
    <t>Одеська</t>
  </si>
  <si>
    <t>Vinnytsya</t>
  </si>
  <si>
    <t>Вінницька</t>
  </si>
  <si>
    <t>12</t>
  </si>
  <si>
    <t>11</t>
  </si>
  <si>
    <t>06</t>
  </si>
  <si>
    <t>05</t>
  </si>
  <si>
    <t>04</t>
  </si>
  <si>
    <t>03</t>
  </si>
  <si>
    <t>02</t>
  </si>
  <si>
    <t>01</t>
  </si>
  <si>
    <t>Source: APK-Inform, NBU staff estimates.</t>
  </si>
  <si>
    <t>Джерело: АПК-інформ, розрахунки НБУ.</t>
  </si>
  <si>
    <t>* Суцільні лінії – ціни на с/г в Україні на умовах EXW, пунктирні лінії – ціни на зовнішніх ринках на умовах FOB.</t>
  </si>
  <si>
    <t>Prices for major agricultural commodities in Ukraine and on foreign markets* in dollar terms, 01.2021 = 100</t>
  </si>
  <si>
    <t>Ціни на основні с/г товари в Україні та на зовнішніх ринках* в доларовому еквіваленті, 01.2021 = 100</t>
  </si>
  <si>
    <t>EXW</t>
  </si>
  <si>
    <t>FOB</t>
  </si>
  <si>
    <t xml:space="preserve">Кукурудза </t>
  </si>
  <si>
    <t>Олія соняшникова</t>
  </si>
  <si>
    <t>Джерело: оцінки НБУ.</t>
  </si>
  <si>
    <t>B.2</t>
  </si>
  <si>
    <t>24.10</t>
  </si>
  <si>
    <t>31.10</t>
  </si>
  <si>
    <t>07.11</t>
  </si>
  <si>
    <t>14.11</t>
  </si>
  <si>
    <t>21.11</t>
  </si>
  <si>
    <t>28.11</t>
  </si>
  <si>
    <t>05.12</t>
  </si>
  <si>
    <t>02.01</t>
  </si>
  <si>
    <t>09.01</t>
  </si>
  <si>
    <t>Source: SSSU.</t>
  </si>
  <si>
    <t>B.4.T.1</t>
  </si>
  <si>
    <t>Прогноз на кінець 2024 року</t>
  </si>
  <si>
    <t>Forecast for the end of 2024</t>
  </si>
  <si>
    <t>На початок 2023 року</t>
  </si>
  <si>
    <t>As of 2 January 2023</t>
  </si>
  <si>
    <t>ПДФО</t>
  </si>
  <si>
    <t>PIT</t>
  </si>
  <si>
    <t>Базовий</t>
  </si>
  <si>
    <t>Загалом</t>
  </si>
  <si>
    <t>Енергетика, во-
допостачання</t>
  </si>
  <si>
    <t>B.2.2</t>
  </si>
  <si>
    <t>B.2.3</t>
  </si>
  <si>
    <t>Employed</t>
  </si>
  <si>
    <t>Зарплата ПФУ</t>
  </si>
  <si>
    <t>ЄСВ загальний</t>
  </si>
  <si>
    <t>ЄСВ приватного сектору</t>
  </si>
  <si>
    <t>Непрямі показники для оцінки доходів населення у реальному вимірі*, % р/р</t>
  </si>
  <si>
    <t>Wage, estimated by Pension Fund</t>
  </si>
  <si>
    <t>Private sector SSC</t>
  </si>
  <si>
    <t>* Дефльовано на ІСЦ.</t>
  </si>
  <si>
    <t>** ЄСВ приватного сектору розраховано як різниця між загальними обсягами ЄСВ та нарахуваннями на заробітну плату зі зведеного бюджету.</t>
  </si>
  <si>
    <t>Джерело: ПФУ, ДКСУ, розрахунки НБУ.</t>
  </si>
  <si>
    <t xml:space="preserve">* Deflated by CPI. </t>
  </si>
  <si>
    <t>Source: Pension Fund of Ukraine, SSSU, STSU, NBU calculations.</t>
  </si>
  <si>
    <t>Ternopil</t>
  </si>
  <si>
    <t>* Solid lines refer to prices for agricultural products in Ukraine on EXW terms, and dashed lines are prices in foreign markets on FOB terms.</t>
  </si>
  <si>
    <t>Загальне сальдо, % ВВП*</t>
  </si>
  <si>
    <t>Скориговане первинне сальдо, % потенційного ВВП**</t>
  </si>
  <si>
    <t>Загальне сальдо без грантів, % ВВП</t>
  </si>
  <si>
    <t>Сальдо СЗДУ за різними вимірами</t>
  </si>
  <si>
    <t>Overall balance, % of GDP*</t>
  </si>
  <si>
    <t>Adjusted primary balance, % of potential GDP**</t>
  </si>
  <si>
    <t>Overall balance excl. grants, % of GDP*</t>
  </si>
  <si>
    <t>General government fiscal balance</t>
  </si>
  <si>
    <t>Джерело: ДКСУ, розрахунки НБУ.</t>
  </si>
  <si>
    <t xml:space="preserve">* Загальне сальдо – сальдо зведеного бюджету з урахуванням позичок, наданих Пенсійному фонду з ЄКР. Пунктиром відображено сальдо без урахування грантів. </t>
  </si>
  <si>
    <t xml:space="preserve">** Циклічно скориговане первинне сальдо СЗДУ – різниця між сезонно скоригованими доходами, у структурі яких податкові надходження коригуються на циклічні зміни ВВП, та сезонно скоригованими первинними видатками. </t>
  </si>
  <si>
    <t xml:space="preserve">Також з доходів виключено одноразові надходження. Позитивне значення означає жорстку фіскальну політику, від'ємне – м'яку фіскальну політику.
</t>
  </si>
  <si>
    <t>Source: STSU, NBU staff estimates.</t>
  </si>
  <si>
    <t>* Overall balance is the consolidated budget balance, taking into account loans to the Pension Fund from the STA. Dotted line represents the balance excluding grants.</t>
  </si>
  <si>
    <t xml:space="preserve"> </t>
  </si>
  <si>
    <t>** Сyclically adjusted primary fiscal balance (CAPB) of the general government (% of potential GDP). CAPB is the difference between seasonally adjusted revenues, in the structure of which tax revenues are adjusted for cyclical changes in GDP, and seasonally adjusted primary expenditures.</t>
  </si>
  <si>
    <t>Additionally, one-off proceeds are subtracted from revenues. A positive value indicates tight fiscal policy, negative – expansionary fiscal policy.</t>
  </si>
  <si>
    <t>Загальний баланс</t>
  </si>
  <si>
    <t>Первинний баланс</t>
  </si>
  <si>
    <t>Циклічний баланс</t>
  </si>
  <si>
    <t>Структурний баланс без розрахунків з НБУ</t>
  </si>
  <si>
    <t>Гранти</t>
  </si>
  <si>
    <t>Загальний баланс без грантів</t>
  </si>
  <si>
    <t>Сальдо зведеного бюджету, % ВВП</t>
  </si>
  <si>
    <t>Total balance</t>
  </si>
  <si>
    <t>Primary balance</t>
  </si>
  <si>
    <t>Cyclical balance</t>
  </si>
  <si>
    <t>Structural balance excluding transfers with NBU</t>
  </si>
  <si>
    <t>Grants</t>
  </si>
  <si>
    <t>Total balance w/o grants</t>
  </si>
  <si>
    <t>Consolidated budget, % of GDP</t>
  </si>
  <si>
    <t>"+" профіцит</t>
  </si>
  <si>
    <t xml:space="preserve">   "+" surplus</t>
  </si>
  <si>
    <t>Внутрішні податки</t>
  </si>
  <si>
    <t>Податки з увезених товарів</t>
  </si>
  <si>
    <t>Неподаткові надходження</t>
  </si>
  <si>
    <t>Інші доходи</t>
  </si>
  <si>
    <t>Доходи, % р/р</t>
  </si>
  <si>
    <t>Внески в річну зміну доходів зведеного бюджету, в.п.</t>
  </si>
  <si>
    <t>Domestic taxes</t>
  </si>
  <si>
    <t>Import taxes</t>
  </si>
  <si>
    <t>Non-tax revenues</t>
  </si>
  <si>
    <t>Other revenues</t>
  </si>
  <si>
    <t>Change in revenues, % yoy</t>
  </si>
  <si>
    <t>Contributions to annual change in revenues of the consolidated budget, pp</t>
  </si>
  <si>
    <t>Source: STSU, NBU staff calculations.</t>
  </si>
  <si>
    <t>Загальнодержавні функції</t>
  </si>
  <si>
    <t>Обслуговування боргу</t>
  </si>
  <si>
    <t>Силові структури</t>
  </si>
  <si>
    <t>Економічна діяльність</t>
  </si>
  <si>
    <t>Охорона здоров'я</t>
  </si>
  <si>
    <t>Освіта</t>
  </si>
  <si>
    <t>Соціальний захист</t>
  </si>
  <si>
    <t>Інші видатки</t>
  </si>
  <si>
    <t>Видатки, % р/р</t>
  </si>
  <si>
    <t>Внески в річну зміну видатків зведеного бюджету, в. п.</t>
  </si>
  <si>
    <t>General public services</t>
  </si>
  <si>
    <t>Debt service</t>
  </si>
  <si>
    <t>Defense and security</t>
  </si>
  <si>
    <t>Economic activity</t>
  </si>
  <si>
    <t>Health care</t>
  </si>
  <si>
    <t>Education</t>
  </si>
  <si>
    <t>Social protection</t>
  </si>
  <si>
    <t>Other expenditures</t>
  </si>
  <si>
    <t xml:space="preserve"> Change in expenditures, % yoy</t>
  </si>
  <si>
    <t>Contributions to annual change in expenditures of the consolidated budget, pp</t>
  </si>
  <si>
    <t>Соціальне забезпечення</t>
  </si>
  <si>
    <t>Оплата праці</t>
  </si>
  <si>
    <t>Використання товарів та послуг</t>
  </si>
  <si>
    <t>Капітальні 
видатки</t>
  </si>
  <si>
    <t>Soc. 
programs</t>
  </si>
  <si>
    <t>Wages</t>
  </si>
  <si>
    <t>Use of goods and services</t>
  </si>
  <si>
    <t>Capital 
expenditures</t>
  </si>
  <si>
    <t>Темпи зростання видатків зведеного бюджету за окремими напрямками, % р/р</t>
  </si>
  <si>
    <t>Growth in consolidated budget expenditures by selected areas,% yoy</t>
  </si>
  <si>
    <t>Економічна класифікація</t>
  </si>
  <si>
    <t xml:space="preserve">Функціональна класифікація
</t>
  </si>
  <si>
    <t>*Видатки на оплату праці з нарахуваннями та соціальне забезпечення.</t>
  </si>
  <si>
    <t>Economic classification</t>
  </si>
  <si>
    <t>Functional classification</t>
  </si>
  <si>
    <t>*Wages incl. single social contribution and social care.</t>
  </si>
  <si>
    <t>Фінансування державного бюджету*, млрд грн</t>
  </si>
  <si>
    <t>Сальдо ("-" дефіцит)</t>
  </si>
  <si>
    <t>Overall balance ("-" deficit)</t>
  </si>
  <si>
    <t>State budget balance financing*, UAH bn</t>
  </si>
  <si>
    <t>Зовнішні залучення (екв. грн)</t>
  </si>
  <si>
    <t>External borrowings  (UAH equivalent)</t>
  </si>
  <si>
    <t>НБУ - ОВДП, грн</t>
  </si>
  <si>
    <t>NBU Domestic government debt securities, UAH</t>
  </si>
  <si>
    <t>ОВДП, грн</t>
  </si>
  <si>
    <t>Domestic government debt securities, UAH</t>
  </si>
  <si>
    <t>ОВДП у ІВ (екв. грн)</t>
  </si>
  <si>
    <t>FX Domestic government debt securities, (UAH equivalent)</t>
  </si>
  <si>
    <t>Інше фінансування</t>
  </si>
  <si>
    <t>Other financing</t>
  </si>
  <si>
    <t>Джерело: ДКСУ, МФУ, розрахунки НБУ.</t>
  </si>
  <si>
    <t>Source: STSU, MFU, NBU staff calculations.</t>
  </si>
  <si>
    <t>* ОВДП, грн - включають випуск ОВДП для збільшення статутного капіталу банків, ФГВО та інших державних підприємств</t>
  </si>
  <si>
    <t>* Borrowings in UAH include government bonds issued to increase the
authorized capital of banks, Deposit guarantee fund (DGF), and other
state-owned enterprises</t>
  </si>
  <si>
    <t>Державний та гарантований борг, % ВВП (п.ш.)</t>
  </si>
  <si>
    <t>Дефіцит СЗДУ</t>
  </si>
  <si>
    <t>Фінансування НАК "Нафтогаз"</t>
  </si>
  <si>
    <t>Рекапіталізація банків та інше</t>
  </si>
  <si>
    <t>Держгарантії (прогноз)</t>
  </si>
  <si>
    <t>Широкий дефіцит СЗДУ, державний та гарантований державою борг, % ВВП</t>
  </si>
  <si>
    <t>Public and publicly guaranteed debt, % of GDP (RHS)</t>
  </si>
  <si>
    <t>General government deficit</t>
  </si>
  <si>
    <t>Naftogaz</t>
  </si>
  <si>
    <t>Bank recapitalization &amp; other</t>
  </si>
  <si>
    <t>State guarantees (forecast)</t>
  </si>
  <si>
    <t>Broad public sector deficit, public and publicly guaranteed debt, % of GDP</t>
  </si>
  <si>
    <t>Джерело: МВФ, ДКСУ, МФУ, розрахунки НБУ.</t>
  </si>
  <si>
    <t>Source: IMF, STSU, MFU, NBU staff estimates.</t>
  </si>
  <si>
    <t>Руди</t>
  </si>
  <si>
    <t>Хімічна продукція</t>
  </si>
  <si>
    <t>Машинобудування</t>
  </si>
  <si>
    <t>Інші товари</t>
  </si>
  <si>
    <t>Chemicals</t>
  </si>
  <si>
    <t>Machinery</t>
  </si>
  <si>
    <t>Other goods</t>
  </si>
  <si>
    <t>Кукурудза</t>
  </si>
  <si>
    <t>Fats and oils</t>
  </si>
  <si>
    <t>Жири та олія</t>
  </si>
  <si>
    <t>Oilseeds</t>
  </si>
  <si>
    <t>Насіння 
олійних</t>
  </si>
  <si>
    <t>Ferrous  metals</t>
  </si>
  <si>
    <t>Чорні метали</t>
  </si>
  <si>
    <t>Ores</t>
  </si>
  <si>
    <t>Фінансовий рахунок</t>
  </si>
  <si>
    <t>Енергетичний імпорт</t>
  </si>
  <si>
    <t>Імпорт товарів</t>
  </si>
  <si>
    <t>Внески в річну зміну імпорту товарів, в.п.</t>
  </si>
  <si>
    <t>Energy imports</t>
  </si>
  <si>
    <t>Merchandise imports</t>
  </si>
  <si>
    <t>Contributions to annual change in merchandise imports, pp</t>
  </si>
  <si>
    <t>Financial account</t>
  </si>
  <si>
    <t>Електрогенератори</t>
  </si>
  <si>
    <t>Батареї та акумулятори</t>
  </si>
  <si>
    <t>Трансформатори</t>
  </si>
  <si>
    <t>Інше електричне обладнання</t>
  </si>
  <si>
    <t>Імпорт обладнання для забезпечення енергоавтономності, млн дол.</t>
  </si>
  <si>
    <t>Electric generating sets</t>
  </si>
  <si>
    <t>Batteries&amp;accumulators</t>
  </si>
  <si>
    <t>Electrical transformers</t>
  </si>
  <si>
    <t>Other electrical equipment</t>
  </si>
  <si>
    <t>Джерело: ДМСУ.</t>
  </si>
  <si>
    <t>Source: SCSU.</t>
  </si>
  <si>
    <t>ІТ-послуги</t>
  </si>
  <si>
    <t>IT-services</t>
  </si>
  <si>
    <t>Total</t>
  </si>
  <si>
    <t>Торгові кредити</t>
  </si>
  <si>
    <t>Готівка поза банками</t>
  </si>
  <si>
    <t>Trade credits</t>
  </si>
  <si>
    <t>Позики та гарантії</t>
  </si>
  <si>
    <t>Міжнародна фінансова допомога, млрд дол.</t>
  </si>
  <si>
    <t>Loans and guarantees</t>
  </si>
  <si>
    <t>International financial assistance, USD bn</t>
  </si>
  <si>
    <t>Джерело:  розрахунки НБУ.</t>
  </si>
  <si>
    <t>Січ</t>
  </si>
  <si>
    <t>Лют</t>
  </si>
  <si>
    <t>Бер</t>
  </si>
  <si>
    <t>Кві</t>
  </si>
  <si>
    <t>Тра</t>
  </si>
  <si>
    <t>Чер</t>
  </si>
  <si>
    <t>Лип</t>
  </si>
  <si>
    <t>Сер</t>
  </si>
  <si>
    <t>Вер</t>
  </si>
  <si>
    <t>Жов</t>
  </si>
  <si>
    <t>Лис</t>
  </si>
  <si>
    <t>Гру</t>
  </si>
  <si>
    <t>Jan</t>
  </si>
  <si>
    <t>Feb</t>
  </si>
  <si>
    <t>Mar</t>
  </si>
  <si>
    <t>Apr</t>
  </si>
  <si>
    <t>May</t>
  </si>
  <si>
    <t>Jun</t>
  </si>
  <si>
    <t>Jul</t>
  </si>
  <si>
    <t>Aug</t>
  </si>
  <si>
    <t>Oct</t>
  </si>
  <si>
    <t>Nov</t>
  </si>
  <si>
    <t>Офіційний курс</t>
  </si>
  <si>
    <t>Продаж на готівковому ринку</t>
  </si>
  <si>
    <t>Купівля на "сірому" ринку</t>
  </si>
  <si>
    <t>Продаж на "сірому" ринку</t>
  </si>
  <si>
    <t>Official exchange rate</t>
  </si>
  <si>
    <t>Джерело: НБУ, відкриті джерела.</t>
  </si>
  <si>
    <t xml:space="preserve">РЕОК </t>
  </si>
  <si>
    <t>НЕОК</t>
  </si>
  <si>
    <t>Індекси РЕОК і НЕОК, 06.2015 = 1</t>
  </si>
  <si>
    <t>REER</t>
  </si>
  <si>
    <t>NEER</t>
  </si>
  <si>
    <t>REER and NEER indices,  06.2015 = 1</t>
  </si>
  <si>
    <t>Джерело: IFS, розрахунки НБУ.</t>
  </si>
  <si>
    <t>Source: IFS, NBU staff estimates.</t>
  </si>
  <si>
    <t>Номінальна ставка</t>
  </si>
  <si>
    <t>Облікова ставка, в середньому за період, %</t>
  </si>
  <si>
    <t>Nominal rate</t>
  </si>
  <si>
    <t>Key policy rate, period average, %</t>
  </si>
  <si>
    <t>* Дефльована на модельні очікування (КПМ).</t>
  </si>
  <si>
    <t>* Deflated by model expectations (QPM).</t>
  </si>
  <si>
    <t>Усього</t>
  </si>
  <si>
    <t>Банки з державною часткою</t>
  </si>
  <si>
    <t>Банки іноземних банківських груп</t>
  </si>
  <si>
    <t>Банки з приватним капіталом</t>
  </si>
  <si>
    <t>All banks</t>
  </si>
  <si>
    <t xml:space="preserve">State-owned </t>
  </si>
  <si>
    <t>Foreign banking groups</t>
  </si>
  <si>
    <t>With private capital</t>
  </si>
  <si>
    <t>Вплив операцій уряду</t>
  </si>
  <si>
    <t>Government operations</t>
  </si>
  <si>
    <t>у т.ч. від операцій НБУ з ОВДП*</t>
  </si>
  <si>
    <t>incl. due to NBU's transactions with domestic government bonds*</t>
  </si>
  <si>
    <t>Інтервенції НБУ</t>
  </si>
  <si>
    <t>Рефінансування банків</t>
  </si>
  <si>
    <t>Currency in circulation</t>
  </si>
  <si>
    <t>Готівка</t>
  </si>
  <si>
    <t>Net refinancing of banks</t>
  </si>
  <si>
    <t>Зміна коррахунків+ДС</t>
  </si>
  <si>
    <t>Change in correspondent accounts +DC</t>
  </si>
  <si>
    <t>* The NBU's purchase of the war bonds (+) / principal and interest payments on government bonds (-) in the NBU's portfolio.</t>
  </si>
  <si>
    <t>Чехія</t>
  </si>
  <si>
    <t>Сербія</t>
  </si>
  <si>
    <t>Serbia</t>
  </si>
  <si>
    <t>Contributions to annual  GDP growth by final use, pp</t>
  </si>
  <si>
    <t>ВВП</t>
  </si>
  <si>
    <t>Прогноз реального ВВП, % р/р</t>
  </si>
  <si>
    <t>GDP</t>
  </si>
  <si>
    <t>Real GDP forecast, % yoy</t>
  </si>
  <si>
    <t>Прогноз ІСЦ та інфляційні цілі, % р/р</t>
  </si>
  <si>
    <t>low</t>
  </si>
  <si>
    <t>high</t>
  </si>
  <si>
    <t>CPI forecast and inflation targets, % yoy</t>
  </si>
  <si>
    <t>Оборот закладів харчування</t>
  </si>
  <si>
    <t>16.01</t>
  </si>
  <si>
    <t>23.01</t>
  </si>
  <si>
    <t>2.6.10</t>
  </si>
  <si>
    <t>Гранти та позики</t>
  </si>
  <si>
    <t>Grants&amp;loans</t>
  </si>
  <si>
    <t>Рівень безробіття*, c/c, %</t>
  </si>
  <si>
    <t xml:space="preserve">Unemployment sa, %  </t>
  </si>
  <si>
    <t>Unemployment, sa</t>
  </si>
  <si>
    <t>Рівень безробіття, с/с</t>
  </si>
  <si>
    <t>* З урахуванням мігрантів з 2022 року.</t>
  </si>
  <si>
    <t>* Including migrants since 2022.</t>
  </si>
  <si>
    <t>Imports of emergency power supply goods, USD m</t>
  </si>
  <si>
    <t>За рахунок цін</t>
  </si>
  <si>
    <t>За рахунок обсягів</t>
  </si>
  <si>
    <t>Неідентифіковані товари</t>
  </si>
  <si>
    <t>By prices</t>
  </si>
  <si>
    <t>By volumes</t>
  </si>
  <si>
    <t>Unidentified goods</t>
  </si>
  <si>
    <t>Джерело: ДМСУ, розрахунки НБУ.</t>
  </si>
  <si>
    <t>Source: SCSU, NBU staff estimates.</t>
  </si>
  <si>
    <t>02.23</t>
  </si>
  <si>
    <t>03.23</t>
  </si>
  <si>
    <t>Продовольчі товари</t>
  </si>
  <si>
    <t>Промислові товари</t>
  </si>
  <si>
    <t>Foods</t>
  </si>
  <si>
    <t>Industrials</t>
  </si>
  <si>
    <t>Мінеральні продукти</t>
  </si>
  <si>
    <t>Деревина</t>
  </si>
  <si>
    <t>Промислові вироби</t>
  </si>
  <si>
    <t>Металургія</t>
  </si>
  <si>
    <t>Mineral products</t>
  </si>
  <si>
    <t>Wood products</t>
  </si>
  <si>
    <t>Metallurgy</t>
  </si>
  <si>
    <t>Extensive channels</t>
  </si>
  <si>
    <t>Екстенсивні канали</t>
  </si>
  <si>
    <t xml:space="preserve">Source: NBU staff calculations. </t>
  </si>
  <si>
    <t>рф</t>
  </si>
  <si>
    <t>rf</t>
  </si>
  <si>
    <t>білорусь</t>
  </si>
  <si>
    <t>belarus</t>
  </si>
  <si>
    <t>Пакистан</t>
  </si>
  <si>
    <t>Pakistan</t>
  </si>
  <si>
    <t>Марокко</t>
  </si>
  <si>
    <t>Morocco</t>
  </si>
  <si>
    <t>UK</t>
  </si>
  <si>
    <t>Інші країни</t>
  </si>
  <si>
    <t>Спол. 
Королівство</t>
  </si>
  <si>
    <t>Глобальний РМІ та глобальний індекс ділової впевненості</t>
  </si>
  <si>
    <t xml:space="preserve">Джерело: J.P.Morgan, S&amp;P Global, Moody’s. </t>
  </si>
  <si>
    <t>Source: J.P.Morgan, S&amp;P Global, Moody’s.</t>
  </si>
  <si>
    <t>Global PMI and World business confidence index</t>
  </si>
  <si>
    <t>Глобальні індекси тиску ланцюгів постачання (GSCPI) та вартості перевезень сухого вантажу морем (Baltic Dry Index)</t>
  </si>
  <si>
    <t>Global supply chain pressure index and Baltic dry index</t>
  </si>
  <si>
    <t xml:space="preserve">Джерело: FRB of New York, Investing. </t>
  </si>
  <si>
    <t>Source: FRB of New York, Investing.</t>
  </si>
  <si>
    <t>Czechia</t>
  </si>
  <si>
    <t>1.11</t>
  </si>
  <si>
    <t>1.12</t>
  </si>
  <si>
    <t xml:space="preserve">Світові ціни на сталь та залізну руду*, дол./т </t>
  </si>
  <si>
    <t>Квадратна заготовка (поточний прогноз)</t>
  </si>
  <si>
    <t>Квадратна заготовка (попередній прогноз)</t>
  </si>
  <si>
    <t>Залізна руда (поточний прогноз)</t>
  </si>
  <si>
    <t>Залізна руда (попередній прогноз)</t>
  </si>
  <si>
    <t>Iron ore (previous forecast)</t>
  </si>
  <si>
    <t>Steel Billet (previous forecast)</t>
  </si>
  <si>
    <t>Steel Billet  (current forecast)</t>
  </si>
  <si>
    <t>* Steel Billet Exp FOB Ukraine та China import Iron Ore Fines 62% FE spot (CFR Tianjin port).</t>
  </si>
  <si>
    <t>* Steel Billet Exp FOB Ukraine and China import Iron Ore Fines 62% FE spot (CFR Tianjin port).</t>
  </si>
  <si>
    <t>Ціни на газ у Європі, Азії та США, дол./тис. м³*</t>
  </si>
  <si>
    <t xml:space="preserve">Індекси фінансових умов США та Єврозони (рівень фінансового стресу), обернений </t>
  </si>
  <si>
    <t>Збільшення експорту</t>
  </si>
  <si>
    <t>Зменшення експорту</t>
  </si>
  <si>
    <t>Припинення експорту</t>
  </si>
  <si>
    <t>Диверсифікація експорту</t>
  </si>
  <si>
    <t>Decrease in exports</t>
  </si>
  <si>
    <t>Increase in exports</t>
  </si>
  <si>
    <t>Cessation of exports</t>
  </si>
  <si>
    <t>Export diversification</t>
  </si>
  <si>
    <t>Перекази</t>
  </si>
  <si>
    <t>Remittances</t>
  </si>
  <si>
    <t>Експорт товарів</t>
  </si>
  <si>
    <t>Втрати експорту* за окремими країнами, млрд дол.</t>
  </si>
  <si>
    <t>Export losses* by selected countries, USD bn</t>
  </si>
  <si>
    <t>Зміна резервів за рахунок операцій (п.ш.)</t>
  </si>
  <si>
    <t>Зміна резервів за рахунок операцій, млрд дол.</t>
  </si>
  <si>
    <t>Change in international reserves on account of selected operations, USD bn</t>
  </si>
  <si>
    <t>Джерело: НБУ, МФУ, дані з відкритих джерел, припущення НБУ.</t>
  </si>
  <si>
    <t xml:space="preserve">2022 – 32.2 млрд дол.  2023 – 42.2 млрд дол. 2024 – 26.4 млрд дол. 2025 – 16.8 млрд дол.
</t>
  </si>
  <si>
    <t>2022 - USD 32.2 bn
2023 - USD 42.2 bn
2024 - USD 26.4 bn
2025 - USD 16.8 bn</t>
  </si>
  <si>
    <t xml:space="preserve">Обсяги допомоги:
</t>
  </si>
  <si>
    <t>Financial assistance:</t>
  </si>
  <si>
    <t>Exports of goods</t>
  </si>
  <si>
    <t>Other countries</t>
  </si>
  <si>
    <t>Source: NBU, MoF, data from the open sources, NBU assumptions.</t>
  </si>
  <si>
    <t>Change in reserves on account of the operations (RHS)</t>
  </si>
  <si>
    <t xml:space="preserve">Джерело: Bloomberg. </t>
  </si>
  <si>
    <t xml:space="preserve">Джерело: Світовий банк, Bloomberg, розрахунки НБУ. </t>
  </si>
  <si>
    <t xml:space="preserve">Джерело: Bloomberg (+ посилення, - послаблення). </t>
  </si>
  <si>
    <t>Financial conditions index of the US and the Eurozone (level of financial stress), reversed</t>
  </si>
  <si>
    <t>B.1.2</t>
  </si>
  <si>
    <t>B.1.3</t>
  </si>
  <si>
    <t>B.1.4</t>
  </si>
  <si>
    <t>B.1.5</t>
  </si>
  <si>
    <t>B.1.6</t>
  </si>
  <si>
    <t>B.1.7</t>
  </si>
  <si>
    <t xml:space="preserve">Вставка 1. Природний газ на європейському ринку: ‘не такий уже страшний звір’ </t>
  </si>
  <si>
    <t>Box 1. Natural gas on the European market: "not such a scary beast"</t>
  </si>
  <si>
    <t>Рівень заповнення газових сховищ у ЄС у відповідному році, %</t>
  </si>
  <si>
    <t xml:space="preserve">Джерело: Refinitiv. </t>
  </si>
  <si>
    <t>Source: Refinitiv.</t>
  </si>
  <si>
    <t>Filling level of gas storage facilities in the EU in the corresponding year, %</t>
  </si>
  <si>
    <t>Імпорт природного газу до ЄС за джерелом походження, млрд мᶟ</t>
  </si>
  <si>
    <t>Джерело: Bruegel (росія, Норвегія, Алжир – трубопровідний).</t>
  </si>
  <si>
    <t>Імпорт СПГ в ЄС за регіонами походження, млрд м3</t>
  </si>
  <si>
    <t>Джерело: Bruegel.</t>
  </si>
  <si>
    <t>Source: Bruegel.</t>
  </si>
  <si>
    <t>Джерело: Eurostat.</t>
  </si>
  <si>
    <t>Source: Eurostat.</t>
  </si>
  <si>
    <t>Щомісячні обсяги споживання ЄС природного газу у відповідному році, млрд мᶟ</t>
  </si>
  <si>
    <t>Source: Bloomberg.</t>
  </si>
  <si>
    <t>Імпорт СПГ, млрд мᶟ</t>
  </si>
  <si>
    <t>Наявні контракти у світі на імпорт СПГ на рік, млн т</t>
  </si>
  <si>
    <t>LNG contracts by importer (MMtpa)</t>
  </si>
  <si>
    <t>Глобальні обсяги споживання та виробництва газу, млрд мᶟ</t>
  </si>
  <si>
    <t xml:space="preserve">Джерело: МЕА. </t>
  </si>
  <si>
    <t>Source: IEA.</t>
  </si>
  <si>
    <t>World natural gas consumption and production by region, bcm</t>
  </si>
  <si>
    <t>LNG imports, bcm</t>
  </si>
  <si>
    <t>Monthly volumes of EU natural gas consumption in the corresponding year, bcm</t>
  </si>
  <si>
    <t>Natural gas import to the EU by origin, bcm</t>
  </si>
  <si>
    <t>Експорт інших продтоварів</t>
  </si>
  <si>
    <t>Зерновий коридор</t>
  </si>
  <si>
    <t>Експорт продукції ГМК</t>
  </si>
  <si>
    <t>Експорт інших товарів та послуг</t>
  </si>
  <si>
    <t>Грошові перекази</t>
  </si>
  <si>
    <t>Борг.залучення держ. сектору</t>
  </si>
  <si>
    <t>Імпорт машинобудування</t>
  </si>
  <si>
    <t>Безготівкові операції за кордоном</t>
  </si>
  <si>
    <t>Імпорт інших товарів та послуг</t>
  </si>
  <si>
    <t>Виплати держ.сектору</t>
  </si>
  <si>
    <t>Exports of other foods</t>
  </si>
  <si>
    <t>Grain corridor</t>
  </si>
  <si>
    <t>Exports of iron ores and metals</t>
  </si>
  <si>
    <t>Exports of other goods and services</t>
  </si>
  <si>
    <t>Machinery imports</t>
  </si>
  <si>
    <t>Non-cash operations abroad</t>
  </si>
  <si>
    <t>Imports of other goods and services</t>
  </si>
  <si>
    <t>FX cash outside banks</t>
  </si>
  <si>
    <t>Основні компоненти відпливу валюти, млрд дол.</t>
  </si>
  <si>
    <t>Key components of FX inflows, USD bn</t>
  </si>
  <si>
    <t>Окремі компоненти валютних надходжень, % р/р</t>
  </si>
  <si>
    <t>Selected components of FX inflows, % yoy</t>
  </si>
  <si>
    <t>Основні компоненти валютних надходжень, млрд дол.</t>
  </si>
  <si>
    <t>Отримання готівки</t>
  </si>
  <si>
    <t>Витрати в торг.мережі</t>
  </si>
  <si>
    <t>Перекази на картки</t>
  </si>
  <si>
    <t>Операції в АТМ та ПТКС</t>
  </si>
  <si>
    <t>IV. 22</t>
  </si>
  <si>
    <t>Cash withdrawal</t>
  </si>
  <si>
    <t xml:space="preserve">Transactions in retail networks </t>
  </si>
  <si>
    <t>Сard transfers</t>
  </si>
  <si>
    <t>Operations in ATM and self-service payment machines</t>
  </si>
  <si>
    <t>Використання коштів з карток українських банків (гривневих та валютних) за кордоном*, млрд дол.</t>
  </si>
  <si>
    <t>Бер.</t>
  </si>
  <si>
    <t>Медіана (Бер.)</t>
  </si>
  <si>
    <t>Median (Mar)</t>
  </si>
  <si>
    <t xml:space="preserve">Türkiye </t>
  </si>
  <si>
    <t>TR</t>
  </si>
  <si>
    <t>x</t>
  </si>
  <si>
    <t>y</t>
  </si>
  <si>
    <t>The whole year</t>
  </si>
  <si>
    <t>Норвегія</t>
  </si>
  <si>
    <t>СПГ</t>
  </si>
  <si>
    <t>Алжир</t>
  </si>
  <si>
    <t>Великобританія</t>
  </si>
  <si>
    <t/>
  </si>
  <si>
    <t>Norway</t>
  </si>
  <si>
    <t>LNG</t>
  </si>
  <si>
    <t>Algeria</t>
  </si>
  <si>
    <t>United Kingdom</t>
  </si>
  <si>
    <t>Америка</t>
  </si>
  <si>
    <t>Африка</t>
  </si>
  <si>
    <t>Близький Схід</t>
  </si>
  <si>
    <t>America</t>
  </si>
  <si>
    <t>Africa</t>
  </si>
  <si>
    <t>Middle East</t>
  </si>
  <si>
    <t>EU LNG imports by region of origin, bcm</t>
  </si>
  <si>
    <t>Домогосподарства*</t>
  </si>
  <si>
    <t>Households*</t>
  </si>
  <si>
    <t>04.23</t>
  </si>
  <si>
    <t>07.23</t>
  </si>
  <si>
    <t>Частка ДГ, що проживають у власному житлі, у 2021 році, %</t>
  </si>
  <si>
    <t>Share of households living in their own housing in 2021, %</t>
  </si>
  <si>
    <t>Литва</t>
  </si>
  <si>
    <t>Lithuania</t>
  </si>
  <si>
    <t>Болгарія</t>
  </si>
  <si>
    <t>Bulgaria</t>
  </si>
  <si>
    <t>Латвія</t>
  </si>
  <si>
    <t>Latvia</t>
  </si>
  <si>
    <t>Естонія</t>
  </si>
  <si>
    <t>Estonia</t>
  </si>
  <si>
    <t>Іспанія</t>
  </si>
  <si>
    <t>Spain</t>
  </si>
  <si>
    <t>Італія</t>
  </si>
  <si>
    <t>Italy</t>
  </si>
  <si>
    <t>Бельгія</t>
  </si>
  <si>
    <t>Belgium</t>
  </si>
  <si>
    <t>Фінляндія</t>
  </si>
  <si>
    <t>Finland</t>
  </si>
  <si>
    <t>ЄС</t>
  </si>
  <si>
    <t>EU</t>
  </si>
  <si>
    <t xml:space="preserve">Джерело: ДССУ, Євростат, BLS. </t>
  </si>
  <si>
    <t>Швеція</t>
  </si>
  <si>
    <t>Sweden</t>
  </si>
  <si>
    <t>Source: SSSU, Eurostat, BLS.</t>
  </si>
  <si>
    <t>Франція</t>
  </si>
  <si>
    <t>France</t>
  </si>
  <si>
    <t>Німеччина</t>
  </si>
  <si>
    <t>Germany</t>
  </si>
  <si>
    <t>Швейцарія</t>
  </si>
  <si>
    <t>Switzerland</t>
  </si>
  <si>
    <t>Розрахунки НБУ</t>
  </si>
  <si>
    <t>Дані ДССУ*</t>
  </si>
  <si>
    <t>Індекс вартості проживання у власному житлі, % р/р</t>
  </si>
  <si>
    <t>NBU estimates</t>
  </si>
  <si>
    <t>SSSU data*</t>
  </si>
  <si>
    <t>Index of the owner-occupied housing costs, % yoy</t>
  </si>
  <si>
    <t xml:space="preserve">* Розрахунок індексів вартості проживання у власному житлі запроваджено з 2022 року, тому річні зміни доступні лише з грудня 2022 року. Зеленим штрихом позначено річні зміни індексу ДССУ, комбінованого з розрахунками НБУ за попередні періоди. </t>
  </si>
  <si>
    <t xml:space="preserve">* The calculation of the owner-occupied housing costs indices was introduced in 2022, so annual changes are available only from December 2022. The green dashed line indicates the annual changes in the SSSU index combined with the NBU's calculations for previous periods. </t>
  </si>
  <si>
    <t>Вага в ІСЦ (2023 рік)</t>
  </si>
  <si>
    <t>Складові групи 04.2 "Плата за власне житло" за їх відносною вагою, %</t>
  </si>
  <si>
    <t>Деталі та конструкції</t>
  </si>
  <si>
    <t>Detailing and constructions</t>
  </si>
  <si>
    <t>Суміші будівельні сухі</t>
  </si>
  <si>
    <t>Dry construction mixes</t>
  </si>
  <si>
    <t>Гіпсокартон</t>
  </si>
  <si>
    <t>Drywall</t>
  </si>
  <si>
    <t>Душові кабіни</t>
  </si>
  <si>
    <t>Shower cabins</t>
  </si>
  <si>
    <t>Шпалерні роботи</t>
  </si>
  <si>
    <t>Wallpaper works</t>
  </si>
  <si>
    <t>Установлення металопластикових вікон</t>
  </si>
  <si>
    <t>Installation of metal-plastic windows</t>
  </si>
  <si>
    <t>Викладання керамічної плитки</t>
  </si>
  <si>
    <t>Laying ceramic tiles</t>
  </si>
  <si>
    <t xml:space="preserve">Джерело: ДССУ. </t>
  </si>
  <si>
    <t xml:space="preserve">Відхилення регіональних ІСЦ від загальноукраїнського (12.2021 = 100%), в.п. </t>
  </si>
  <si>
    <t>Deviation of regional CPIs from the all-Ukrainian index (12.2021 = 100%), pp</t>
  </si>
  <si>
    <t>* Квітень-липень 2023 року – оцінки НБУ.</t>
  </si>
  <si>
    <t>* Data for April - July 2023 reflects NBU staff estimates.</t>
  </si>
  <si>
    <t>Вставка 2. Вплив включення плати за проживання у власному житлі на інфляцію</t>
  </si>
  <si>
    <t>Box 2. Impact of inclusion of owner-occupied housing costs on inflation</t>
  </si>
  <si>
    <t>Абсолютна річна зміна експорту товарів за рахунок цін та обсягів, млрд дол.</t>
  </si>
  <si>
    <t>Absolute annual change in merchandise exports by prices and volumes, USD bn</t>
  </si>
  <si>
    <t>Декомпозиція зміни експорту товарів, березень – грудень 2022 року порівняно з відповідним періодом 2021 року, млрд дол.</t>
  </si>
  <si>
    <t>Інтенсивні канали</t>
  </si>
  <si>
    <t>Intensive channels</t>
  </si>
  <si>
    <t>Decomposition of the annual change in the exports of goods, March – December 2022 compared to the corresponding period of 2021, USD bn</t>
  </si>
  <si>
    <t>Інші чисті надходження приватного сектору</t>
  </si>
  <si>
    <t>Other private sector net inflows</t>
  </si>
  <si>
    <t>Сальдо операцій клієнтів</t>
  </si>
  <si>
    <t>Balance of customer operations</t>
  </si>
  <si>
    <t>Курси гривні до долара</t>
  </si>
  <si>
    <t>Exchange rate UAH/USD</t>
  </si>
  <si>
    <t>Курсові очікування на наступні 12 місяців, %</t>
  </si>
  <si>
    <t>Джерело: НБУ, Info Sapiens.</t>
  </si>
  <si>
    <t>Source: NBU, Info Sapiens.</t>
  </si>
  <si>
    <t>Фактори впливу на ліквідність банківської системи (коррахунки+ДС), млрд грн</t>
  </si>
  <si>
    <t xml:space="preserve">* Викуп НБУ військових ОВДП (+) / погашення та дохід за ДЦП (-) у портфелі НБУ. </t>
  </si>
  <si>
    <t>На вимогу</t>
  </si>
  <si>
    <t>Строкові</t>
  </si>
  <si>
    <t>Частка строкових, % (п.ш.)</t>
  </si>
  <si>
    <t>Гривневі депозити, залучені банками у фiзичних осіб, млрд грн</t>
  </si>
  <si>
    <t xml:space="preserve">On demand </t>
  </si>
  <si>
    <t>Term</t>
  </si>
  <si>
    <t>Строкові до 3 міс</t>
  </si>
  <si>
    <t>Строкові понад 3 міс</t>
  </si>
  <si>
    <t>Депозити* фізичних осіб у розрізі груп банків у національній та іноземній (гривневий еквівалент) валютах, млрд грн</t>
  </si>
  <si>
    <t>On demand</t>
  </si>
  <si>
    <t>Up to 3 month</t>
  </si>
  <si>
    <t>Longer then 3 month</t>
  </si>
  <si>
    <t>Державні</t>
  </si>
  <si>
    <t>НВ</t>
  </si>
  <si>
    <t>ІВ</t>
  </si>
  <si>
    <t>Іноземних груп</t>
  </si>
  <si>
    <t>Приватні</t>
  </si>
  <si>
    <t>Розміщення*, погашення гривневих ОВДП, млрд грн та їх дохідність</t>
  </si>
  <si>
    <t>Погашення (без НБУ)</t>
  </si>
  <si>
    <t>Redemption (excl. NBU)</t>
  </si>
  <si>
    <t xml:space="preserve">Залучення </t>
  </si>
  <si>
    <t>Бенчмарк-ОВДП</t>
  </si>
  <si>
    <t>Попередній прогноз (ІЗ Січень)</t>
  </si>
  <si>
    <t>Лис.22</t>
  </si>
  <si>
    <t>Лют.23</t>
  </si>
  <si>
    <t>Середнє Лис.22</t>
  </si>
  <si>
    <t>Середнє Лют.23</t>
  </si>
  <si>
    <t>Середня зміна обсягу випуску продукції/надання послуг у зв'язку із відключеннями е/е за видами діяльності, %</t>
  </si>
  <si>
    <t>Nov.22</t>
  </si>
  <si>
    <t>Feb.23</t>
  </si>
  <si>
    <t>Average Nov.22</t>
  </si>
  <si>
    <t>Average Feb.23</t>
  </si>
  <si>
    <t>The average change in the volume of production/service provision due to power outages by type of activity, %</t>
  </si>
  <si>
    <t>High-frequency indicators of economic activities in the services sector, % to the level preceding the full-scale invasion (4-week moving average)</t>
  </si>
  <si>
    <t>30.01</t>
  </si>
  <si>
    <t>06.02</t>
  </si>
  <si>
    <t>13.02</t>
  </si>
  <si>
    <t>20.02</t>
  </si>
  <si>
    <t>27.02</t>
  </si>
  <si>
    <t>06.03</t>
  </si>
  <si>
    <t>13.03</t>
  </si>
  <si>
    <t>20.03</t>
  </si>
  <si>
    <t>27.03</t>
  </si>
  <si>
    <t>03.04</t>
  </si>
  <si>
    <t>10.04</t>
  </si>
  <si>
    <t>17.04</t>
  </si>
  <si>
    <t>24.04</t>
  </si>
  <si>
    <t>Індекс поточного особистого матеріального становища**, п. (п.ш.)</t>
  </si>
  <si>
    <t>Індекс доцільності великих покупок**, п. (п.ш.)</t>
  </si>
  <si>
    <t>Перша реєстрація авто*, тис. од.</t>
  </si>
  <si>
    <t>Newly registered vehicles*, thousand units</t>
  </si>
  <si>
    <t>*Нові та вживані, без урахування розмитнення авто на іноземній реєстрації, ввезених із порушенням митного режиму.</t>
  </si>
  <si>
    <t>Джерело: Info Sapiens, Укравтопром.</t>
  </si>
  <si>
    <t>*New and used ones, excluding cars imported with violation of customs regulations.</t>
  </si>
  <si>
    <t>Source: Info Sapiens, Ukravtoprom.</t>
  </si>
  <si>
    <t>Зміна частки компонент ВВП у 2022 році порівняно з 2021 роком, в. п.</t>
  </si>
  <si>
    <t>За методом кінцевого використання</t>
  </si>
  <si>
    <t>Приватне
споживання</t>
  </si>
  <si>
    <t>Private consumption</t>
  </si>
  <si>
    <t>Державне
споживання</t>
  </si>
  <si>
    <t>ВНОК</t>
  </si>
  <si>
    <t>За видами діяльності</t>
  </si>
  <si>
    <t>Промисловість
та будівництво</t>
  </si>
  <si>
    <t>Industry and construction</t>
  </si>
  <si>
    <t>Держ. управліня 
та оборона</t>
  </si>
  <si>
    <t>Інші бюджетні
сектори</t>
  </si>
  <si>
    <t>Other public sectors</t>
  </si>
  <si>
    <t>Інші види
діяльності</t>
  </si>
  <si>
    <t>Other activities</t>
  </si>
  <si>
    <t>Чисті податки
на продукти</t>
  </si>
  <si>
    <t>Net taxes on products</t>
  </si>
  <si>
    <t>ІДО, % (п.ш.)</t>
  </si>
  <si>
    <t>Баланс очікувань щодо інвестицій в обладнання, %</t>
  </si>
  <si>
    <t>Баланс очікувань щодо інвестицій у будівництво, %</t>
  </si>
  <si>
    <t>Перша реєстрація комерційних авто, % р/р</t>
  </si>
  <si>
    <t>Капітальні видатки зведеного бюджету, % р/р</t>
  </si>
  <si>
    <t>Окремі індикатори інвестиційного попиту</t>
  </si>
  <si>
    <t>Balance of equipment investment expectations, %</t>
  </si>
  <si>
    <t>Balance of construction investment expectations, %</t>
  </si>
  <si>
    <t>First registration of commercial cars, % yoy</t>
  </si>
  <si>
    <t>Capital expenditures of the consolidated budget, % yoy</t>
  </si>
  <si>
    <t>Selected indicators of investment demand</t>
  </si>
  <si>
    <t>Джерело: ДССУ, ДКСУ, НБУ, Укравтопром.</t>
  </si>
  <si>
    <t>Source: SSSU, STSU, NBU, Ukravtoprom.</t>
  </si>
  <si>
    <t>Новий</t>
  </si>
  <si>
    <t>Припущення щодо дефіциту потужностей в енергосистемі, %</t>
  </si>
  <si>
    <t>New</t>
  </si>
  <si>
    <t>*Пунктирна лінія – припущення в Інфляційному звіті за січень 2023 року.</t>
  </si>
  <si>
    <t>*Заштриховані стовпчики – прогноз в Інфляційному звіті за січень 2023 року.</t>
  </si>
  <si>
    <t>2.2.11</t>
  </si>
  <si>
    <t>2.2.12</t>
  </si>
  <si>
    <t>2.2.13</t>
  </si>
  <si>
    <t>2.2.14</t>
  </si>
  <si>
    <t>Компоненти індексу споживчих настроїв, п.</t>
  </si>
  <si>
    <t>ІV.22</t>
  </si>
  <si>
    <t>НВ, млрд грн</t>
  </si>
  <si>
    <t>ІВ, млрд дол. (п.ш.)</t>
  </si>
  <si>
    <t>ІV.18</t>
  </si>
  <si>
    <t>ІV.19</t>
  </si>
  <si>
    <t>ІV.20</t>
  </si>
  <si>
    <t>ІV.21</t>
  </si>
  <si>
    <t>Чисті залучення гривневих (НВ)* та валютних (ІВ) ОВДП (залучення за датою розміщення)</t>
  </si>
  <si>
    <t>Джерело: МФУ, НБУ, розрахунки НБУ.</t>
  </si>
  <si>
    <t>Source: MFU, NBU, NBU staff estimates.</t>
  </si>
  <si>
    <t>Кількість претендентів на одну вакансію за окремими спеціальностями, осіб</t>
  </si>
  <si>
    <t>IT</t>
  </si>
  <si>
    <t>Краса, фітнес, спорт</t>
  </si>
  <si>
    <t>Beauty, fitness, sports</t>
  </si>
  <si>
    <t>Логістика, склад, ЗЕД</t>
  </si>
  <si>
    <t>Медицина</t>
  </si>
  <si>
    <t>Healthcare</t>
  </si>
  <si>
    <t>Роздрібна торгівля</t>
  </si>
  <si>
    <t>Retail trade</t>
  </si>
  <si>
    <t>Сфера обслуговування</t>
  </si>
  <si>
    <t>Разом</t>
  </si>
  <si>
    <t>Джерело: work.ua, розрахунки НБУ.</t>
  </si>
  <si>
    <t>Київ</t>
  </si>
  <si>
    <t>Харків</t>
  </si>
  <si>
    <t>Херсон</t>
  </si>
  <si>
    <t>Запоріжжя</t>
  </si>
  <si>
    <t>Zaporizhzhia</t>
  </si>
  <si>
    <t>Львів</t>
  </si>
  <si>
    <t>Тернопіль</t>
  </si>
  <si>
    <t>Не працюю</t>
  </si>
  <si>
    <t>Інше</t>
  </si>
  <si>
    <t>Працюю на новій роботі</t>
  </si>
  <si>
    <t>Працюю частково</t>
  </si>
  <si>
    <t>Працюю у звичайному режимі</t>
  </si>
  <si>
    <t>Поточний статус тих, хто мав роботу до 24.02.2022, % відповідей</t>
  </si>
  <si>
    <t>Not working</t>
  </si>
  <si>
    <t>Working at a new job</t>
  </si>
  <si>
    <t>Working part-time</t>
  </si>
  <si>
    <t>03'22</t>
  </si>
  <si>
    <t>04'22</t>
  </si>
  <si>
    <t>06'22</t>
  </si>
  <si>
    <t>07'22</t>
  </si>
  <si>
    <t>09'22</t>
  </si>
  <si>
    <t>10'22</t>
  </si>
  <si>
    <t>12'22</t>
  </si>
  <si>
    <t>02'23</t>
  </si>
  <si>
    <t>Джерело: Рейтинг.</t>
  </si>
  <si>
    <t>оцінка НБУ</t>
  </si>
  <si>
    <t>факт ДССУ (квартали)</t>
  </si>
  <si>
    <t>Оцінка рівня безробіття у 2021 та 2022 роках згідно даних InfoSapiens, % робочої сили</t>
  </si>
  <si>
    <t>SSSU data (quarterly)</t>
  </si>
  <si>
    <t>бер</t>
  </si>
  <si>
    <t>чер</t>
  </si>
  <si>
    <t>вер</t>
  </si>
  <si>
    <t>гру</t>
  </si>
  <si>
    <t>тра</t>
  </si>
  <si>
    <t>лип</t>
  </si>
  <si>
    <t>жов</t>
  </si>
  <si>
    <t>Працюють за наймом</t>
  </si>
  <si>
    <t>Самозайняті/ПП</t>
  </si>
  <si>
    <t>Безробітні</t>
  </si>
  <si>
    <t>Структура робочої сили у грудні 2021 та 2022 років, % робочої сили</t>
  </si>
  <si>
    <t>Unemployed</t>
  </si>
  <si>
    <t>Structure of the labor force in December 2021 and 2022, % of the labor force</t>
  </si>
  <si>
    <t>12'21</t>
  </si>
  <si>
    <t>05'22</t>
  </si>
  <si>
    <t>До 24.02.2022</t>
  </si>
  <si>
    <t>Після повномасштабного вторгнення</t>
  </si>
  <si>
    <t>Before 24.02.2022</t>
  </si>
  <si>
    <t>After the full-scale invasion</t>
  </si>
  <si>
    <t>w/o higher education</t>
  </si>
  <si>
    <t>with higher education</t>
  </si>
  <si>
    <t>Захід</t>
  </si>
  <si>
    <t>West</t>
  </si>
  <si>
    <t>Південь</t>
  </si>
  <si>
    <t>South</t>
  </si>
  <si>
    <t>Північ</t>
  </si>
  <si>
    <t>North</t>
  </si>
  <si>
    <t>Схід</t>
  </si>
  <si>
    <t>East</t>
  </si>
  <si>
    <t>Центр</t>
  </si>
  <si>
    <t>Center</t>
  </si>
  <si>
    <t>Імовірність набуття статусу безробітної (-го) для осіб у віці 36-40 років, %</t>
  </si>
  <si>
    <t>2023*</t>
  </si>
  <si>
    <t>* - розрахунок НБУ на основі даних Євростату.</t>
  </si>
  <si>
    <t>* - NBU staff estimates based on Eurostat data.</t>
  </si>
  <si>
    <t xml:space="preserve">Історія прогнозів: ІСЦ (2020-2022 рр), % р/р </t>
  </si>
  <si>
    <t>Forecast history: CPI (2020-2022), % yoy</t>
  </si>
  <si>
    <t>Орагнізації</t>
  </si>
  <si>
    <t>Прогноз інфляції на початок звітного року, %</t>
  </si>
  <si>
    <t>Фактичне значення інфляції на кінець року</t>
  </si>
  <si>
    <t>Actual inflation, eoy %</t>
  </si>
  <si>
    <t>Факт</t>
  </si>
  <si>
    <t>Actual</t>
  </si>
  <si>
    <t>НБУ</t>
  </si>
  <si>
    <t>Опит</t>
  </si>
  <si>
    <t>Surv</t>
  </si>
  <si>
    <t>O2</t>
  </si>
  <si>
    <t>O5</t>
  </si>
  <si>
    <t>FE</t>
  </si>
  <si>
    <t>O1</t>
  </si>
  <si>
    <t>O4</t>
  </si>
  <si>
    <t>2019 НБУ</t>
  </si>
  <si>
    <t>2020 НБУ</t>
  </si>
  <si>
    <t>2019 NBU</t>
  </si>
  <si>
    <t>2020 NBU</t>
  </si>
  <si>
    <t>2019 FE</t>
  </si>
  <si>
    <t>2020 FE</t>
  </si>
  <si>
    <t>Рейтинг прогнозів: ІСЦ (2016-2022 рр), річна зміна на кінець року, %</t>
  </si>
  <si>
    <t>Adj. MAE</t>
  </si>
  <si>
    <t>MAE</t>
  </si>
  <si>
    <t>Org</t>
  </si>
  <si>
    <t>O6</t>
  </si>
  <si>
    <t>МВФ</t>
  </si>
  <si>
    <t>IMF</t>
  </si>
  <si>
    <t>Найбільша середня помилка прогнозу серед обраних організацій (найменш точний прогноз)</t>
  </si>
  <si>
    <t>NBU</t>
  </si>
  <si>
    <t>Середня помилка прогнозу за всіма організаціями</t>
  </si>
  <si>
    <t>O3</t>
  </si>
  <si>
    <t>Найменша середня помилка прогнозу (найточніший прогноз)</t>
  </si>
  <si>
    <t>Рейтинг прогнозу: реальний ВВП (2016–2022 рр.), %</t>
  </si>
  <si>
    <t>O7</t>
  </si>
  <si>
    <t>O8</t>
  </si>
  <si>
    <t>CE</t>
  </si>
  <si>
    <t>Cons</t>
  </si>
  <si>
    <t>Рейтинг прогнозів: сальдо поточного рахунку (2016–2022 рр.), % ВВП</t>
  </si>
  <si>
    <t>Рейтинг прогнозів: ключова ставка на кінець року (2016–2022 рр.), %</t>
  </si>
  <si>
    <t>В.3.1</t>
  </si>
  <si>
    <t>В.3.2</t>
  </si>
  <si>
    <t>В.3.3</t>
  </si>
  <si>
    <t>В.3.4</t>
  </si>
  <si>
    <t>В.3.5</t>
  </si>
  <si>
    <t>В.3.6</t>
  </si>
  <si>
    <t>В.3.7</t>
  </si>
  <si>
    <t>В.3.8</t>
  </si>
  <si>
    <t>В.3.9</t>
  </si>
  <si>
    <t>В.3.10</t>
  </si>
  <si>
    <t>Вставка 3. Оцінювання точності макроекономічних прогнозів НБУ</t>
  </si>
  <si>
    <t>Box 3. Accuracy of the macroeconomic forecasts</t>
  </si>
  <si>
    <t>B.4.1</t>
  </si>
  <si>
    <t>B.4.2</t>
  </si>
  <si>
    <t>B.4.3</t>
  </si>
  <si>
    <t>B.4.4</t>
  </si>
  <si>
    <t>Indirect indicators for estimating real household income*, % yoy</t>
  </si>
  <si>
    <t>** The private sector SSC is calculated as the difference between total SSC and SSC paid on budget sector wages.</t>
  </si>
  <si>
    <t>SSC, total</t>
  </si>
  <si>
    <t>Current status of respondents previously employed before 24 February 2022, % of responses</t>
  </si>
  <si>
    <t>Source: Rating.</t>
  </si>
  <si>
    <t>NBU estimate</t>
  </si>
  <si>
    <t>Self-employed / PE</t>
  </si>
  <si>
    <t>Probability of becoming unemployed for workers aged 36-40, %.</t>
  </si>
  <si>
    <t>Key components of FX outflows, USD bn</t>
  </si>
  <si>
    <t>Public sector repayments</t>
  </si>
  <si>
    <t xml:space="preserve">Transactions (hryvnia and foreign currencies) with cards of Ukrainian banks abroad*, USD bn  </t>
  </si>
  <si>
    <t>NBU's net FX sales</t>
  </si>
  <si>
    <t>*Net sale and purchase of non-cash and cash foreign currency by bank clients Tod, Tom, Spot</t>
  </si>
  <si>
    <t>12-month-ahead exchange rate expectations, %</t>
  </si>
  <si>
    <t>Share of the term deposits, % (RHS)</t>
  </si>
  <si>
    <t>State-owned</t>
  </si>
  <si>
    <t xml:space="preserve">* Excluding hryvnia bonds issued in December for “Ukrfinzhytlo” recapitalization. </t>
  </si>
  <si>
    <t>Previous forecast ( January's IR)</t>
  </si>
  <si>
    <t>Number of applicants for one job opening by sectoral specialization, persons</t>
  </si>
  <si>
    <t>Expectations regarding the change in the number of workers over the next 12 months, by sector (balance of responses), pp</t>
  </si>
  <si>
    <t>No changes in the working conditions</t>
  </si>
  <si>
    <t>Public sector debt inflows</t>
  </si>
  <si>
    <t>* Balances as of 4 April 2023 – start of new reporting period by original maturity terms.</t>
  </si>
  <si>
    <t>Domestic government bond placement* and redemption, UAH bn and YTM</t>
  </si>
  <si>
    <t>Реальна ставка*</t>
  </si>
  <si>
    <t>Real rate*</t>
  </si>
  <si>
    <t xml:space="preserve">Порівняння прогнозів інфляції на 2022 рік, що були зроблені в липні 2022 року, річна зміна на кінець року, % </t>
  </si>
  <si>
    <t>2021 НБУ</t>
  </si>
  <si>
    <t>2022 НБУ (п.ш.)</t>
  </si>
  <si>
    <t>2021 FE</t>
  </si>
  <si>
    <t>2022 FE (п.ш.)</t>
  </si>
  <si>
    <t xml:space="preserve">Історія прогнозів: ІСЦ (2019-2022 рр), річна зміна на кінець року, % </t>
  </si>
  <si>
    <t>2021 NBU</t>
  </si>
  <si>
    <t>2022 NBU (RSh)</t>
  </si>
  <si>
    <t>2022 FE (RSh)</t>
  </si>
  <si>
    <t>2020 НБУ (п.ш.)</t>
  </si>
  <si>
    <t>2020 FE (п.ш.)</t>
  </si>
  <si>
    <t>Історія прогнозів: реальний ВВП (2019–2022 рр.), % р/р</t>
  </si>
  <si>
    <t>2020 NBU (RSh)</t>
  </si>
  <si>
    <t>2020 FE (RSh)</t>
  </si>
  <si>
    <t>Історія прогнозів: сальдо поточного рахунку (2019-2022 роки), % ВВП</t>
  </si>
  <si>
    <t>2022 НБУ</t>
  </si>
  <si>
    <t>2022 FE</t>
  </si>
  <si>
    <t xml:space="preserve">Історія прогнозів: ключова ставка (2019–2022 рр.), на кінець року, %. </t>
  </si>
  <si>
    <t>2022 NBU</t>
  </si>
  <si>
    <t xml:space="preserve">Forecast history:key interest rate (2019-2022),  eoy, % </t>
  </si>
  <si>
    <t>Estimated unemployment rate in 2021 and 2022 based on the InfoSapiens data, % of the labor force</t>
  </si>
  <si>
    <t>B.4</t>
  </si>
  <si>
    <t>Вставка 4. Ринок праці в Україні під час війни</t>
  </si>
  <si>
    <t>B.5</t>
  </si>
  <si>
    <t>В.5.1</t>
  </si>
  <si>
    <t>В.5.2</t>
  </si>
  <si>
    <t>Labor Market in Ukraine during the War</t>
  </si>
  <si>
    <t>Iron ore (current forecast)</t>
  </si>
  <si>
    <t>World steel and iron ore prices*, USD/MT</t>
  </si>
  <si>
    <t>Кукурудза (попередній прогноз)</t>
  </si>
  <si>
    <t>Пшениця (попередній прогноз)</t>
  </si>
  <si>
    <t>Corn  (previous forecast)</t>
  </si>
  <si>
    <t>Wheat  (previous forecast)</t>
  </si>
  <si>
    <t>Brent (попередній прогноз)</t>
  </si>
  <si>
    <t>Brent (previous forecast)</t>
  </si>
  <si>
    <t>Gas prices in Europe, Asia and the US, USD/kcm*</t>
  </si>
  <si>
    <t>Source: World bank, Bloomberg, NBU staff estimates.</t>
  </si>
  <si>
    <t>Source: Bloomberg (+ tightening, - weakening).</t>
  </si>
  <si>
    <t>Джерело: офіційні сторінки центральних банків, Focus Economics, Oxford Economics, станом на 02.05.23.</t>
  </si>
  <si>
    <t>Source: official web pages of central banks, Focus Economics, Oxford Economics, as of 02.05.23.</t>
  </si>
  <si>
    <t xml:space="preserve">За 17 тижнів відповідного року
</t>
  </si>
  <si>
    <t>17 weeks of respective year</t>
  </si>
  <si>
    <t>Source: Bruegel (russia, Norway, Algeria – pipeline gas).</t>
  </si>
  <si>
    <t>Weights in CPI (2023)</t>
  </si>
  <si>
    <t>Components of group 04.2 "Owner-occupied housing costs" by their relative weight, %</t>
  </si>
  <si>
    <t>Energy, water supply</t>
  </si>
  <si>
    <t>Number of working cafes and restaurants</t>
  </si>
  <si>
    <t>Turnover of cafes and restaurants</t>
  </si>
  <si>
    <t>Index of Current Personal Financial Standing**, p (RHS)</t>
  </si>
  <si>
    <t>Index of Propensity to Consume**, p (RHS)</t>
  </si>
  <si>
    <t>Components of the consumer sentiment index, p</t>
  </si>
  <si>
    <t>Changes in the share of GDP components in 2022 compared to 2021, pp</t>
  </si>
  <si>
    <t>Expenditure approach</t>
  </si>
  <si>
    <t>Government consumption</t>
  </si>
  <si>
    <t>GFCF</t>
  </si>
  <si>
    <t>Exports</t>
  </si>
  <si>
    <t>By type of economic activity</t>
  </si>
  <si>
    <t>Transportation</t>
  </si>
  <si>
    <t>Public administration and Defense</t>
  </si>
  <si>
    <t>Business activity expectations index, % (RHS)</t>
  </si>
  <si>
    <t>Assumptions regarding capacity deficit in the energy system, %</t>
  </si>
  <si>
    <t>*Dashed line – assumptions in the January 2023 Inflation Report.</t>
  </si>
  <si>
    <t>*Shaded columns represent the forecast in the January 2023 Inflation Report.</t>
  </si>
  <si>
    <t>Organizations</t>
  </si>
  <si>
    <t>Inflation forecast at the beginning of reporting year, %</t>
  </si>
  <si>
    <t xml:space="preserve">Forecast ranking: CPI (2016-2022), annual change eoy, % </t>
  </si>
  <si>
    <t>Max average errors (least accurate forecast)</t>
  </si>
  <si>
    <t>Forecast ranking: real GDP (2016–2022), %</t>
  </si>
  <si>
    <t>Forecast ranking: current account balance (2016–2022), % of GDP</t>
  </si>
  <si>
    <t>Forecast ranking: key interest rate (2016–2022), %</t>
  </si>
  <si>
    <t>Comparison of the CPI forecasts for 2022 made in July 2022, annual change, eoy %</t>
  </si>
  <si>
    <t xml:space="preserve">Forecast history: CPI (2019-2022),  annual change eoy, % </t>
  </si>
  <si>
    <t>Forecast history: GDP (2019-2022), % yoy</t>
  </si>
  <si>
    <t>Forecast history: Current account balance (2019-2022), % of GDP</t>
  </si>
  <si>
    <t>за окремими регіонами</t>
  </si>
  <si>
    <t>by selected regions</t>
  </si>
  <si>
    <t>Зміна підходів до управління персоналом внаслідок дефіциту електроенергії, % відповідей</t>
  </si>
  <si>
    <t>Changes in approaches to personnel management due to electricity shortages, % of responses</t>
  </si>
  <si>
    <t>Припинили найм</t>
  </si>
  <si>
    <t>Stopped hiring</t>
  </si>
  <si>
    <t>Скоротили персонал</t>
  </si>
  <si>
    <t>Reduced staff</t>
  </si>
  <si>
    <t>Відправили персонал в оплачувану відпустку</t>
  </si>
  <si>
    <t>Відправили персонал у неоплачувану відпустку</t>
  </si>
  <si>
    <t>Змінили час роботи (нічні зміни,
наявність е/е) з незмінною ЗП</t>
  </si>
  <si>
    <t>Changed working hours (night shifts,_x000D_
availability of electricity) with the same salary</t>
  </si>
  <si>
    <t>Скоротили зарплату до
фактично відпрацьованого часу</t>
  </si>
  <si>
    <t>Reduced salary to_x000D_
to the actual time worked</t>
  </si>
  <si>
    <t>Релокація в межах України</t>
  </si>
  <si>
    <t>Релокація за кордон</t>
  </si>
  <si>
    <t>Пункти незламності в офісі</t>
  </si>
  <si>
    <t>Points of invincibility in the office</t>
  </si>
  <si>
    <t>Без змін</t>
  </si>
  <si>
    <t>No changes</t>
  </si>
  <si>
    <t>Баланс державного сектору</t>
  </si>
  <si>
    <t>Public sector balance</t>
  </si>
  <si>
    <t>Вставка 5. Фактори стійкості українського товарного експорту під час повномасштабної війни</t>
  </si>
  <si>
    <t xml:space="preserve">Box 5. The factors behind the resilience of Ukrainian goods exports during a full-scale war </t>
  </si>
  <si>
    <t>* Дані за лютий – квітень 2022 року відсутні та розраховані шляхом екстраполяції даних опитувань банків.</t>
  </si>
  <si>
    <t>* Missing data for February – April 2022 was obtained as a result of extrapolation of bank surveys data.</t>
  </si>
  <si>
    <t>* У березні – грудні 2022 року порівняно з відповідним періодом 2021 року експорт окремих товарів на частину ринків припинився внаслідок як розриву торговельних зв'язків з рф і білоруссю, так і логістичних складнощів та руйнування виробничих потужностей.</t>
  </si>
  <si>
    <t>* In March – December 2022, compared to the corresponding period of 2021, exports of selected goods to some markets ceased as a result of the rupture of trade relations with the rf and belarus, as well as logistical difficulties and the destruction of production facilities.</t>
  </si>
  <si>
    <t>* Includes job search queries in Ukrainian and russian.</t>
  </si>
  <si>
    <t>** Includes job search requests in Poland, the Czech Republic, russia and Germany in Ukrainian and russian made from the territory of Ukraine.</t>
  </si>
  <si>
    <t>Logistics, warehouse, foreign economic activity</t>
  </si>
  <si>
    <t>Sent staff on paid leave</t>
  </si>
  <si>
    <t>Sent staff on unpaid leave</t>
  </si>
  <si>
    <t>Relocated within Ukraine</t>
  </si>
  <si>
    <t>Relocated abroad</t>
  </si>
  <si>
    <t>Net borrowings* on hryvnia (LCY) and foreign currency (FCY) domestic gov`t bonds (by placement date)</t>
  </si>
  <si>
    <t>LCY, UAH bn</t>
  </si>
  <si>
    <t>FCY, USD bn (RHS)</t>
  </si>
  <si>
    <t>Торговельний баланс приватного сектору</t>
  </si>
  <si>
    <t>Private sector trade balance</t>
  </si>
  <si>
    <t>Зміна за квартал (сез. скор.)</t>
  </si>
  <si>
    <t>*Ринкові розміщення.</t>
  </si>
  <si>
    <t>*Market placement.</t>
  </si>
  <si>
    <t>Quarterly change (sa)</t>
  </si>
  <si>
    <t>* Сальдо операцій з купівлі та продажу безготівкової та готівкової іноземної валюти клієнтами банків на умовах "тод", "том", "спот".</t>
  </si>
  <si>
    <t>Купівля на готівковому ринку</t>
  </si>
  <si>
    <t>* Залишки станом на 04.04.2023 – початок подання нової звітності в розрізі початкових строків погашення.</t>
  </si>
  <si>
    <t>Середньозважена дохідність за місяць, % (п.ш.)</t>
  </si>
  <si>
    <t xml:space="preserve">* Не включають ОВДП, випущені в грудні для докапіталізації "Укрфінжитла". 
 </t>
  </si>
  <si>
    <t>Середньозважені гривневі процентні ставки за фактично наданими строковими депозитами фізичних осіб, %</t>
  </si>
  <si>
    <t>Placement</t>
  </si>
  <si>
    <t xml:space="preserve">Benchmark securities
</t>
  </si>
  <si>
    <t>Yield, average monthly (RHS)</t>
  </si>
  <si>
    <t>NBU's interventions</t>
  </si>
  <si>
    <t>Cash market bid</t>
  </si>
  <si>
    <t>Cash market ask</t>
  </si>
  <si>
    <t>Gray market bid</t>
  </si>
  <si>
    <t>Gray market ask</t>
  </si>
  <si>
    <t>Source: NBU, open data sources.</t>
  </si>
  <si>
    <t>Source: NBU</t>
  </si>
  <si>
    <t>I.2022</t>
  </si>
  <si>
    <t>II.2022</t>
  </si>
  <si>
    <t>ІII.2022</t>
  </si>
  <si>
    <t>ІV.2022</t>
  </si>
  <si>
    <t>І.2023</t>
  </si>
  <si>
    <t>Source: NBU staff estimates, SSSU.</t>
  </si>
  <si>
    <t>Джерело: розрахунки НБУ, ДССУ.</t>
  </si>
  <si>
    <t>Сальдо операцій із іноземною валютою клієнтів банків* та інтервенції НБУ, млрд дол.</t>
  </si>
  <si>
    <t>Balanсe of NBU`s and banks` client operations*</t>
  </si>
  <si>
    <t>Factors affecting the banking system liquidity (correspondent accounts + CDs), UAH bn</t>
  </si>
  <si>
    <t>Weighted average interest rates on retail term deposits in hryvnia, %</t>
  </si>
  <si>
    <t>Hryvnia deposits of individuals, UAH bn</t>
  </si>
  <si>
    <t>National and foreign currency (UAH equivalent) deposits of individuals by bank group, UAH bn</t>
  </si>
  <si>
    <t>UAH</t>
  </si>
  <si>
    <t>FX</t>
  </si>
  <si>
    <t>квітень'21</t>
  </si>
  <si>
    <t>квітень'23</t>
  </si>
  <si>
    <t>April'21</t>
  </si>
  <si>
    <t>April'23</t>
  </si>
  <si>
    <t>Імовірність стати безробітним у залежності від віку за усіх інших рівних умов у 2021 та 2022 роках, %</t>
  </si>
  <si>
    <t>Probability of becoming unemployed by age, ceteris paribus, in 2021 and 2022, %.</t>
  </si>
  <si>
    <t>без вищої освіти</t>
  </si>
  <si>
    <t>з вищою освітою</t>
  </si>
  <si>
    <t>жінки</t>
  </si>
  <si>
    <t>чоловіки</t>
  </si>
  <si>
    <t>women</t>
  </si>
  <si>
    <t>men</t>
  </si>
  <si>
    <t>Джерело: НБУ,  Info Sapiens.</t>
  </si>
  <si>
    <t>**З березня 2022 року метод опитування змінено з віч-на-віч на телефонні інтерв'ю.</t>
  </si>
  <si>
    <t>**Change of the survey method from face-to-face to the phone interview from March 2022.</t>
  </si>
  <si>
    <t>Реальний та потенційний ВВП, с/с, у постійних цінах 2016 року</t>
  </si>
  <si>
    <t>*Показник дефльований на ІСЦ</t>
  </si>
  <si>
    <t>*The indicator is deflated by the CPI</t>
  </si>
  <si>
    <t>Високочастотні індикатори економічної активності у секторах послуг, % до рівня, що передував повномасштабному вторгненню (ковзна середня за 4 тижні)</t>
  </si>
  <si>
    <t>Вплив дефіциту е/е на реальний ВВП порівняно із сценарієм із відсутністю дефіциту, в. п.</t>
  </si>
  <si>
    <t>The contribution of electricity deficit to the change in real GDP compared to the scenario with no deficit,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</si>
</sst>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5">
    <numFmt numFmtId="5" formatCode="&quot;$&quot;#,##0_);\(&quot;$&quot;#,##0\)"/>
    <numFmt numFmtId="6" formatCode="&quot;$&quot;#,##0_);[Red]\(&quot;$&quot;#,##0\)"/>
    <numFmt numFmtId="42" formatCode="_(&quot;$&quot;* #,##0_);_(&quot;$&quot;* \(#,##0\);_(&quot;$&quot;* &quot;-&quot;_);_(@_)"/>
    <numFmt numFmtId="44" formatCode="_(&quot;$&quot;* #,##0.00_);_(&quot;$&quot;* \(#,##0.00\);_(&quot;$&quot;* &quot;-&quot;??_);_(@_)"/>
    <numFmt numFmtId="164" formatCode="_-* #,##0_-;\-* #,##0_-;_-* &quot;-&quot;_-;_-@_-"/>
    <numFmt numFmtId="165" formatCode="_-* #,##0.00_-;\-* #,##0.00_-;_-* &quot;-&quot;??_-;_-@_-"/>
    <numFmt numFmtId="166" formatCode="_-* #,##0\ _₴_-;\-* #,##0\ _₴_-;_-* &quot;-&quot;\ _₴_-;_-@_-"/>
    <numFmt numFmtId="167" formatCode="_-* #,##0.00\ _₴_-;\-* #,##0.00\ _₴_-;_-* &quot;-&quot;??\ _₴_-;_-@_-"/>
    <numFmt numFmtId="168" formatCode="_-&quot;$&quot;* #,##0_-;\-&quot;$&quot;* #,##0_-;_-&quot;$&quot;* &quot;-&quot;_-;_-@_-"/>
    <numFmt numFmtId="169" formatCode="_-* #,##0_₴_-;\-* #,##0_₴_-;_-* &quot;-&quot;_₴_-;_-@_-"/>
    <numFmt numFmtId="170" formatCode="_-* #,##0.00_₴_-;\-* #,##0.00_₴_-;_-* &quot;-&quot;??_₴_-;_-@_-"/>
    <numFmt numFmtId="171" formatCode="#,##0&quot;р.&quot;;[Red]\-#,##0&quot;р.&quot;"/>
    <numFmt numFmtId="172" formatCode="#,##0.00&quot;р.&quot;;\-#,##0.00&quot;р.&quot;"/>
    <numFmt numFmtId="173" formatCode="_-* #,##0&quot;р.&quot;_-;\-* #,##0&quot;р.&quot;_-;_-* &quot;-&quot;&quot;р.&quot;_-;_-@_-"/>
    <numFmt numFmtId="174" formatCode="_-* #,##0_р_._-;\-* #,##0_р_._-;_-* &quot;-&quot;_р_._-;_-@_-"/>
    <numFmt numFmtId="175" formatCode="_-* #,##0.00_р_._-;\-* #,##0.00_р_._-;_-* &quot;-&quot;??_р_._-;_-@_-"/>
    <numFmt numFmtId="176" formatCode="0.0"/>
    <numFmt numFmtId="177" formatCode="mm/yyyy"/>
    <numFmt numFmtId="178" formatCode="mm/yy"/>
    <numFmt numFmtId="179" formatCode="#,##0.0"/>
    <numFmt numFmtId="180" formatCode="_-* #,##0.00\ _г_р_н_._-;\-* #,##0.00\ _г_р_н_._-;_-* &quot;-&quot;??\ _г_р_н_._-;_-@_-"/>
    <numFmt numFmtId="181" formatCode="dd/mm/yy;@"/>
    <numFmt numFmtId="182" formatCode="0.000"/>
    <numFmt numFmtId="183" formatCode="#,##0\ &quot;грн.&quot;;[Red]\-#,##0\ &quot;грн.&quot;"/>
    <numFmt numFmtId="184" formatCode="&quot;Ј&quot;#,##0.00;[Red]\-&quot;Ј&quot;#,##0.00"/>
    <numFmt numFmtId="185" formatCode="#."/>
    <numFmt numFmtId="186" formatCode="_-* #,##0\ _г_р_н_._-;\-* #,##0\ _г_р_н_._-;_-* &quot;-&quot;\ _г_р_н_._-;_-@_-"/>
    <numFmt numFmtId="187" formatCode="#,##0.000"/>
    <numFmt numFmtId="188" formatCode="&quot;   &quot;@"/>
    <numFmt numFmtId="189" formatCode="&quot;      &quot;@"/>
    <numFmt numFmtId="190" formatCode="&quot;         &quot;@"/>
    <numFmt numFmtId="191" formatCode="&quot;            &quot;@"/>
    <numFmt numFmtId="192" formatCode="&quot;               &quot;@"/>
    <numFmt numFmtId="193" formatCode="0.000_)"/>
    <numFmt numFmtId="194" formatCode="_([$€-2]* #,##0.00_);_([$€-2]* \(#,##0.00\);_([$€-2]* &quot;-&quot;??_)"/>
    <numFmt numFmtId="195" formatCode="_-* #,##0\ _F_t_-;\-* #,##0\ _F_t_-;_-* &quot;-&quot;\ _F_t_-;_-@_-"/>
    <numFmt numFmtId="196" formatCode="_-* #,##0.00\ _F_t_-;\-* #,##0.00\ _F_t_-;_-* &quot;-&quot;??\ _F_t_-;_-@_-"/>
    <numFmt numFmtId="197" formatCode="[&gt;0.05]#,##0.0;[&lt;-0.05]\-#,##0.0;\-\-&quot; &quot;;"/>
    <numFmt numFmtId="198" formatCode="[&gt;0.5]#,##0;[&lt;-0.5]\-#,##0;\-\-&quot; &quot;;"/>
    <numFmt numFmtId="199" formatCode="#,##0\ &quot;Kč&quot;;\-#,##0\ &quot;Kč&quot;"/>
    <numFmt numFmtId="200" formatCode="[&gt;=0.05]#,##0.0;[&lt;=-0.05]\-#,##0.0;?0.0"/>
    <numFmt numFmtId="201" formatCode="_-* #,##0\ &quot;Ft&quot;_-;\-* #,##0\ &quot;Ft&quot;_-;_-* &quot;-&quot;\ &quot;Ft&quot;_-;_-@_-"/>
    <numFmt numFmtId="202" formatCode="_-* #,##0.00\ &quot;Ft&quot;_-;\-* #,##0.00\ &quot;Ft&quot;_-;_-* &quot;-&quot;??\ &quot;Ft&quot;_-;_-@_-"/>
    <numFmt numFmtId="203" formatCode="[Black]#,##0.0;[Black]\-#,##0.0;;"/>
    <numFmt numFmtId="204" formatCode="[Black][&gt;0.05]#,##0.0;[Black][&lt;-0.05]\-#,##0.0;;"/>
    <numFmt numFmtId="205" formatCode="[Black][&gt;0.5]#,##0;[Black][&lt;-0.5]\-#,##0;;"/>
    <numFmt numFmtId="206" formatCode="#,##0.0____"/>
    <numFmt numFmtId="207" formatCode="_-* #,##0.00\ _р_._-;\-* #,##0.00\ _р_._-;_-* &quot;-&quot;??\ _р_._-;_-@_-"/>
    <numFmt numFmtId="208" formatCode="_-* #,##0.00\ &quot;р.&quot;_-;\-* #,##0.00\ &quot;р.&quot;_-;_-* &quot;-&quot;??\ &quot;р.&quot;_-;_-@_-"/>
    <numFmt numFmtId="209" formatCode="\M\o\n\t\h\ \D.\y\y\y\y"/>
    <numFmt numFmtId="210" formatCode="General_)"/>
    <numFmt numFmtId="211" formatCode="[$-409]d\-mmm\-yy;@"/>
    <numFmt numFmtId="212" formatCode="#,##0;[Red]\(#,##0\)"/>
    <numFmt numFmtId="213" formatCode="_-[$€-2]* #,##0.00_-;\-[$€-2]* #,##0.00_-;_-[$€-2]* &quot;-&quot;??_-"/>
    <numFmt numFmtId="214" formatCode="#,#00"/>
    <numFmt numFmtId="215" formatCode="###\ ##0.000"/>
    <numFmt numFmtId="216" formatCode="#,"/>
    <numFmt numFmtId="217" formatCode="0_)"/>
    <numFmt numFmtId="218" formatCode="&quot;Cr$&quot;#,##0_);[Red]\(&quot;Cr$&quot;#,##0\)"/>
    <numFmt numFmtId="219" formatCode="&quot;Cr$&quot;#,##0.00_);[Red]\(&quot;Cr$&quot;#,##0.00\)"/>
    <numFmt numFmtId="220" formatCode="\$#,"/>
    <numFmt numFmtId="221" formatCode="&quot;$&quot;#,#00"/>
    <numFmt numFmtId="222" formatCode="&quot;$&quot;#,"/>
    <numFmt numFmtId="223" formatCode="0.00_)"/>
    <numFmt numFmtId="224" formatCode="[$-418]d\-mmm\-yy;@"/>
    <numFmt numFmtId="225" formatCode="%#,#00"/>
    <numFmt numFmtId="226" formatCode="#.##000"/>
    <numFmt numFmtId="227" formatCode="dd\-mmm\-yy_)"/>
    <numFmt numFmtId="228" formatCode="#.##0,"/>
    <numFmt numFmtId="229" formatCode="#,##0.000000"/>
    <numFmt numFmtId="230" formatCode="General\ \ \ \ \ \ "/>
    <numFmt numFmtId="231" formatCode="0.0\ \ \ \ \ \ \ \ "/>
    <numFmt numFmtId="232" formatCode="mmmm\ yyyy"/>
    <numFmt numFmtId="233" formatCode="#,##0.0_ ;[Red]\-#,##0.0\ "/>
    <numFmt numFmtId="234" formatCode="0.0;\(0.0\);\ ;\-"/>
    <numFmt numFmtId="235" formatCode="_-* #,##0.00\ &quot;грн.&quot;_-;\-* #,##0.00\ &quot;грн.&quot;_-;_-* &quot;-&quot;??\ &quot;грн.&quot;_-;_-@_-"/>
    <numFmt numFmtId="236" formatCode="_-* #,##0\ _р_._-;\-* #,##0\ _р_._-;_-* &quot;-&quot;\ _р_._-;_-@_-"/>
    <numFmt numFmtId="237" formatCode="[$-409]mmm\-yy;@"/>
    <numFmt numFmtId="238" formatCode="_-* #,##0.00_ _-;\-* #,##0.00_ _-;_-* &quot;-&quot;??_ _-;_-@_-"/>
    <numFmt numFmtId="239" formatCode="#,##0&quot; р.&quot;;[Red]\-#,##0&quot; р.&quot;"/>
    <numFmt numFmtId="240" formatCode="_-* #,##0\ &quot;р.&quot;_-;\-* #,##0\ &quot;р.&quot;_-;_-* &quot;-&quot;\ &quot;р.&quot;_-;_-@_-"/>
    <numFmt numFmtId="241" formatCode="_-* #,##0.00\ [$€-1]_-;\-* #,##0.00\ [$€-1]_-;_-* &quot;-&quot;??\ [$€-1]_-"/>
    <numFmt numFmtId="242" formatCode="_-* ###0.00_-;\-* ###0.00_-;_-* &quot;-&quot;??_-;_-@_-"/>
    <numFmt numFmtId="243" formatCode="#,##0.0_ ;\-#,##0.0\ "/>
    <numFmt numFmtId="244" formatCode="yyyy"/>
    <numFmt numFmtId="245" formatCode="dd/mm/yyyy;@"/>
    <numFmt numFmtId="246" formatCode="#,##0.00_ ;\-#,##0.00\ "/>
    <numFmt numFmtId="247" formatCode="mm/yy;@"/>
    <numFmt numFmtId="248" formatCode="mm\.yy"/>
    <numFmt numFmtId="249" formatCode="0.0000"/>
    <numFmt numFmtId="250" formatCode="[$-FC22]mmmyy;@"/>
    <numFmt numFmtId="251" formatCode="[$-409]mmm/yy;@"/>
    <numFmt numFmtId="252" formatCode="dd/mm"/>
    <numFmt numFmtId="253" formatCode="_(* #,##0.0_);_(* \-#,##0.0_);_(* &quot;--&quot;_);_(@_)"/>
    <numFmt numFmtId="254" formatCode="mmm"/>
  </numFmts>
  <fonts count="476">
    <font>
      <sz val="10"/>
      <name val="Arial"/>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sz val="10"/>
      <color theme="6"/>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8"/>
      <name val="Arial"/>
      <family val="2"/>
      <charset val="204"/>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b/>
      <sz val="8.5"/>
      <color rgb="FF000000"/>
      <name val="Arial"/>
      <family val="2"/>
      <charset val="204"/>
    </font>
    <font>
      <sz val="7"/>
      <color rgb="FF000000"/>
      <name val="Arial"/>
      <family val="2"/>
      <charset val="204"/>
    </font>
    <font>
      <i/>
      <sz val="7"/>
      <color rgb="FF000000"/>
      <name val="Arial"/>
      <family val="2"/>
      <charset val="204"/>
    </font>
    <font>
      <sz val="9"/>
      <name val="Arial Cyr"/>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9"/>
      <color rgb="FF000000"/>
      <name val="Arial"/>
      <family val="2"/>
      <charset val="204"/>
    </font>
    <font>
      <sz val="12"/>
      <color theme="0"/>
      <name val="Arial"/>
      <family val="2"/>
      <scheme val="minor"/>
    </font>
    <font>
      <sz val="10"/>
      <name val="Arial (Body)"/>
    </font>
    <font>
      <sz val="10"/>
      <color theme="1"/>
      <name val="Arial (Body)"/>
    </font>
    <font>
      <sz val="9"/>
      <color theme="0"/>
      <name val="Arial"/>
      <family val="2"/>
    </font>
    <font>
      <sz val="11"/>
      <color theme="0"/>
      <name val="Arial"/>
      <family val="2"/>
    </font>
    <font>
      <sz val="8"/>
      <color theme="0"/>
      <name val="Arial"/>
      <family val="2"/>
    </font>
    <font>
      <sz val="10"/>
      <color indexed="12"/>
      <name val="Arial"/>
      <family val="2"/>
      <charset val="204"/>
    </font>
    <font>
      <sz val="10"/>
      <color rgb="FF333333"/>
      <name val="Arial"/>
      <family val="2"/>
      <charset val="204"/>
    </font>
    <font>
      <sz val="9"/>
      <name val="UkrainianKudriashov"/>
      <family val="1"/>
    </font>
    <font>
      <sz val="10"/>
      <color theme="1" tint="-0.499984740745262"/>
      <name val="Arial"/>
      <family val="2"/>
      <charset val="204"/>
    </font>
    <font>
      <sz val="8"/>
      <color indexed="8"/>
      <name val="Verdana"/>
      <family val="2"/>
      <charset val="204"/>
    </font>
    <font>
      <u/>
      <sz val="10"/>
      <name val="Arial"/>
      <family val="2"/>
      <charset val="204"/>
    </font>
    <font>
      <u/>
      <sz val="10"/>
      <color theme="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9"/>
      <color rgb="FF057D46"/>
      <name val="Arial"/>
      <family val="2"/>
      <charset val="204"/>
    </font>
    <font>
      <sz val="9"/>
      <color theme="1"/>
      <name val="Verdana"/>
      <family val="2"/>
      <charset val="204"/>
    </font>
    <font>
      <sz val="11"/>
      <name val="Arial"/>
      <family val="2"/>
      <charset val="204"/>
      <scheme val="minor"/>
    </font>
    <font>
      <sz val="10"/>
      <color theme="0"/>
      <name val="Arial (Body)"/>
    </font>
    <font>
      <sz val="11"/>
      <color theme="0"/>
      <name val="Arial (Body)"/>
    </font>
    <font>
      <sz val="12"/>
      <color theme="0"/>
      <name val="Arial (Body)"/>
    </font>
    <font>
      <sz val="1"/>
      <color theme="1"/>
      <name val="Arial"/>
      <family val="2"/>
    </font>
    <font>
      <sz val="11"/>
      <color theme="1"/>
      <name val="Arial (Body)"/>
    </font>
    <font>
      <sz val="10"/>
      <color theme="1"/>
      <name val="Arial"/>
      <family val="2"/>
      <scheme val="minor"/>
    </font>
    <font>
      <sz val="9"/>
      <color theme="1"/>
      <name val="Arial"/>
      <family val="2"/>
      <charset val="204"/>
    </font>
    <font>
      <sz val="7.5"/>
      <color theme="1"/>
      <name val="Arial"/>
      <family val="2"/>
      <charset val="204"/>
    </font>
    <font>
      <sz val="10"/>
      <color theme="1"/>
      <name val="Arial Cyr"/>
      <charset val="204"/>
    </font>
    <font>
      <sz val="10"/>
      <color rgb="FF7030A0"/>
      <name val="Arial Cyr"/>
      <charset val="204"/>
    </font>
    <font>
      <b/>
      <i/>
      <sz val="10"/>
      <name val="Arial"/>
      <family val="2"/>
      <charset val="204"/>
    </font>
    <font>
      <b/>
      <sz val="8.5"/>
      <name val="Arial"/>
      <family val="2"/>
      <charset val="204"/>
    </font>
    <font>
      <u/>
      <sz val="10"/>
      <name val="Arial"/>
      <family val="2"/>
      <charset val="204"/>
      <scheme val="minor"/>
    </font>
    <font>
      <u/>
      <sz val="10"/>
      <color theme="0"/>
      <name val="Arial"/>
      <family val="2"/>
      <charset val="204"/>
      <scheme val="minor"/>
    </font>
    <font>
      <i/>
      <sz val="10"/>
      <name val="Arial"/>
      <family val="2"/>
      <charset val="204"/>
      <scheme val="minor"/>
    </font>
    <font>
      <b/>
      <sz val="10"/>
      <name val="Arial"/>
      <family val="2"/>
      <charset val="204"/>
      <scheme val="minor"/>
    </font>
    <font>
      <b/>
      <sz val="9"/>
      <color indexed="81"/>
      <name val="Tahoma"/>
      <family val="2"/>
      <charset val="204"/>
    </font>
    <font>
      <sz val="9"/>
      <color indexed="81"/>
      <name val="Tahoma"/>
      <family val="2"/>
      <charset val="204"/>
    </font>
    <font>
      <sz val="11"/>
      <color theme="0"/>
      <name val="Calibri"/>
      <family val="2"/>
      <charset val="204"/>
    </font>
    <font>
      <b/>
      <sz val="7.5"/>
      <name val="Arial"/>
      <family val="2"/>
      <charset val="204"/>
    </font>
    <font>
      <i/>
      <sz val="8"/>
      <name val="Arial"/>
      <family val="2"/>
      <charset val="204"/>
    </font>
    <font>
      <sz val="11"/>
      <color indexed="8"/>
      <name val="Arial"/>
      <family val="2"/>
      <charset val="204"/>
    </font>
    <font>
      <sz val="10"/>
      <color theme="0" tint="-0.14999847407452621"/>
      <name val="Arial"/>
      <family val="2"/>
    </font>
    <font>
      <sz val="10"/>
      <color theme="1"/>
      <name val="Arial"/>
      <family val="2"/>
      <charset val="204"/>
      <scheme val="major"/>
    </font>
    <font>
      <sz val="10"/>
      <color rgb="FFFF0000"/>
      <name val="Arial"/>
      <family val="2"/>
      <charset val="204"/>
      <scheme val="minor"/>
    </font>
    <font>
      <sz val="8"/>
      <color theme="0"/>
      <name val="Arial"/>
      <family val="2"/>
      <charset val="204"/>
    </font>
    <font>
      <b/>
      <sz val="8"/>
      <name val="Arial"/>
      <family val="2"/>
      <charset val="204"/>
    </font>
    <font>
      <sz val="8"/>
      <color theme="1"/>
      <name val="Arial"/>
      <family val="2"/>
      <scheme val="minor"/>
    </font>
    <font>
      <sz val="10"/>
      <name val="Arial"/>
      <family val="2"/>
      <charset val="204"/>
    </font>
    <font>
      <sz val="10"/>
      <name val="Arial"/>
      <family val="2"/>
      <scheme val="minor"/>
    </font>
    <font>
      <sz val="11"/>
      <name val="Arial"/>
      <family val="2"/>
      <scheme val="minor"/>
    </font>
    <font>
      <u/>
      <sz val="10"/>
      <color theme="10"/>
      <name val="Arial"/>
      <family val="2"/>
      <charset val="204"/>
      <scheme val="minor"/>
    </font>
    <font>
      <sz val="7.5"/>
      <color rgb="FF000000"/>
      <name val="Arial"/>
      <family val="2"/>
      <charset val="204"/>
    </font>
    <font>
      <sz val="6.5"/>
      <color rgb="FF000000"/>
      <name val="Arial"/>
      <family val="2"/>
      <charset val="204"/>
    </font>
    <font>
      <sz val="10"/>
      <color theme="8"/>
      <name val="Arial"/>
      <family val="2"/>
      <charset val="204"/>
    </font>
    <font>
      <sz val="10"/>
      <color theme="9" tint="-0.499984740745262"/>
      <name val="Arial"/>
      <family val="2"/>
      <charset val="204"/>
    </font>
    <font>
      <sz val="10"/>
      <color rgb="FFC00000"/>
      <name val="Arial"/>
      <family val="2"/>
      <charset val="204"/>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
      <left/>
      <right style="thin">
        <color theme="0" tint="-0.249977111117893"/>
      </right>
      <top style="thin">
        <color theme="0" tint="-0.249977111117893"/>
      </top>
      <bottom style="thin">
        <color theme="0" tint="-0.249977111117893"/>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502">
    <xf numFmtId="0" fontId="0" fillId="0" borderId="0"/>
    <xf numFmtId="0" fontId="122" fillId="0" borderId="0"/>
    <xf numFmtId="0" fontId="121" fillId="0" borderId="0"/>
    <xf numFmtId="0" fontId="120" fillId="0" borderId="0"/>
    <xf numFmtId="0" fontId="119" fillId="0" borderId="0"/>
    <xf numFmtId="0" fontId="127" fillId="0" borderId="0" applyNumberFormat="0" applyFill="0" applyBorder="0" applyAlignment="0" applyProtection="0"/>
    <xf numFmtId="0" fontId="120" fillId="0" borderId="0"/>
    <xf numFmtId="0" fontId="118" fillId="0" borderId="0"/>
    <xf numFmtId="0" fontId="117" fillId="0" borderId="0"/>
    <xf numFmtId="0" fontId="120" fillId="0" borderId="0"/>
    <xf numFmtId="0" fontId="116" fillId="0" borderId="0"/>
    <xf numFmtId="0" fontId="117" fillId="0" borderId="0"/>
    <xf numFmtId="0" fontId="121" fillId="0" borderId="0"/>
    <xf numFmtId="180" fontId="121" fillId="0" borderId="0" applyFont="0" applyFill="0" applyBorder="0" applyAlignment="0" applyProtection="0"/>
    <xf numFmtId="0" fontId="130" fillId="0" borderId="0"/>
    <xf numFmtId="0" fontId="121" fillId="0" borderId="0"/>
    <xf numFmtId="0" fontId="117" fillId="0" borderId="0"/>
    <xf numFmtId="180" fontId="131" fillId="0" borderId="0" applyFont="0" applyFill="0" applyBorder="0" applyAlignment="0" applyProtection="0"/>
    <xf numFmtId="0" fontId="117" fillId="0" borderId="0"/>
    <xf numFmtId="0" fontId="121" fillId="0" borderId="0"/>
    <xf numFmtId="0" fontId="120" fillId="0" borderId="0"/>
    <xf numFmtId="0" fontId="120" fillId="0" borderId="0"/>
    <xf numFmtId="0" fontId="115" fillId="0" borderId="0"/>
    <xf numFmtId="0" fontId="114" fillId="0" borderId="0"/>
    <xf numFmtId="0" fontId="113" fillId="0" borderId="0"/>
    <xf numFmtId="0" fontId="112" fillId="0" borderId="0"/>
    <xf numFmtId="0" fontId="112" fillId="0" borderId="0"/>
    <xf numFmtId="0" fontId="111" fillId="0" borderId="0"/>
    <xf numFmtId="0" fontId="111" fillId="0" borderId="0"/>
    <xf numFmtId="0" fontId="110" fillId="0" borderId="0"/>
    <xf numFmtId="0" fontId="110" fillId="0" borderId="0"/>
    <xf numFmtId="0" fontId="121" fillId="0" borderId="0"/>
    <xf numFmtId="0" fontId="131" fillId="0" borderId="0"/>
    <xf numFmtId="0" fontId="109" fillId="0" borderId="0"/>
    <xf numFmtId="0" fontId="116" fillId="0" borderId="0"/>
    <xf numFmtId="0" fontId="142" fillId="0" borderId="0" applyNumberFormat="0" applyFill="0" applyBorder="0" applyAlignment="0" applyProtection="0"/>
    <xf numFmtId="0" fontId="108" fillId="0" borderId="0"/>
    <xf numFmtId="0" fontId="107" fillId="0" borderId="0"/>
    <xf numFmtId="0" fontId="107" fillId="0" borderId="0"/>
    <xf numFmtId="0" fontId="121" fillId="0" borderId="0"/>
    <xf numFmtId="0" fontId="120" fillId="0" borderId="0"/>
    <xf numFmtId="0" fontId="127" fillId="0" borderId="0" applyNumberFormat="0" applyFill="0" applyBorder="0" applyAlignment="0" applyProtection="0"/>
    <xf numFmtId="167" fontId="120" fillId="0" borderId="0" applyFont="0" applyFill="0" applyBorder="0" applyAlignment="0" applyProtection="0"/>
    <xf numFmtId="0" fontId="106" fillId="0" borderId="0"/>
    <xf numFmtId="0" fontId="105" fillId="0" borderId="0"/>
    <xf numFmtId="0" fontId="104" fillId="0" borderId="0"/>
    <xf numFmtId="49" fontId="146" fillId="0" borderId="0">
      <alignment horizontal="centerContinuous" vertical="top" wrapText="1"/>
    </xf>
    <xf numFmtId="0" fontId="147" fillId="2" borderId="0" applyNumberFormat="0" applyBorder="0" applyAlignment="0" applyProtection="0"/>
    <xf numFmtId="0" fontId="147" fillId="3" borderId="0" applyNumberFormat="0" applyBorder="0" applyAlignment="0" applyProtection="0"/>
    <xf numFmtId="0" fontId="147" fillId="4" borderId="0" applyNumberFormat="0" applyBorder="0" applyAlignment="0" applyProtection="0"/>
    <xf numFmtId="0" fontId="147" fillId="5"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47" fillId="8" borderId="0" applyNumberFormat="0" applyBorder="0" applyAlignment="0" applyProtection="0"/>
    <xf numFmtId="0" fontId="147" fillId="9" borderId="0" applyNumberFormat="0" applyBorder="0" applyAlignment="0" applyProtection="0"/>
    <xf numFmtId="0" fontId="147" fillId="10" borderId="0" applyNumberFormat="0" applyBorder="0" applyAlignment="0" applyProtection="0"/>
    <xf numFmtId="0" fontId="147" fillId="5" borderId="0" applyNumberFormat="0" applyBorder="0" applyAlignment="0" applyProtection="0"/>
    <xf numFmtId="0" fontId="147" fillId="8" borderId="0" applyNumberFormat="0" applyBorder="0" applyAlignment="0" applyProtection="0"/>
    <xf numFmtId="0" fontId="147" fillId="11"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0" fontId="148" fillId="9" borderId="0" applyNumberFormat="0" applyBorder="0" applyAlignment="0" applyProtection="0"/>
    <xf numFmtId="0" fontId="148" fillId="10"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5"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9" borderId="0" applyNumberFormat="0" applyBorder="0" applyAlignment="0" applyProtection="0"/>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3" borderId="0" applyNumberFormat="0" applyBorder="0" applyAlignment="0" applyProtection="0"/>
    <xf numFmtId="0" fontId="152" fillId="20" borderId="3" applyNumberFormat="0" applyAlignment="0" applyProtection="0"/>
    <xf numFmtId="0" fontId="153" fillId="21" borderId="4" applyNumberFormat="0" applyAlignment="0" applyProtection="0"/>
    <xf numFmtId="38" fontId="145" fillId="0" borderId="0" applyFont="0" applyFill="0" applyBorder="0" applyAlignment="0" applyProtection="0"/>
    <xf numFmtId="174" fontId="121" fillId="0" borderId="0" applyFont="0" applyFill="0" applyBorder="0" applyAlignment="0" applyProtection="0"/>
    <xf numFmtId="183" fontId="145" fillId="0" borderId="0" applyFont="0" applyFill="0" applyBorder="0" applyAlignment="0" applyProtection="0"/>
    <xf numFmtId="185" fontId="154" fillId="0" borderId="0">
      <protection locked="0"/>
    </xf>
    <xf numFmtId="0" fontId="155" fillId="0" borderId="0" applyNumberFormat="0" applyFill="0" applyBorder="0" applyAlignment="0" applyProtection="0"/>
    <xf numFmtId="185" fontId="154" fillId="0" borderId="0">
      <protection locked="0"/>
    </xf>
    <xf numFmtId="185" fontId="160" fillId="0" borderId="0">
      <protection locked="0"/>
    </xf>
    <xf numFmtId="185" fontId="160" fillId="0" borderId="0">
      <protection locked="0"/>
    </xf>
    <xf numFmtId="0" fontId="126" fillId="0" borderId="0"/>
    <xf numFmtId="0" fontId="162" fillId="7" borderId="3" applyNumberFormat="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3" fillId="0" borderId="8" applyNumberFormat="0" applyFill="0" applyAlignment="0" applyProtection="0"/>
    <xf numFmtId="0" fontId="147" fillId="23" borderId="9" applyNumberFormat="0" applyFont="0" applyAlignment="0" applyProtection="0"/>
    <xf numFmtId="170" fontId="161" fillId="0" borderId="0" applyFont="0" applyFill="0" applyBorder="0" applyAlignment="0" applyProtection="0"/>
    <xf numFmtId="0" fontId="165" fillId="20" borderId="10" applyNumberFormat="0" applyAlignment="0" applyProtection="0"/>
    <xf numFmtId="0" fontId="120" fillId="24" borderId="0">
      <alignment horizontal="right" vertical="top"/>
    </xf>
    <xf numFmtId="0" fontId="120" fillId="24" borderId="0">
      <alignment horizontal="center" vertical="center"/>
    </xf>
    <xf numFmtId="0" fontId="120" fillId="24" borderId="0">
      <alignment horizontal="left" vertical="top"/>
    </xf>
    <xf numFmtId="0" fontId="120" fillId="24" borderId="0">
      <alignment horizontal="left" vertical="top"/>
    </xf>
    <xf numFmtId="0" fontId="120" fillId="24" borderId="0">
      <alignment horizontal="right" vertical="top"/>
    </xf>
    <xf numFmtId="0" fontId="120" fillId="24" borderId="0">
      <alignment horizontal="right" vertical="top"/>
    </xf>
    <xf numFmtId="0" fontId="166" fillId="0" borderId="0" applyNumberFormat="0" applyFill="0" applyBorder="0" applyAlignment="0" applyProtection="0"/>
    <xf numFmtId="185" fontId="154" fillId="0" borderId="11">
      <protection locked="0"/>
    </xf>
    <xf numFmtId="0" fontId="167" fillId="0" borderId="0" applyNumberForma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184" fontId="171" fillId="0" borderId="0" applyFont="0" applyFill="0" applyBorder="0" applyAlignment="0" applyProtection="0"/>
    <xf numFmtId="0" fontId="146" fillId="0" borderId="2">
      <alignment horizontal="centerContinuous" vertical="top" wrapText="1"/>
    </xf>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40" fontId="145" fillId="0" borderId="0" applyFont="0" applyFill="0" applyBorder="0" applyAlignment="0" applyProtection="0"/>
    <xf numFmtId="0" fontId="183" fillId="4" borderId="0" applyNumberFormat="0" applyBorder="0" applyAlignment="0" applyProtection="0"/>
    <xf numFmtId="49" fontId="146" fillId="0" borderId="1">
      <alignment horizontal="center" vertical="center" wrapText="1"/>
    </xf>
    <xf numFmtId="0" fontId="103" fillId="0" borderId="0"/>
    <xf numFmtId="0" fontId="103"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84" fillId="0" borderId="0"/>
    <xf numFmtId="9" fontId="184" fillId="0" borderId="0" applyFont="0" applyFill="0" applyBorder="0" applyAlignment="0" applyProtection="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0" fontId="121" fillId="23" borderId="9" applyNumberFormat="0" applyFont="0" applyAlignment="0" applyProtection="0"/>
    <xf numFmtId="9" fontId="121" fillId="0" borderId="0" applyFont="0" applyFill="0" applyBorder="0" applyAlignment="0" applyProtection="0"/>
    <xf numFmtId="0" fontId="181" fillId="0" borderId="8" applyNumberFormat="0" applyFill="0" applyAlignment="0" applyProtection="0"/>
    <xf numFmtId="0" fontId="182" fillId="0" borderId="0" applyNumberFormat="0" applyFill="0" applyBorder="0" applyAlignment="0" applyProtection="0"/>
    <xf numFmtId="0" fontId="183" fillId="4"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0" fillId="0" borderId="0"/>
    <xf numFmtId="0" fontId="120" fillId="0" borderId="0"/>
    <xf numFmtId="0" fontId="134"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0" fontId="131" fillId="10" borderId="0" applyNumberFormat="0" applyBorder="0" applyAlignment="0" applyProtection="0"/>
    <xf numFmtId="0" fontId="131" fillId="6" borderId="0" applyNumberFormat="0" applyBorder="0" applyAlignment="0" applyProtection="0"/>
    <xf numFmtId="0" fontId="149" fillId="15" borderId="0" applyNumberFormat="0" applyBorder="0" applyAlignment="0" applyProtection="0"/>
    <xf numFmtId="0" fontId="149" fillId="9" borderId="0" applyNumberFormat="0" applyBorder="0" applyAlignment="0" applyProtection="0"/>
    <xf numFmtId="0" fontId="131" fillId="9"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49" fillId="12" borderId="0" applyNumberFormat="0" applyBorder="0" applyAlignment="0" applyProtection="0"/>
    <xf numFmtId="0" fontId="131" fillId="8" borderId="0" applyNumberFormat="0" applyBorder="0" applyAlignment="0" applyProtection="0"/>
    <xf numFmtId="0" fontId="131" fillId="4"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31" fillId="11" borderId="0" applyNumberFormat="0" applyBorder="0" applyAlignment="0" applyProtection="0"/>
    <xf numFmtId="0" fontId="102" fillId="0" borderId="0"/>
    <xf numFmtId="0" fontId="121" fillId="0" borderId="0"/>
    <xf numFmtId="0" fontId="101" fillId="0" borderId="0"/>
    <xf numFmtId="0" fontId="129" fillId="0" borderId="0"/>
    <xf numFmtId="0" fontId="186" fillId="0" borderId="0"/>
    <xf numFmtId="0" fontId="101" fillId="0" borderId="0"/>
    <xf numFmtId="0" fontId="101" fillId="0" borderId="0"/>
    <xf numFmtId="0" fontId="120" fillId="0" borderId="0"/>
    <xf numFmtId="0" fontId="101" fillId="0" borderId="0"/>
    <xf numFmtId="0" fontId="100" fillId="0" borderId="0"/>
    <xf numFmtId="0" fontId="100" fillId="0" borderId="0"/>
    <xf numFmtId="0" fontId="121" fillId="0" borderId="0"/>
    <xf numFmtId="0" fontId="100" fillId="0" borderId="0"/>
    <xf numFmtId="0" fontId="116" fillId="0" borderId="0"/>
    <xf numFmtId="0" fontId="188" fillId="0" borderId="0"/>
    <xf numFmtId="0" fontId="100" fillId="0" borderId="0"/>
    <xf numFmtId="0" fontId="99" fillId="0" borderId="0"/>
    <xf numFmtId="0" fontId="98" fillId="0" borderId="0"/>
    <xf numFmtId="0" fontId="97" fillId="0" borderId="0"/>
    <xf numFmtId="0" fontId="96" fillId="0" borderId="0"/>
    <xf numFmtId="0" fontId="95" fillId="0" borderId="0"/>
    <xf numFmtId="0" fontId="94" fillId="0" borderId="0"/>
    <xf numFmtId="0" fontId="93" fillId="0" borderId="0"/>
    <xf numFmtId="0" fontId="92" fillId="0" borderId="0"/>
    <xf numFmtId="0" fontId="190" fillId="0" borderId="0"/>
    <xf numFmtId="0" fontId="91" fillId="0" borderId="0"/>
    <xf numFmtId="0" fontId="91" fillId="0" borderId="0"/>
    <xf numFmtId="0" fontId="92" fillId="0" borderId="0"/>
    <xf numFmtId="0" fontId="92" fillId="0" borderId="0"/>
    <xf numFmtId="0" fontId="92" fillId="0" borderId="0"/>
    <xf numFmtId="0" fontId="92" fillId="0" borderId="0"/>
    <xf numFmtId="0" fontId="90" fillId="0" borderId="0"/>
    <xf numFmtId="0" fontId="89" fillId="0" borderId="0"/>
    <xf numFmtId="0" fontId="89" fillId="0" borderId="0"/>
    <xf numFmtId="0" fontId="89" fillId="0" borderId="0"/>
    <xf numFmtId="0" fontId="88" fillId="0" borderId="0"/>
    <xf numFmtId="0" fontId="190" fillId="0" borderId="0"/>
    <xf numFmtId="0" fontId="87" fillId="0" borderId="0"/>
    <xf numFmtId="0" fontId="86" fillId="0" borderId="0"/>
    <xf numFmtId="0" fontId="86" fillId="0" borderId="0"/>
    <xf numFmtId="0" fontId="85" fillId="0" borderId="0"/>
    <xf numFmtId="0" fontId="84" fillId="0" borderId="0"/>
    <xf numFmtId="0" fontId="193" fillId="0" borderId="0"/>
    <xf numFmtId="0" fontId="83" fillId="0" borderId="0"/>
    <xf numFmtId="0" fontId="120" fillId="0" borderId="0"/>
    <xf numFmtId="167" fontId="120" fillId="0" borderId="0" applyFont="0" applyFill="0" applyBorder="0" applyAlignment="0" applyProtection="0"/>
    <xf numFmtId="0" fontId="82" fillId="0" borderId="0"/>
    <xf numFmtId="0" fontId="81" fillId="0" borderId="0"/>
    <xf numFmtId="0" fontId="80" fillId="0" borderId="0"/>
    <xf numFmtId="0" fontId="91" fillId="0" borderId="0"/>
    <xf numFmtId="0" fontId="79" fillId="0" borderId="0"/>
    <xf numFmtId="0" fontId="78" fillId="0" borderId="0"/>
    <xf numFmtId="0" fontId="77" fillId="0" borderId="0"/>
    <xf numFmtId="0" fontId="76" fillId="0" borderId="0"/>
    <xf numFmtId="0" fontId="76" fillId="0" borderId="0"/>
    <xf numFmtId="0" fontId="75" fillId="0" borderId="0"/>
    <xf numFmtId="0" fontId="74" fillId="0" borderId="0"/>
    <xf numFmtId="0" fontId="73" fillId="0" borderId="0"/>
    <xf numFmtId="0" fontId="184" fillId="0" borderId="0"/>
    <xf numFmtId="0" fontId="91" fillId="0" borderId="0"/>
    <xf numFmtId="0" fontId="72" fillId="0" borderId="0"/>
    <xf numFmtId="0" fontId="71" fillId="0" borderId="0"/>
    <xf numFmtId="0" fontId="71" fillId="0" borderId="0"/>
    <xf numFmtId="0" fontId="70" fillId="0" borderId="0"/>
    <xf numFmtId="0" fontId="70" fillId="0" borderId="0"/>
    <xf numFmtId="0" fontId="196" fillId="0" borderId="0"/>
    <xf numFmtId="0" fontId="197" fillId="0" borderId="13" applyNumberFormat="0" applyFill="0" applyAlignment="0" applyProtection="0"/>
    <xf numFmtId="0" fontId="198" fillId="0" borderId="14" applyNumberFormat="0" applyFill="0" applyAlignment="0" applyProtection="0"/>
    <xf numFmtId="0" fontId="199" fillId="0" borderId="15" applyNumberFormat="0" applyFill="0" applyAlignment="0" applyProtection="0"/>
    <xf numFmtId="0" fontId="199" fillId="0" borderId="0" applyNumberFormat="0" applyFill="0" applyBorder="0" applyAlignment="0" applyProtection="0"/>
    <xf numFmtId="0" fontId="200" fillId="25" borderId="0" applyNumberFormat="0" applyBorder="0" applyAlignment="0" applyProtection="0"/>
    <xf numFmtId="0" fontId="202" fillId="27" borderId="0" applyNumberFormat="0" applyBorder="0" applyAlignment="0" applyProtection="0"/>
    <xf numFmtId="0" fontId="149" fillId="14" borderId="0" applyNumberFormat="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188" fontId="215" fillId="0" borderId="0" applyFont="0" applyFill="0" applyBorder="0" applyAlignment="0" applyProtection="0"/>
    <xf numFmtId="0" fontId="312" fillId="4" borderId="0" applyNumberFormat="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89" fontId="215" fillId="0" borderId="0" applyFont="0" applyFill="0" applyBorder="0" applyAlignment="0" applyProtection="0"/>
    <xf numFmtId="194" fontId="131"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47" fillId="2" borderId="0" applyNumberFormat="0" applyBorder="0" applyAlignment="0" applyProtection="0"/>
    <xf numFmtId="194" fontId="131"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31"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31"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31"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31"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31" fillId="2" borderId="0" applyNumberFormat="0" applyBorder="0" applyAlignment="0" applyProtection="0"/>
    <xf numFmtId="194" fontId="131" fillId="3" borderId="0" applyNumberFormat="0" applyBorder="0" applyAlignment="0" applyProtection="0"/>
    <xf numFmtId="194" fontId="131" fillId="4" borderId="0" applyNumberFormat="0" applyBorder="0" applyAlignment="0" applyProtection="0"/>
    <xf numFmtId="194" fontId="131" fillId="5" borderId="0" applyNumberFormat="0" applyBorder="0" applyAlignment="0" applyProtection="0"/>
    <xf numFmtId="194" fontId="131" fillId="6" borderId="0" applyNumberFormat="0" applyBorder="0" applyAlignment="0" applyProtection="0"/>
    <xf numFmtId="194" fontId="131" fillId="7" borderId="0" applyNumberFormat="0" applyBorder="0" applyAlignment="0" applyProtection="0"/>
    <xf numFmtId="190" fontId="134" fillId="0" borderId="0" applyFont="0" applyFill="0" applyBorder="0" applyAlignment="0" applyProtection="0"/>
    <xf numFmtId="191" fontId="134" fillId="0" borderId="0" applyFont="0" applyFill="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31"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31"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31"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31" fillId="8" borderId="0" applyNumberFormat="0" applyBorder="0" applyAlignment="0" applyProtection="0"/>
    <xf numFmtId="194" fontId="131" fillId="9" borderId="0" applyNumberFormat="0" applyBorder="0" applyAlignment="0" applyProtection="0"/>
    <xf numFmtId="194" fontId="131" fillId="10" borderId="0" applyNumberFormat="0" applyBorder="0" applyAlignment="0" applyProtection="0"/>
    <xf numFmtId="194" fontId="131" fillId="5" borderId="0" applyNumberFormat="0" applyBorder="0" applyAlignment="0" applyProtection="0"/>
    <xf numFmtId="194" fontId="131" fillId="8" borderId="0" applyNumberFormat="0" applyBorder="0" applyAlignment="0" applyProtection="0"/>
    <xf numFmtId="194" fontId="131" fillId="11" borderId="0" applyNumberFormat="0" applyBorder="0" applyAlignment="0" applyProtection="0"/>
    <xf numFmtId="192" fontId="215" fillId="0" borderId="0" applyFont="0" applyFill="0" applyBorder="0" applyAlignment="0" applyProtection="0"/>
    <xf numFmtId="194" fontId="149"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9"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9"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9"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9"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9"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9" fillId="12" borderId="0" applyNumberFormat="0" applyBorder="0" applyAlignment="0" applyProtection="0"/>
    <xf numFmtId="194" fontId="149" fillId="9" borderId="0" applyNumberFormat="0" applyBorder="0" applyAlignment="0" applyProtection="0"/>
    <xf numFmtId="194" fontId="149" fillId="10" borderId="0" applyNumberFormat="0" applyBorder="0" applyAlignment="0" applyProtection="0"/>
    <xf numFmtId="194" fontId="149" fillId="13" borderId="0" applyNumberFormat="0" applyBorder="0" applyAlignment="0" applyProtection="0"/>
    <xf numFmtId="194" fontId="149" fillId="14" borderId="0" applyNumberFormat="0" applyBorder="0" applyAlignment="0" applyProtection="0"/>
    <xf numFmtId="194" fontId="149" fillId="15" borderId="0" applyNumberFormat="0" applyBorder="0" applyAlignment="0" applyProtection="0"/>
    <xf numFmtId="194" fontId="149"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9"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9"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9"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9"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9"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0" fontId="182" fillId="0" borderId="0" applyNumberFormat="0" applyFill="0" applyBorder="0" applyAlignment="0" applyProtection="0"/>
    <xf numFmtId="194" fontId="150" fillId="0" borderId="0" applyNumberFormat="0" applyFill="0" applyBorder="0" applyAlignment="0" applyProtection="0">
      <alignment vertical="top"/>
      <protection locked="0"/>
    </xf>
    <xf numFmtId="0" fontId="311" fillId="0" borderId="0" applyNumberFormat="0" applyFill="0" applyBorder="0" applyAlignment="0" applyProtection="0"/>
    <xf numFmtId="194" fontId="150" fillId="0" borderId="0" applyNumberFormat="0" applyFill="0" applyBorder="0" applyAlignment="0" applyProtection="0">
      <alignment vertical="top"/>
      <protection locked="0"/>
    </xf>
    <xf numFmtId="194" fontId="216" fillId="0" borderId="22">
      <protection hidden="1"/>
    </xf>
    <xf numFmtId="194" fontId="217" fillId="20" borderId="22" applyNumberFormat="0" applyFont="0" applyBorder="0" applyAlignment="0" applyProtection="0">
      <protection hidden="1"/>
    </xf>
    <xf numFmtId="194" fontId="218" fillId="0" borderId="22">
      <protection hidden="1"/>
    </xf>
    <xf numFmtId="194" fontId="179"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70"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219" fillId="0" borderId="23" applyNumberFormat="0" applyFont="0" applyFill="0" applyAlignment="0" applyProtection="0"/>
    <xf numFmtId="194" fontId="176"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 fontId="220" fillId="56" borderId="24">
      <alignment horizontal="right" vertical="center"/>
    </xf>
    <xf numFmtId="194" fontId="221" fillId="56" borderId="24">
      <alignment horizontal="right" vertical="center"/>
    </xf>
    <xf numFmtId="194" fontId="134" fillId="56" borderId="25"/>
    <xf numFmtId="194" fontId="220" fillId="57" borderId="24">
      <alignment horizontal="center" vertical="center"/>
    </xf>
    <xf numFmtId="1" fontId="220" fillId="56" borderId="24">
      <alignment horizontal="right" vertical="center"/>
    </xf>
    <xf numFmtId="194" fontId="134" fillId="56" borderId="0"/>
    <xf numFmtId="194" fontId="134" fillId="56" borderId="0"/>
    <xf numFmtId="194" fontId="222" fillId="56" borderId="24">
      <alignment horizontal="left" vertical="center"/>
    </xf>
    <xf numFmtId="194" fontId="222" fillId="56" borderId="26">
      <alignment vertical="center"/>
    </xf>
    <xf numFmtId="194" fontId="223" fillId="56" borderId="27">
      <alignment vertical="center"/>
    </xf>
    <xf numFmtId="194" fontId="222" fillId="56" borderId="24"/>
    <xf numFmtId="194" fontId="221" fillId="56" borderId="24">
      <alignment horizontal="right" vertical="center"/>
    </xf>
    <xf numFmtId="194" fontId="224" fillId="58" borderId="24">
      <alignment horizontal="left" vertical="center"/>
    </xf>
    <xf numFmtId="194" fontId="224" fillId="58" borderId="24">
      <alignment horizontal="left" vertical="center"/>
    </xf>
    <xf numFmtId="194" fontId="121" fillId="56" borderId="24">
      <alignment horizontal="left" vertical="center"/>
    </xf>
    <xf numFmtId="194" fontId="225" fillId="56" borderId="25"/>
    <xf numFmtId="194" fontId="220" fillId="57" borderId="24">
      <alignment horizontal="left" vertical="center"/>
    </xf>
    <xf numFmtId="193" fontId="226" fillId="0" borderId="0"/>
    <xf numFmtId="193" fontId="226" fillId="0" borderId="0"/>
    <xf numFmtId="193" fontId="226" fillId="0" borderId="0"/>
    <xf numFmtId="193" fontId="226" fillId="0" borderId="0"/>
    <xf numFmtId="193" fontId="226" fillId="0" borderId="0"/>
    <xf numFmtId="193" fontId="226" fillId="0" borderId="0"/>
    <xf numFmtId="193" fontId="226" fillId="0" borderId="0"/>
    <xf numFmtId="193" fontId="226" fillId="0" borderId="0"/>
    <xf numFmtId="0" fontId="311" fillId="0" borderId="0" applyNumberFormat="0" applyFill="0" applyBorder="0" applyAlignment="0" applyProtection="0"/>
    <xf numFmtId="164" fontId="227" fillId="0" borderId="0" applyFont="0" applyFill="0" applyBorder="0" applyAlignment="0" applyProtection="0"/>
    <xf numFmtId="186" fontId="121" fillId="0" borderId="0" applyFont="0" applyFill="0" applyBorder="0" applyAlignment="0" applyProtection="0"/>
    <xf numFmtId="0" fontId="299" fillId="7" borderId="3" applyNumberFormat="0" applyAlignment="0" applyProtection="0"/>
    <xf numFmtId="165" fontId="134"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75" fontId="227" fillId="0" borderId="0" applyFont="0" applyFill="0" applyBorder="0" applyAlignment="0" applyProtection="0"/>
    <xf numFmtId="187" fontId="228" fillId="0" borderId="0">
      <alignment horizontal="right" vertical="top"/>
    </xf>
    <xf numFmtId="3" fontId="229" fillId="0" borderId="0" applyFont="0" applyFill="0" applyBorder="0" applyAlignment="0" applyProtection="0"/>
    <xf numFmtId="194" fontId="230" fillId="0" borderId="0"/>
    <xf numFmtId="3" fontId="134" fillId="0" borderId="0" applyFill="0" applyBorder="0" applyAlignment="0" applyProtection="0"/>
    <xf numFmtId="194" fontId="231" fillId="0" borderId="0"/>
    <xf numFmtId="194" fontId="231" fillId="0" borderId="0"/>
    <xf numFmtId="6" fontId="145" fillId="0" borderId="0" applyFont="0" applyFill="0" applyBorder="0" applyAlignment="0" applyProtection="0"/>
    <xf numFmtId="168" fontId="229" fillId="0" borderId="0" applyFont="0" applyFill="0" applyBorder="0" applyAlignment="0" applyProtection="0"/>
    <xf numFmtId="194" fontId="219" fillId="0" borderId="0" applyFont="0" applyFill="0" applyBorder="0" applyAlignment="0" applyProtection="0"/>
    <xf numFmtId="194" fontId="232" fillId="0" borderId="0" applyFont="0" applyFill="0" applyBorder="0" applyAlignment="0" applyProtection="0"/>
    <xf numFmtId="194" fontId="180"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5" fontId="233" fillId="0" borderId="0" applyFont="0" applyFill="0" applyBorder="0" applyAlignment="0" applyProtection="0"/>
    <xf numFmtId="196" fontId="233" fillId="0" borderId="0" applyFont="0" applyFill="0" applyBorder="0" applyAlignment="0" applyProtection="0"/>
    <xf numFmtId="194" fontId="234" fillId="0" borderId="0">
      <protection locked="0"/>
    </xf>
    <xf numFmtId="194" fontId="234" fillId="0" borderId="0">
      <protection locked="0"/>
    </xf>
    <xf numFmtId="194" fontId="235" fillId="0" borderId="0">
      <protection locked="0"/>
    </xf>
    <xf numFmtId="194" fontId="234" fillId="0" borderId="0">
      <protection locked="0"/>
    </xf>
    <xf numFmtId="194" fontId="236" fillId="0" borderId="0"/>
    <xf numFmtId="194" fontId="234" fillId="0" borderId="0">
      <protection locked="0"/>
    </xf>
    <xf numFmtId="194" fontId="237" fillId="0" borderId="0"/>
    <xf numFmtId="194" fontId="234" fillId="0" borderId="0">
      <protection locked="0"/>
    </xf>
    <xf numFmtId="194" fontId="237" fillId="0" borderId="0"/>
    <xf numFmtId="194" fontId="235" fillId="0" borderId="0">
      <protection locked="0"/>
    </xf>
    <xf numFmtId="194" fontId="237" fillId="0" borderId="0"/>
    <xf numFmtId="3" fontId="219" fillId="0" borderId="0" applyFont="0" applyFill="0" applyBorder="0" applyAlignment="0" applyProtection="0"/>
    <xf numFmtId="3" fontId="219" fillId="0" borderId="0" applyFont="0" applyFill="0" applyBorder="0" applyAlignment="0" applyProtection="0"/>
    <xf numFmtId="0" fontId="299" fillId="7" borderId="3" applyNumberFormat="0" applyAlignment="0" applyProtection="0"/>
    <xf numFmtId="194" fontId="237" fillId="0" borderId="0"/>
    <xf numFmtId="194" fontId="238" fillId="0" borderId="0"/>
    <xf numFmtId="194" fontId="237" fillId="0" borderId="0"/>
    <xf numFmtId="194" fontId="230" fillId="0" borderId="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38" fontId="239" fillId="57" borderId="0" applyNumberFormat="0" applyBorder="0" applyAlignment="0" applyProtection="0"/>
    <xf numFmtId="194" fontId="172"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73"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74"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74"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0" fontId="291" fillId="14" borderId="0" applyNumberFormat="0" applyBorder="0" applyAlignment="0" applyProtection="0"/>
    <xf numFmtId="0" fontId="149" fillId="19" borderId="0" applyNumberFormat="0" applyBorder="0" applyAlignment="0" applyProtection="0"/>
    <xf numFmtId="194" fontId="240" fillId="0" borderId="0" applyNumberFormat="0" applyFill="0" applyBorder="0" applyAlignment="0" applyProtection="0">
      <alignment vertical="top"/>
      <protection locked="0"/>
    </xf>
    <xf numFmtId="194" fontId="242" fillId="0" borderId="0" applyNumberFormat="0" applyFill="0" applyBorder="0" applyAlignment="0" applyProtection="0">
      <alignment vertical="top"/>
      <protection locked="0"/>
    </xf>
    <xf numFmtId="0" fontId="291" fillId="19" borderId="0" applyNumberFormat="0" applyBorder="0" applyAlignment="0" applyProtection="0"/>
    <xf numFmtId="194" fontId="121" fillId="0" borderId="0"/>
    <xf numFmtId="197" fontId="134" fillId="0" borderId="0" applyFont="0" applyFill="0" applyBorder="0" applyAlignment="0" applyProtection="0"/>
    <xf numFmtId="198" fontId="134" fillId="0" borderId="0" applyFont="0" applyFill="0" applyBorder="0" applyAlignment="0" applyProtection="0"/>
    <xf numFmtId="194" fontId="168" fillId="7" borderId="3" applyNumberFormat="0" applyAlignment="0" applyProtection="0"/>
    <xf numFmtId="10" fontId="239" fillId="56" borderId="24" applyNumberFormat="0" applyBorder="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0" fontId="211" fillId="0" borderId="0" applyNumberFormat="0" applyFill="0" applyBorder="0" applyAlignment="0" applyProtection="0">
      <alignment vertical="top"/>
      <protection locked="0"/>
    </xf>
    <xf numFmtId="194"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4" fontId="211" fillId="0" borderId="0" applyNumberFormat="0" applyFill="0" applyBorder="0" applyAlignment="0" applyProtection="0">
      <alignment vertical="top"/>
      <protection locked="0"/>
    </xf>
    <xf numFmtId="179" fontId="244" fillId="0" borderId="0"/>
    <xf numFmtId="194" fontId="237" fillId="0" borderId="28"/>
    <xf numFmtId="194" fontId="181"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245" fillId="0" borderId="22">
      <alignment horizontal="left"/>
      <protection locked="0"/>
    </xf>
    <xf numFmtId="194" fontId="246" fillId="0" borderId="0" applyNumberFormat="0" applyFill="0" applyBorder="0" applyAlignment="0" applyProtection="0">
      <alignment vertical="top"/>
      <protection locked="0"/>
    </xf>
    <xf numFmtId="199" fontId="219" fillId="0" borderId="0" applyFont="0" applyFill="0" applyBorder="0" applyAlignment="0" applyProtection="0"/>
    <xf numFmtId="164" fontId="227" fillId="0" borderId="0" applyFont="0" applyFill="0" applyBorder="0" applyAlignment="0" applyProtection="0"/>
    <xf numFmtId="165" fontId="227" fillId="0" borderId="0" applyFont="0" applyFill="0" applyBorder="0" applyAlignment="0" applyProtection="0"/>
    <xf numFmtId="5" fontId="219" fillId="0" borderId="0" applyFont="0" applyFill="0" applyBorder="0" applyAlignment="0" applyProtection="0"/>
    <xf numFmtId="42" fontId="227" fillId="0" borderId="0" applyFont="0" applyFill="0" applyBorder="0" applyAlignment="0" applyProtection="0"/>
    <xf numFmtId="44" fontId="227" fillId="0" borderId="0" applyFont="0" applyFill="0" applyBorder="0" applyAlignment="0" applyProtection="0"/>
    <xf numFmtId="194" fontId="247" fillId="0" borderId="0"/>
    <xf numFmtId="194" fontId="178"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248" fillId="0" borderId="0"/>
    <xf numFmtId="194" fontId="212" fillId="0" borderId="0"/>
    <xf numFmtId="194" fontId="212" fillId="0" borderId="0"/>
    <xf numFmtId="194" fontId="231" fillId="0" borderId="0"/>
    <xf numFmtId="194" fontId="231" fillId="0" borderId="0"/>
    <xf numFmtId="194" fontId="231" fillId="0" borderId="0"/>
    <xf numFmtId="194" fontId="231" fillId="0" borderId="0"/>
    <xf numFmtId="194" fontId="147" fillId="0" borderId="0"/>
    <xf numFmtId="194" fontId="147" fillId="0" borderId="0"/>
    <xf numFmtId="0" fontId="147" fillId="0" borderId="0"/>
    <xf numFmtId="194" fontId="147" fillId="0" borderId="0"/>
    <xf numFmtId="194" fontId="147" fillId="0" borderId="0"/>
    <xf numFmtId="194" fontId="147" fillId="0" borderId="0"/>
    <xf numFmtId="194" fontId="147" fillId="0" borderId="0"/>
    <xf numFmtId="194" fontId="134" fillId="0" borderId="0"/>
    <xf numFmtId="194" fontId="134"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21" fillId="0" borderId="0"/>
    <xf numFmtId="194" fontId="134" fillId="0" borderId="0"/>
    <xf numFmtId="194" fontId="215" fillId="0" borderId="0"/>
    <xf numFmtId="194" fontId="184"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22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22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20" fillId="0" borderId="0" applyNumberFormat="0" applyFill="0" applyBorder="0" applyAlignment="0" applyProtection="0"/>
    <xf numFmtId="194" fontId="147" fillId="0" borderId="0"/>
    <xf numFmtId="194" fontId="147" fillId="0" borderId="0"/>
    <xf numFmtId="194" fontId="147" fillId="0" borderId="0"/>
    <xf numFmtId="194" fontId="147" fillId="0" borderId="0"/>
    <xf numFmtId="194" fontId="134" fillId="0" borderId="0"/>
    <xf numFmtId="200" fontId="227" fillId="0" borderId="0" applyFill="0" applyBorder="0" applyAlignment="0" applyProtection="0">
      <alignment horizontal="right"/>
    </xf>
    <xf numFmtId="194" fontId="233" fillId="0" borderId="0"/>
    <xf numFmtId="0" fontId="291" fillId="19" borderId="0" applyNumberFormat="0" applyBorder="0" applyAlignment="0" applyProtection="0"/>
    <xf numFmtId="0" fontId="149" fillId="19" borderId="0" applyNumberFormat="0" applyBorder="0" applyAlignment="0" applyProtection="0"/>
    <xf numFmtId="0" fontId="291" fillId="19" borderId="0" applyNumberFormat="0" applyBorder="0" applyAlignment="0" applyProtection="0"/>
    <xf numFmtId="194" fontId="121" fillId="23" borderId="9" applyNumberFormat="0" applyFont="0" applyAlignment="0" applyProtection="0"/>
    <xf numFmtId="194" fontId="212" fillId="23" borderId="9" applyNumberFormat="0" applyFont="0" applyAlignment="0" applyProtection="0"/>
    <xf numFmtId="194" fontId="147"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49" fontId="249" fillId="0" borderId="0"/>
    <xf numFmtId="194" fontId="169"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201" fontId="233" fillId="0" borderId="0" applyFont="0" applyFill="0" applyBorder="0" applyAlignment="0" applyProtection="0"/>
    <xf numFmtId="202" fontId="233" fillId="0" borderId="0" applyFont="0" applyFill="0" applyBorder="0" applyAlignment="0" applyProtection="0"/>
    <xf numFmtId="194" fontId="230" fillId="0" borderId="0"/>
    <xf numFmtId="10" fontId="134" fillId="0" borderId="0" applyFont="0" applyFill="0" applyBorder="0" applyAlignment="0" applyProtection="0"/>
    <xf numFmtId="9" fontId="134"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203" fontId="134" fillId="0" borderId="0" applyFont="0" applyFill="0" applyBorder="0" applyAlignment="0" applyProtection="0"/>
    <xf numFmtId="204" fontId="215" fillId="0" borderId="0" applyFont="0" applyFill="0" applyBorder="0" applyAlignment="0" applyProtection="0"/>
    <xf numFmtId="205" fontId="215" fillId="0" borderId="0" applyFont="0" applyFill="0" applyBorder="0" applyAlignment="0" applyProtection="0"/>
    <xf numFmtId="2" fontId="219" fillId="0" borderId="0" applyFont="0" applyFill="0" applyBorder="0" applyAlignment="0" applyProtection="0"/>
    <xf numFmtId="206" fontId="227" fillId="0" borderId="0" applyFill="0" applyBorder="0" applyAlignment="0">
      <alignment horizontal="centerContinuous"/>
    </xf>
    <xf numFmtId="194" fontId="215" fillId="0" borderId="0"/>
    <xf numFmtId="194" fontId="250" fillId="0" borderId="22" applyNumberFormat="0" applyFill="0" applyBorder="0" applyAlignment="0" applyProtection="0">
      <protection hidden="1"/>
    </xf>
    <xf numFmtId="176" fontId="251" fillId="0" borderId="0"/>
    <xf numFmtId="194" fontId="252" fillId="0" borderId="0"/>
    <xf numFmtId="194" fontId="134" fillId="0" borderId="0" applyNumberFormat="0"/>
    <xf numFmtId="194" fontId="177"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251" fillId="20" borderId="22"/>
    <xf numFmtId="185" fontId="154" fillId="0" borderId="29">
      <protection locked="0"/>
    </xf>
    <xf numFmtId="194" fontId="253" fillId="0" borderId="12" applyNumberFormat="0" applyFill="0" applyAlignment="0" applyProtection="0"/>
    <xf numFmtId="194" fontId="234" fillId="0" borderId="29">
      <protection locked="0"/>
    </xf>
    <xf numFmtId="194" fontId="247" fillId="0" borderId="0"/>
    <xf numFmtId="194" fontId="182"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254" fillId="0" borderId="0" applyNumberFormat="0" applyFill="0" applyBorder="0" applyAlignment="0" applyProtection="0"/>
    <xf numFmtId="194" fontId="255" fillId="0" borderId="0" applyNumberFormat="0" applyFill="0" applyBorder="0" applyAlignment="0" applyProtection="0"/>
    <xf numFmtId="176" fontId="256" fillId="0" borderId="0">
      <alignment horizontal="right"/>
    </xf>
    <xf numFmtId="194" fontId="149" fillId="16" borderId="0" applyNumberFormat="0" applyBorder="0" applyAlignment="0" applyProtection="0"/>
    <xf numFmtId="194" fontId="149" fillId="17" borderId="0" applyNumberFormat="0" applyBorder="0" applyAlignment="0" applyProtection="0"/>
    <xf numFmtId="194" fontId="149" fillId="18" borderId="0" applyNumberFormat="0" applyBorder="0" applyAlignment="0" applyProtection="0"/>
    <xf numFmtId="194" fontId="149" fillId="13" borderId="0" applyNumberFormat="0" applyBorder="0" applyAlignment="0" applyProtection="0"/>
    <xf numFmtId="194" fontId="149" fillId="14" borderId="0" applyNumberFormat="0" applyBorder="0" applyAlignment="0" applyProtection="0"/>
    <xf numFmtId="194" fontId="149" fillId="19" borderId="0" applyNumberFormat="0" applyBorder="0" applyAlignment="0" applyProtection="0"/>
    <xf numFmtId="194" fontId="168" fillId="7" borderId="3" applyNumberFormat="0" applyAlignment="0" applyProtection="0"/>
    <xf numFmtId="0" fontId="262" fillId="0" borderId="0" applyNumberFormat="0" applyFill="0" applyBorder="0" applyAlignment="0" applyProtection="0"/>
    <xf numFmtId="194" fontId="257" fillId="0" borderId="0" applyProtection="0"/>
    <xf numFmtId="0" fontId="291" fillId="14" borderId="0" applyNumberFormat="0" applyBorder="0" applyAlignment="0" applyProtection="0"/>
    <xf numFmtId="194" fontId="183" fillId="4" borderId="0" applyNumberFormat="0" applyBorder="0" applyAlignment="0" applyProtection="0"/>
    <xf numFmtId="0" fontId="291" fillId="14" borderId="0" applyNumberFormat="0" applyBorder="0" applyAlignment="0" applyProtection="0"/>
    <xf numFmtId="194" fontId="146" fillId="0" borderId="2">
      <alignment horizontal="centerContinuous" vertical="top" wrapText="1"/>
    </xf>
    <xf numFmtId="194" fontId="258" fillId="0" borderId="0" applyProtection="0"/>
    <xf numFmtId="194" fontId="259" fillId="0" borderId="0" applyProtection="0"/>
    <xf numFmtId="194" fontId="181" fillId="0" borderId="8" applyNumberFormat="0" applyFill="0" applyAlignment="0" applyProtection="0"/>
    <xf numFmtId="194" fontId="257" fillId="0" borderId="29" applyProtection="0"/>
    <xf numFmtId="194" fontId="176" fillId="21" borderId="4" applyNumberFormat="0" applyAlignment="0" applyProtection="0"/>
    <xf numFmtId="194" fontId="177" fillId="0" borderId="0" applyNumberFormat="0" applyFill="0" applyBorder="0" applyAlignment="0" applyProtection="0"/>
    <xf numFmtId="194" fontId="170" fillId="20" borderId="3" applyNumberFormat="0" applyAlignment="0" applyProtection="0"/>
    <xf numFmtId="194" fontId="131" fillId="0" borderId="0"/>
    <xf numFmtId="194" fontId="131" fillId="0" borderId="0"/>
    <xf numFmtId="194" fontId="131" fillId="0" borderId="0"/>
    <xf numFmtId="194" fontId="131" fillId="0" borderId="0"/>
    <xf numFmtId="194" fontId="131" fillId="0" borderId="0"/>
    <xf numFmtId="194" fontId="131" fillId="0" borderId="0"/>
    <xf numFmtId="194" fontId="131" fillId="0" borderId="0"/>
    <xf numFmtId="194" fontId="131" fillId="0" borderId="0"/>
    <xf numFmtId="194" fontId="131" fillId="0" borderId="0"/>
    <xf numFmtId="194" fontId="131" fillId="0" borderId="0"/>
    <xf numFmtId="0" fontId="184" fillId="0" borderId="0"/>
    <xf numFmtId="194" fontId="121" fillId="0" borderId="0"/>
    <xf numFmtId="194" fontId="121" fillId="0" borderId="0"/>
    <xf numFmtId="194" fontId="121" fillId="0" borderId="0"/>
    <xf numFmtId="194" fontId="121" fillId="0" borderId="0"/>
    <xf numFmtId="194" fontId="121" fillId="0" borderId="0"/>
    <xf numFmtId="194" fontId="121" fillId="0" borderId="0"/>
    <xf numFmtId="194" fontId="121" fillId="0" borderId="0"/>
    <xf numFmtId="194" fontId="131" fillId="0" borderId="0"/>
    <xf numFmtId="194" fontId="131" fillId="0" borderId="0"/>
    <xf numFmtId="194" fontId="131" fillId="0" borderId="0"/>
    <xf numFmtId="194" fontId="131" fillId="0" borderId="0"/>
    <xf numFmtId="194" fontId="131" fillId="0" borderId="0"/>
    <xf numFmtId="194" fontId="121"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0" fontId="265" fillId="0" borderId="0"/>
    <xf numFmtId="194" fontId="131" fillId="0" borderId="0"/>
    <xf numFmtId="194" fontId="120" fillId="0" borderId="0"/>
    <xf numFmtId="194" fontId="131" fillId="0" borderId="0"/>
    <xf numFmtId="194" fontId="184"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1"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214" fillId="0" borderId="0"/>
    <xf numFmtId="194" fontId="184" fillId="0" borderId="0"/>
    <xf numFmtId="194" fontId="120" fillId="0" borderId="0"/>
    <xf numFmtId="194" fontId="131" fillId="0" borderId="0"/>
    <xf numFmtId="194" fontId="214" fillId="0" borderId="0"/>
    <xf numFmtId="194" fontId="214" fillId="0" borderId="0"/>
    <xf numFmtId="194" fontId="121" fillId="0" borderId="0"/>
    <xf numFmtId="194" fontId="184"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31" fillId="0" borderId="0"/>
    <xf numFmtId="194" fontId="120" fillId="0" borderId="0"/>
    <xf numFmtId="194" fontId="131" fillId="0" borderId="0"/>
    <xf numFmtId="194" fontId="131" fillId="0" borderId="0"/>
    <xf numFmtId="194" fontId="131" fillId="0" borderId="0"/>
    <xf numFmtId="194" fontId="175" fillId="0" borderId="12" applyNumberFormat="0" applyFill="0" applyAlignment="0" applyProtection="0"/>
    <xf numFmtId="194" fontId="179" fillId="3" borderId="0" applyNumberFormat="0" applyBorder="0" applyAlignment="0" applyProtection="0"/>
    <xf numFmtId="194" fontId="121" fillId="23" borderId="9" applyNumberFormat="0" applyFont="0" applyAlignment="0" applyProtection="0"/>
    <xf numFmtId="0" fontId="291" fillId="13" borderId="0" applyNumberFormat="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194" fontId="169" fillId="20" borderId="10" applyNumberFormat="0" applyAlignment="0" applyProtection="0"/>
    <xf numFmtId="194" fontId="178" fillId="22" borderId="0" applyNumberFormat="0" applyBorder="0" applyAlignment="0" applyProtection="0"/>
    <xf numFmtId="194" fontId="213" fillId="0" borderId="0"/>
    <xf numFmtId="194" fontId="257" fillId="0" borderId="0"/>
    <xf numFmtId="194" fontId="182" fillId="0" borderId="0" applyNumberFormat="0" applyFill="0" applyBorder="0" applyAlignment="0" applyProtection="0"/>
    <xf numFmtId="194" fontId="180" fillId="0" borderId="0" applyNumberForma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2" fontId="257" fillId="0" borderId="0" applyProtection="0"/>
    <xf numFmtId="180" fontId="131" fillId="0" borderId="0" applyFont="0" applyFill="0" applyBorder="0" applyAlignment="0" applyProtection="0"/>
    <xf numFmtId="0" fontId="69" fillId="0" borderId="0"/>
    <xf numFmtId="0" fontId="200" fillId="25" borderId="0" applyNumberFormat="0" applyBorder="0" applyAlignment="0" applyProtection="0"/>
    <xf numFmtId="49" fontId="146" fillId="0" borderId="24">
      <alignment horizontal="center" vertical="center" wrapText="1"/>
    </xf>
    <xf numFmtId="0" fontId="291" fillId="13"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83" fillId="4" borderId="0" applyNumberFormat="0" applyBorder="0" applyAlignment="0" applyProtection="0"/>
    <xf numFmtId="0" fontId="312" fillId="4"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312" fillId="4" borderId="0" applyNumberFormat="0" applyBorder="0" applyAlignment="0" applyProtection="0"/>
    <xf numFmtId="180" fontId="121" fillId="0" borderId="0" applyFont="0" applyFill="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1" borderId="0" applyNumberFormat="0" applyBorder="0" applyAlignment="0" applyProtection="0"/>
    <xf numFmtId="0" fontId="149" fillId="61"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291" fillId="19" borderId="0" applyNumberFormat="0" applyBorder="0" applyAlignment="0" applyProtection="0"/>
    <xf numFmtId="0" fontId="291" fillId="14"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68" fillId="22" borderId="3" applyNumberFormat="0" applyAlignment="0" applyProtection="0"/>
    <xf numFmtId="0" fontId="168" fillId="22" borderId="3" applyNumberFormat="0" applyAlignment="0" applyProtection="0"/>
    <xf numFmtId="0" fontId="169" fillId="24" borderId="10" applyNumberFormat="0" applyAlignment="0" applyProtection="0"/>
    <xf numFmtId="0" fontId="169" fillId="24" borderId="10" applyNumberFormat="0" applyAlignment="0" applyProtection="0"/>
    <xf numFmtId="0" fontId="260" fillId="24" borderId="3" applyNumberFormat="0" applyAlignment="0" applyProtection="0"/>
    <xf numFmtId="0" fontId="260" fillId="24" borderId="3" applyNumberFormat="0" applyAlignment="0" applyProtection="0"/>
    <xf numFmtId="0" fontId="266" fillId="0" borderId="0" applyNumberFormat="0" applyFill="0" applyBorder="0" applyAlignment="0" applyProtection="0">
      <alignment vertical="top"/>
      <protection locked="0"/>
    </xf>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9" fillId="0" borderId="31"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32" applyNumberFormat="0" applyFill="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175" fillId="0" borderId="33" applyNumberFormat="0" applyFill="0" applyAlignment="0" applyProtection="0"/>
    <xf numFmtId="0" fontId="175" fillId="0" borderId="33" applyNumberFormat="0" applyFill="0" applyAlignment="0" applyProtection="0"/>
    <xf numFmtId="0" fontId="291" fillId="14" borderId="0" applyNumberFormat="0" applyBorder="0" applyAlignment="0" applyProtection="0"/>
    <xf numFmtId="0" fontId="291" fillId="13" borderId="0" applyNumberFormat="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1" fillId="22" borderId="0" applyNumberFormat="0" applyBorder="0" applyAlignment="0" applyProtection="0"/>
    <xf numFmtId="0" fontId="271" fillId="22" borderId="0" applyNumberFormat="0" applyBorder="0" applyAlignment="0" applyProtection="0"/>
    <xf numFmtId="0" fontId="121" fillId="0" borderId="0"/>
    <xf numFmtId="0" fontId="121" fillId="0" borderId="0"/>
    <xf numFmtId="0" fontId="121" fillId="0" borderId="0"/>
    <xf numFmtId="0" fontId="91" fillId="0" borderId="0"/>
    <xf numFmtId="0" fontId="69" fillId="0" borderId="0"/>
    <xf numFmtId="0" fontId="121" fillId="0" borderId="0"/>
    <xf numFmtId="0" fontId="272" fillId="0" borderId="0"/>
    <xf numFmtId="0" fontId="121" fillId="0" borderId="0"/>
    <xf numFmtId="0" fontId="272" fillId="0" borderId="0"/>
    <xf numFmtId="0" fontId="272" fillId="0" borderId="0"/>
    <xf numFmtId="0" fontId="121" fillId="0" borderId="0"/>
    <xf numFmtId="0" fontId="121" fillId="0" borderId="0"/>
    <xf numFmtId="0" fontId="121" fillId="0" borderId="0"/>
    <xf numFmtId="0" fontId="179" fillId="5" borderId="0" applyNumberFormat="0" applyBorder="0" applyAlignment="0" applyProtection="0"/>
    <xf numFmtId="0" fontId="179" fillId="5" borderId="0" applyNumberFormat="0" applyBorder="0" applyAlignment="0" applyProtection="0"/>
    <xf numFmtId="0" fontId="291" fillId="18" borderId="0" applyNumberFormat="0" applyBorder="0" applyAlignment="0" applyProtection="0"/>
    <xf numFmtId="0" fontId="291" fillId="13" borderId="0" applyNumberFormat="0" applyBorder="0" applyAlignment="0" applyProtection="0"/>
    <xf numFmtId="0" fontId="149" fillId="13" borderId="0" applyNumberFormat="0" applyBorder="0" applyAlignment="0" applyProtection="0"/>
    <xf numFmtId="0" fontId="182" fillId="0" borderId="34" applyNumberFormat="0" applyFill="0" applyAlignment="0" applyProtection="0"/>
    <xf numFmtId="0" fontId="182" fillId="0" borderId="34" applyNumberFormat="0" applyFill="0" applyAlignment="0" applyProtection="0"/>
    <xf numFmtId="0" fontId="131" fillId="0" borderId="0"/>
    <xf numFmtId="211" fontId="131" fillId="8"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284" fillId="0" borderId="0"/>
    <xf numFmtId="0" fontId="91" fillId="0" borderId="0"/>
    <xf numFmtId="165" fontId="91" fillId="0" borderId="0" applyFont="0" applyFill="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83" fillId="35" borderId="0" applyNumberFormat="0" applyBorder="0" applyAlignment="0" applyProtection="0"/>
    <xf numFmtId="0" fontId="283" fillId="39" borderId="0" applyNumberFormat="0" applyBorder="0" applyAlignment="0" applyProtection="0"/>
    <xf numFmtId="0" fontId="283" fillId="43" borderId="0" applyNumberFormat="0" applyBorder="0" applyAlignment="0" applyProtection="0"/>
    <xf numFmtId="0" fontId="283" fillId="47" borderId="0" applyNumberFormat="0" applyBorder="0" applyAlignment="0" applyProtection="0"/>
    <xf numFmtId="0" fontId="283" fillId="51" borderId="0" applyNumberFormat="0" applyBorder="0" applyAlignment="0" applyProtection="0"/>
    <xf numFmtId="0" fontId="283" fillId="55" borderId="0" applyNumberFormat="0" applyBorder="0" applyAlignment="0" applyProtection="0"/>
    <xf numFmtId="0" fontId="283" fillId="32" borderId="0" applyNumberFormat="0" applyBorder="0" applyAlignment="0" applyProtection="0"/>
    <xf numFmtId="0" fontId="283" fillId="36" borderId="0" applyNumberFormat="0" applyBorder="0" applyAlignment="0" applyProtection="0"/>
    <xf numFmtId="0" fontId="283" fillId="40" borderId="0" applyNumberFormat="0" applyBorder="0" applyAlignment="0" applyProtection="0"/>
    <xf numFmtId="0" fontId="283" fillId="44" borderId="0" applyNumberFormat="0" applyBorder="0" applyAlignment="0" applyProtection="0"/>
    <xf numFmtId="0" fontId="283" fillId="48" borderId="0" applyNumberFormat="0" applyBorder="0" applyAlignment="0" applyProtection="0"/>
    <xf numFmtId="0" fontId="283" fillId="52" borderId="0" applyNumberFormat="0" applyBorder="0" applyAlignment="0" applyProtection="0"/>
    <xf numFmtId="0" fontId="274" fillId="26" borderId="0" applyNumberFormat="0" applyBorder="0" applyAlignment="0" applyProtection="0"/>
    <xf numFmtId="0" fontId="278" fillId="29" borderId="16" applyNumberFormat="0" applyAlignment="0" applyProtection="0"/>
    <xf numFmtId="0" fontId="280" fillId="30" borderId="19" applyNumberFormat="0" applyAlignment="0" applyProtection="0"/>
    <xf numFmtId="165" fontId="91" fillId="0" borderId="0" applyFont="0" applyFill="0" applyBorder="0" applyAlignment="0" applyProtection="0"/>
    <xf numFmtId="165" fontId="134" fillId="0" borderId="0" applyFont="0" applyFill="0" applyBorder="0" applyAlignment="0" applyProtection="0"/>
    <xf numFmtId="165" fontId="134" fillId="0" borderId="0" applyFont="0" applyFill="0" applyBorder="0" applyAlignment="0" applyProtection="0"/>
    <xf numFmtId="44" fontId="134" fillId="0" borderId="0" applyFont="0" applyFill="0" applyBorder="0" applyAlignment="0" applyProtection="0"/>
    <xf numFmtId="0" fontId="282" fillId="0" borderId="0" applyNumberFormat="0" applyFill="0" applyBorder="0" applyAlignment="0" applyProtection="0"/>
    <xf numFmtId="0" fontId="273" fillId="25" borderId="0" applyNumberFormat="0" applyBorder="0" applyAlignment="0" applyProtection="0"/>
    <xf numFmtId="0" fontId="286" fillId="0" borderId="13" applyNumberFormat="0" applyFill="0" applyAlignment="0" applyProtection="0"/>
    <xf numFmtId="0" fontId="287" fillId="0" borderId="14" applyNumberFormat="0" applyFill="0" applyAlignment="0" applyProtection="0"/>
    <xf numFmtId="0" fontId="288" fillId="0" borderId="15" applyNumberFormat="0" applyFill="0" applyAlignment="0" applyProtection="0"/>
    <xf numFmtId="0" fontId="288" fillId="0" borderId="0" applyNumberFormat="0" applyFill="0" applyBorder="0" applyAlignment="0" applyProtection="0"/>
    <xf numFmtId="0" fontId="243"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76" fillId="28" borderId="16" applyNumberFormat="0" applyAlignment="0" applyProtection="0"/>
    <xf numFmtId="0" fontId="279" fillId="0" borderId="18" applyNumberFormat="0" applyFill="0" applyAlignment="0" applyProtection="0"/>
    <xf numFmtId="0" fontId="275" fillId="27" borderId="0" applyNumberFormat="0" applyBorder="0" applyAlignment="0" applyProtection="0"/>
    <xf numFmtId="0" fontId="212" fillId="0" borderId="0"/>
    <xf numFmtId="0" fontId="227" fillId="0" borderId="0"/>
    <xf numFmtId="0" fontId="227" fillId="0" borderId="0"/>
    <xf numFmtId="0" fontId="91" fillId="0" borderId="0"/>
    <xf numFmtId="0" fontId="134" fillId="0" borderId="0"/>
    <xf numFmtId="0" fontId="134" fillId="0" borderId="0"/>
    <xf numFmtId="0" fontId="22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4" fillId="23" borderId="9" applyNumberFormat="0" applyFont="0" applyAlignment="0" applyProtection="0"/>
    <xf numFmtId="0" fontId="212" fillId="23" borderId="9" applyNumberFormat="0" applyFont="0" applyAlignment="0" applyProtection="0"/>
    <xf numFmtId="0" fontId="277" fillId="29" borderId="17" applyNumberFormat="0" applyAlignment="0" applyProtection="0"/>
    <xf numFmtId="0" fontId="285" fillId="0" borderId="0" applyNumberFormat="0" applyFill="0" applyBorder="0" applyAlignment="0" applyProtection="0"/>
    <xf numFmtId="0" fontId="253" fillId="0" borderId="12" applyNumberFormat="0" applyFill="0" applyAlignment="0" applyProtection="0"/>
    <xf numFmtId="0" fontId="234" fillId="0" borderId="29">
      <protection locked="0"/>
    </xf>
    <xf numFmtId="0" fontId="281" fillId="0" borderId="0" applyNumberFormat="0" applyFill="0" applyBorder="0" applyAlignment="0" applyProtection="0"/>
    <xf numFmtId="0" fontId="91" fillId="0" borderId="0"/>
    <xf numFmtId="0" fontId="91" fillId="0" borderId="0"/>
    <xf numFmtId="165" fontId="91" fillId="0" borderId="0" applyFont="0" applyFill="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165"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67"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227" fillId="0" borderId="0" applyFont="0" applyFill="0" applyBorder="0" applyAlignment="0" applyProtection="0"/>
    <xf numFmtId="167" fontId="134"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94" fontId="184" fillId="0" borderId="0"/>
    <xf numFmtId="0" fontId="69" fillId="0" borderId="0"/>
    <xf numFmtId="0" fontId="69" fillId="0" borderId="0"/>
    <xf numFmtId="0" fontId="291" fillId="17" borderId="0" applyNumberFormat="0" applyBorder="0" applyAlignment="0" applyProtection="0"/>
    <xf numFmtId="0" fontId="312" fillId="4" borderId="0" applyNumberFormat="0" applyBorder="0" applyAlignment="0" applyProtection="0"/>
    <xf numFmtId="0" fontId="183" fillId="4" borderId="0" applyNumberFormat="0" applyBorder="0" applyAlignment="0" applyProtection="0"/>
    <xf numFmtId="211" fontId="147" fillId="5" borderId="0" applyNumberFormat="0" applyBorder="0" applyAlignment="0" applyProtection="0"/>
    <xf numFmtId="0" fontId="147" fillId="9" borderId="0" applyNumberFormat="0" applyBorder="0" applyAlignment="0" applyProtection="0"/>
    <xf numFmtId="0" fontId="131" fillId="7" borderId="0" applyNumberFormat="0" applyBorder="0" applyAlignment="0" applyProtection="0"/>
    <xf numFmtId="0" fontId="147" fillId="11" borderId="0" applyNumberFormat="0" applyBorder="0" applyAlignment="0" applyProtection="0"/>
    <xf numFmtId="211" fontId="147" fillId="11" borderId="0" applyNumberFormat="0" applyBorder="0" applyAlignment="0" applyProtection="0"/>
    <xf numFmtId="0" fontId="147" fillId="11" borderId="0" applyNumberFormat="0" applyBorder="0" applyAlignment="0" applyProtection="0"/>
    <xf numFmtId="211" fontId="147" fillId="11" borderId="0" applyNumberFormat="0" applyBorder="0" applyAlignment="0" applyProtection="0"/>
    <xf numFmtId="0" fontId="147" fillId="11" borderId="0" applyNumberFormat="0" applyBorder="0" applyAlignment="0" applyProtection="0"/>
    <xf numFmtId="211" fontId="147" fillId="11" borderId="0" applyNumberFormat="0" applyBorder="0" applyAlignment="0" applyProtection="0"/>
    <xf numFmtId="0" fontId="147" fillId="11" borderId="0" applyNumberFormat="0" applyBorder="0" applyAlignment="0" applyProtection="0"/>
    <xf numFmtId="0" fontId="151" fillId="3" borderId="0" applyNumberFormat="0" applyBorder="0" applyAlignment="0" applyProtection="0"/>
    <xf numFmtId="211" fontId="151" fillId="3" borderId="0" applyNumberFormat="0" applyBorder="0" applyAlignment="0" applyProtection="0"/>
    <xf numFmtId="2" fontId="235" fillId="0" borderId="0">
      <protection locked="0"/>
    </xf>
    <xf numFmtId="211" fontId="152" fillId="20" borderId="3" applyNumberFormat="0" applyAlignment="0" applyProtection="0"/>
    <xf numFmtId="0" fontId="234" fillId="0" borderId="0">
      <protection locked="0"/>
    </xf>
    <xf numFmtId="2" fontId="234" fillId="0" borderId="0">
      <protection locked="0"/>
    </xf>
    <xf numFmtId="0" fontId="151" fillId="3" borderId="0" applyNumberFormat="0" applyBorder="0" applyAlignment="0" applyProtection="0"/>
    <xf numFmtId="211" fontId="152" fillId="20" borderId="3" applyNumberFormat="0" applyAlignment="0" applyProtection="0"/>
    <xf numFmtId="0" fontId="152" fillId="20" borderId="3" applyNumberFormat="0" applyAlignment="0" applyProtection="0"/>
    <xf numFmtId="211" fontId="152" fillId="20" borderId="3" applyNumberFormat="0" applyAlignment="0" applyProtection="0"/>
    <xf numFmtId="0" fontId="159" fillId="0" borderId="7" applyNumberFormat="0" applyFill="0" applyAlignment="0" applyProtection="0"/>
    <xf numFmtId="211" fontId="159" fillId="0" borderId="0" applyNumberFormat="0" applyFill="0" applyBorder="0" applyAlignment="0" applyProtection="0"/>
    <xf numFmtId="0" fontId="159" fillId="0" borderId="7" applyNumberFormat="0" applyFill="0" applyAlignment="0" applyProtection="0"/>
    <xf numFmtId="211" fontId="159" fillId="0" borderId="7" applyNumberFormat="0" applyFill="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147" fillId="0" borderId="0"/>
    <xf numFmtId="0" fontId="147" fillId="0" borderId="0"/>
    <xf numFmtId="0" fontId="147" fillId="0" borderId="0"/>
    <xf numFmtId="0" fontId="227" fillId="0" borderId="0" applyBorder="0"/>
    <xf numFmtId="224" fontId="212" fillId="0" borderId="0"/>
    <xf numFmtId="0" fontId="147" fillId="0" borderId="0"/>
    <xf numFmtId="0" fontId="147" fillId="0" borderId="0"/>
    <xf numFmtId="0" fontId="147" fillId="0" borderId="0"/>
    <xf numFmtId="0" fontId="147" fillId="0" borderId="0"/>
    <xf numFmtId="0" fontId="147" fillId="0" borderId="0"/>
    <xf numFmtId="0" fontId="121" fillId="0" borderId="0"/>
    <xf numFmtId="0" fontId="121" fillId="0" borderId="0"/>
    <xf numFmtId="0" fontId="121" fillId="0" borderId="0"/>
    <xf numFmtId="0" fontId="121" fillId="0" borderId="0"/>
    <xf numFmtId="211" fontId="121" fillId="0" borderId="0"/>
    <xf numFmtId="0" fontId="121" fillId="0" borderId="0"/>
    <xf numFmtId="211" fontId="121" fillId="0" borderId="0"/>
    <xf numFmtId="0" fontId="121" fillId="0" borderId="0"/>
    <xf numFmtId="0" fontId="131"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49" fillId="10" borderId="0" applyNumberFormat="0" applyBorder="0" applyAlignment="0" applyProtection="0"/>
    <xf numFmtId="0" fontId="149" fillId="9"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170" fontId="131" fillId="0" borderId="0" applyFon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3" borderId="0" applyNumberFormat="0" applyBorder="0" applyAlignment="0" applyProtection="0"/>
    <xf numFmtId="0" fontId="149" fillId="19" borderId="0" applyNumberFormat="0" applyBorder="0" applyAlignment="0" applyProtection="0"/>
    <xf numFmtId="194" fontId="149" fillId="15"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8" borderId="0" applyNumberFormat="0" applyBorder="0" applyAlignment="0" applyProtection="0"/>
    <xf numFmtId="211" fontId="147" fillId="8" borderId="0" applyNumberFormat="0" applyBorder="0" applyAlignment="0" applyProtection="0"/>
    <xf numFmtId="211" fontId="147" fillId="8" borderId="0" applyNumberFormat="0" applyBorder="0" applyAlignment="0" applyProtection="0"/>
    <xf numFmtId="211" fontId="147" fillId="5" borderId="0" applyNumberFormat="0" applyBorder="0" applyAlignment="0" applyProtection="0"/>
    <xf numFmtId="0" fontId="131" fillId="10" borderId="0" applyNumberFormat="0" applyBorder="0" applyAlignment="0" applyProtection="0"/>
    <xf numFmtId="211" fontId="147" fillId="7" borderId="0" applyNumberFormat="0" applyBorder="0" applyAlignment="0" applyProtection="0"/>
    <xf numFmtId="0" fontId="233" fillId="0" borderId="0" applyNumberFormat="0" applyFont="0" applyFill="0" applyBorder="0" applyAlignment="0" applyProtection="0">
      <alignment vertical="top"/>
    </xf>
    <xf numFmtId="211" fontId="148" fillId="12" borderId="0" applyNumberFormat="0" applyBorder="0" applyAlignment="0" applyProtection="0"/>
    <xf numFmtId="211" fontId="148" fillId="12" borderId="0" applyNumberFormat="0" applyBorder="0" applyAlignment="0" applyProtection="0"/>
    <xf numFmtId="211" fontId="148" fillId="12" borderId="0" applyNumberFormat="0" applyBorder="0" applyAlignment="0" applyProtection="0"/>
    <xf numFmtId="211" fontId="148" fillId="9" borderId="0" applyNumberFormat="0" applyBorder="0" applyAlignment="0" applyProtection="0"/>
    <xf numFmtId="0" fontId="315" fillId="0" borderId="0" applyNumberFormat="0" applyFill="0" applyBorder="0" applyAlignment="0" applyProtection="0"/>
    <xf numFmtId="211" fontId="167" fillId="0" borderId="0" applyNumberFormat="0" applyFill="0" applyBorder="0" applyAlignment="0" applyProtection="0"/>
    <xf numFmtId="211" fontId="166" fillId="0" borderId="0" applyNumberFormat="0" applyFill="0" applyBorder="0" applyAlignment="0" applyProtection="0"/>
    <xf numFmtId="211" fontId="167" fillId="0" borderId="0" applyNumberFormat="0" applyFill="0" applyBorder="0" applyAlignment="0" applyProtection="0"/>
    <xf numFmtId="211" fontId="149" fillId="16" borderId="0" applyNumberFormat="0" applyBorder="0" applyAlignment="0" applyProtection="0"/>
    <xf numFmtId="211" fontId="167" fillId="0" borderId="0" applyNumberFormat="0" applyFill="0" applyBorder="0" applyAlignment="0" applyProtection="0"/>
    <xf numFmtId="211" fontId="149" fillId="14" borderId="0" applyNumberFormat="0" applyBorder="0" applyAlignment="0" applyProtection="0"/>
    <xf numFmtId="211" fontId="183" fillId="4" borderId="0" applyNumberFormat="0" applyBorder="0" applyAlignment="0" applyProtection="0"/>
    <xf numFmtId="211" fontId="168" fillId="7" borderId="3" applyNumberFormat="0" applyAlignment="0" applyProtection="0"/>
    <xf numFmtId="211" fontId="149" fillId="13" borderId="0" applyNumberFormat="0" applyBorder="0" applyAlignment="0" applyProtection="0"/>
    <xf numFmtId="0" fontId="134" fillId="0" borderId="0"/>
    <xf numFmtId="0" fontId="131" fillId="0" borderId="0"/>
    <xf numFmtId="0" fontId="131" fillId="0" borderId="0"/>
    <xf numFmtId="0" fontId="131" fillId="0" borderId="0"/>
    <xf numFmtId="0" fontId="131" fillId="0" borderId="0"/>
    <xf numFmtId="224" fontId="284" fillId="0" borderId="0"/>
    <xf numFmtId="224" fontId="284" fillId="0" borderId="0"/>
    <xf numFmtId="0" fontId="120" fillId="0" borderId="0"/>
    <xf numFmtId="170" fontId="131"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0" fontId="69" fillId="0" borderId="0"/>
    <xf numFmtId="170" fontId="147" fillId="0" borderId="0" applyFont="0" applyFill="0" applyBorder="0" applyAlignment="0" applyProtection="0"/>
    <xf numFmtId="0" fontId="69" fillId="4" borderId="0" applyNumberFormat="0" applyBorder="0" applyAlignment="0" applyProtection="0"/>
    <xf numFmtId="0" fontId="120" fillId="0" borderId="0" applyNumberFormat="0" applyFont="0" applyFill="0" applyBorder="0" applyAlignment="0" applyProtection="0"/>
    <xf numFmtId="0" fontId="149" fillId="17"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31"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4" borderId="0" applyNumberFormat="0" applyBorder="0" applyAlignment="0" applyProtection="0"/>
    <xf numFmtId="0" fontId="69" fillId="33" borderId="0" applyNumberFormat="0" applyBorder="0" applyAlignment="0" applyProtection="0"/>
    <xf numFmtId="0" fontId="69" fillId="42"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1"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0" borderId="0"/>
    <xf numFmtId="0" fontId="69" fillId="0" borderId="0"/>
    <xf numFmtId="169"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184" fillId="0" borderId="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0" fontId="69" fillId="0" borderId="0"/>
    <xf numFmtId="170" fontId="227"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84" fillId="0" borderId="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69" fillId="53" borderId="0" applyNumberFormat="0" applyBorder="0" applyAlignment="0" applyProtection="0"/>
    <xf numFmtId="0" fontId="69" fillId="5" borderId="0" applyNumberFormat="0" applyBorder="0" applyAlignment="0" applyProtection="0"/>
    <xf numFmtId="0" fontId="69" fillId="3" borderId="0" applyNumberFormat="0" applyBorder="0" applyAlignment="0" applyProtection="0"/>
    <xf numFmtId="0" fontId="69" fillId="50" borderId="0" applyNumberFormat="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227" fillId="0" borderId="0" applyFont="0" applyFill="0" applyBorder="0" applyAlignment="0" applyProtection="0"/>
    <xf numFmtId="0" fontId="69" fillId="0" borderId="0"/>
    <xf numFmtId="170" fontId="233" fillId="0" borderId="0" applyFont="0" applyFill="0" applyBorder="0" applyAlignment="0" applyProtection="0"/>
    <xf numFmtId="0" fontId="69" fillId="46" borderId="0" applyNumberFormat="0" applyBorder="0" applyAlignment="0" applyProtection="0"/>
    <xf numFmtId="170" fontId="131"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37" borderId="0" applyNumberFormat="0" applyBorder="0" applyAlignment="0" applyProtection="0"/>
    <xf numFmtId="0" fontId="69" fillId="5"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170" fontId="131" fillId="0" borderId="0" applyFont="0" applyFill="0" applyBorder="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5" borderId="0" applyNumberFormat="0" applyBorder="0" applyAlignment="0" applyProtection="0"/>
    <xf numFmtId="170" fontId="147" fillId="0" borderId="0" applyFont="0" applyFill="0" applyBorder="0" applyAlignment="0" applyProtection="0"/>
    <xf numFmtId="169" fontId="22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34"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170" fontId="147" fillId="0" borderId="0" applyFont="0" applyFill="0" applyBorder="0" applyAlignment="0" applyProtection="0"/>
    <xf numFmtId="0" fontId="69" fillId="4" borderId="0" applyNumberFormat="0" applyBorder="0" applyAlignment="0" applyProtection="0"/>
    <xf numFmtId="0" fontId="69" fillId="46"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7" borderId="0" applyNumberFormat="0" applyBorder="0" applyAlignment="0" applyProtection="0"/>
    <xf numFmtId="0" fontId="69" fillId="42" borderId="0" applyNumberFormat="0" applyBorder="0" applyAlignment="0" applyProtection="0"/>
    <xf numFmtId="0" fontId="69" fillId="41" borderId="0" applyNumberFormat="0" applyBorder="0" applyAlignment="0" applyProtection="0"/>
    <xf numFmtId="0" fontId="69" fillId="34" borderId="0" applyNumberFormat="0" applyBorder="0" applyAlignment="0" applyProtection="0"/>
    <xf numFmtId="0" fontId="69" fillId="53" borderId="0" applyNumberFormat="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0" borderId="0"/>
    <xf numFmtId="0" fontId="69" fillId="0" borderId="0"/>
    <xf numFmtId="0" fontId="69" fillId="0" borderId="0"/>
    <xf numFmtId="0" fontId="69" fillId="10" borderId="0" applyNumberFormat="0" applyBorder="0" applyAlignment="0" applyProtection="0"/>
    <xf numFmtId="0" fontId="69" fillId="50" borderId="0" applyNumberFormat="0" applyBorder="0" applyAlignment="0" applyProtection="0"/>
    <xf numFmtId="170" fontId="131" fillId="0" borderId="0" applyFont="0" applyFill="0" applyBorder="0" applyAlignment="0" applyProtection="0"/>
    <xf numFmtId="0" fontId="69" fillId="0" borderId="0"/>
    <xf numFmtId="0" fontId="69" fillId="0" borderId="0"/>
    <xf numFmtId="0" fontId="69" fillId="0" borderId="0"/>
    <xf numFmtId="170" fontId="134"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69"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0" fontId="69" fillId="0" borderId="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64"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65" fontId="134"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70" fontId="131" fillId="0" borderId="0" applyFont="0" applyFill="0" applyBorder="0" applyAlignment="0" applyProtection="0"/>
    <xf numFmtId="0" fontId="296" fillId="0" borderId="0">
      <protection locked="0"/>
    </xf>
    <xf numFmtId="0" fontId="126" fillId="9" borderId="0" applyNumberFormat="0" applyBorder="0" applyAlignment="0" applyProtection="0"/>
    <xf numFmtId="0" fontId="149" fillId="12" borderId="0" applyNumberFormat="0" applyBorder="0" applyAlignment="0" applyProtection="0"/>
    <xf numFmtId="0" fontId="291" fillId="10"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170" fillId="20" borderId="3" applyNumberFormat="0" applyAlignment="0" applyProtection="0"/>
    <xf numFmtId="1" fontId="292" fillId="56" borderId="24">
      <alignment horizontal="right" vertical="center"/>
    </xf>
    <xf numFmtId="0" fontId="183" fillId="4" borderId="0" applyNumberFormat="0" applyBorder="0" applyAlignment="0" applyProtection="0"/>
    <xf numFmtId="0" fontId="297" fillId="24" borderId="0">
      <alignment horizontal="left" vertical="top"/>
    </xf>
    <xf numFmtId="0" fontId="298" fillId="24" borderId="0">
      <alignment horizontal="right" vertical="top"/>
    </xf>
    <xf numFmtId="0" fontId="298" fillId="24" borderId="0">
      <alignment horizontal="right" vertical="top"/>
    </xf>
    <xf numFmtId="0" fontId="182" fillId="0" borderId="0" applyNumberFormat="0" applyFill="0" applyBorder="0" applyAlignment="0" applyProtection="0"/>
    <xf numFmtId="0" fontId="149"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8" borderId="0" applyNumberFormat="0" applyBorder="0" applyAlignment="0" applyProtection="0"/>
    <xf numFmtId="0" fontId="149"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291" fillId="19"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300"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170"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2" fillId="0" borderId="5" applyNumberFormat="0" applyFill="0" applyAlignment="0" applyProtection="0"/>
    <xf numFmtId="0" fontId="172" fillId="0" borderId="5" applyNumberFormat="0" applyFill="0" applyAlignment="0" applyProtection="0"/>
    <xf numFmtId="0" fontId="17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7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194" fontId="168" fillId="7" borderId="3" applyNumberFormat="0" applyAlignment="0" applyProtection="0"/>
    <xf numFmtId="0" fontId="136" fillId="0" borderId="12" applyNumberFormat="0" applyFill="0" applyAlignment="0" applyProtection="0"/>
    <xf numFmtId="0" fontId="136" fillId="0" borderId="12" applyNumberFormat="0" applyFill="0" applyAlignment="0" applyProtection="0"/>
    <xf numFmtId="0" fontId="175"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5" fillId="21" borderId="4" applyNumberFormat="0" applyAlignment="0" applyProtection="0"/>
    <xf numFmtId="0" fontId="176" fillId="21" borderId="4" applyNumberFormat="0" applyAlignment="0" applyProtection="0"/>
    <xf numFmtId="0" fontId="305" fillId="21" borderId="4" applyNumberFormat="0" applyAlignment="0" applyProtection="0"/>
    <xf numFmtId="0" fontId="305" fillId="21" borderId="4" applyNumberFormat="0" applyAlignment="0" applyProtection="0"/>
    <xf numFmtId="0" fontId="305" fillId="21" borderId="4" applyNumberFormat="0" applyAlignment="0" applyProtection="0"/>
    <xf numFmtId="0" fontId="306" fillId="22" borderId="0" applyNumberFormat="0" applyBorder="0" applyAlignment="0" applyProtection="0"/>
    <xf numFmtId="0" fontId="178" fillId="22" borderId="0" applyNumberFormat="0" applyBorder="0" applyAlignment="0" applyProtection="0"/>
    <xf numFmtId="0" fontId="306" fillId="22" borderId="0" applyNumberFormat="0" applyBorder="0" applyAlignment="0" applyProtection="0"/>
    <xf numFmtId="0" fontId="306" fillId="22" borderId="0" applyNumberFormat="0" applyBorder="0" applyAlignment="0" applyProtection="0"/>
    <xf numFmtId="0" fontId="126" fillId="0" borderId="0"/>
    <xf numFmtId="0" fontId="131" fillId="0" borderId="0"/>
    <xf numFmtId="0" fontId="121" fillId="0" borderId="0"/>
    <xf numFmtId="0" fontId="12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307" fillId="0" borderId="0"/>
    <xf numFmtId="0" fontId="131" fillId="0" borderId="0"/>
    <xf numFmtId="0" fontId="121" fillId="0" borderId="0"/>
    <xf numFmtId="0" fontId="307" fillId="0" borderId="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8" fillId="3" borderId="0" applyNumberFormat="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80"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294"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9" fontId="120" fillId="0" borderId="0" applyFont="0" applyFill="0" applyBorder="0" applyAlignment="0" applyProtection="0"/>
    <xf numFmtId="0" fontId="310" fillId="0" borderId="8" applyNumberFormat="0" applyFill="0" applyAlignment="0" applyProtection="0"/>
    <xf numFmtId="0" fontId="310" fillId="0" borderId="8" applyNumberFormat="0" applyFill="0" applyAlignment="0" applyProtection="0"/>
    <xf numFmtId="0" fontId="181"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312" fillId="4" borderId="0" applyNumberFormat="0" applyBorder="0" applyAlignment="0" applyProtection="0"/>
    <xf numFmtId="0" fontId="213" fillId="0" borderId="0"/>
    <xf numFmtId="0" fontId="213" fillId="0" borderId="0"/>
    <xf numFmtId="0" fontId="213" fillId="0" borderId="0"/>
    <xf numFmtId="0" fontId="134" fillId="0" borderId="0"/>
    <xf numFmtId="211" fontId="147" fillId="2" borderId="0" applyNumberFormat="0" applyBorder="0" applyAlignment="0" applyProtection="0"/>
    <xf numFmtId="0" fontId="147" fillId="2" borderId="0" applyNumberFormat="0" applyBorder="0" applyAlignment="0" applyProtection="0"/>
    <xf numFmtId="0" fontId="131" fillId="2" borderId="0" applyNumberFormat="0" applyBorder="0" applyAlignment="0" applyProtection="0"/>
    <xf numFmtId="0" fontId="147" fillId="2" borderId="0" applyNumberFormat="0" applyBorder="0" applyAlignment="0" applyProtection="0"/>
    <xf numFmtId="211" fontId="147" fillId="2" borderId="0" applyNumberFormat="0" applyBorder="0" applyAlignment="0" applyProtection="0"/>
    <xf numFmtId="0" fontId="147" fillId="2" borderId="0" applyNumberFormat="0" applyBorder="0" applyAlignment="0" applyProtection="0"/>
    <xf numFmtId="211" fontId="147" fillId="2" borderId="0" applyNumberFormat="0" applyBorder="0" applyAlignment="0" applyProtection="0"/>
    <xf numFmtId="0" fontId="147" fillId="2" borderId="0" applyNumberFormat="0" applyBorder="0" applyAlignment="0" applyProtection="0"/>
    <xf numFmtId="211" fontId="147" fillId="3" borderId="0" applyNumberFormat="0" applyBorder="0" applyAlignment="0" applyProtection="0"/>
    <xf numFmtId="0" fontId="147" fillId="3" borderId="0" applyNumberFormat="0" applyBorder="0" applyAlignment="0" applyProtection="0"/>
    <xf numFmtId="0" fontId="131" fillId="3" borderId="0" applyNumberFormat="0" applyBorder="0" applyAlignment="0" applyProtection="0"/>
    <xf numFmtId="0" fontId="147" fillId="6" borderId="0" applyNumberFormat="0" applyBorder="0" applyAlignment="0" applyProtection="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20" fillId="0" borderId="0" applyNumberFormat="0" applyFill="0" applyBorder="0" applyAlignment="0" applyProtection="0"/>
    <xf numFmtId="194" fontId="147" fillId="0" borderId="0"/>
    <xf numFmtId="194" fontId="147" fillId="0" borderId="0"/>
    <xf numFmtId="194" fontId="134" fillId="0" borderId="0"/>
    <xf numFmtId="194" fontId="147"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212" fillId="23" borderId="9" applyNumberFormat="0" applyFon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165" fillId="20" borderId="10" applyNumberFormat="0" applyAlignment="0" applyProtection="0"/>
    <xf numFmtId="194" fontId="230" fillId="0" borderId="0"/>
    <xf numFmtId="194" fontId="215" fillId="0" borderId="0"/>
    <xf numFmtId="194" fontId="250" fillId="0" borderId="22" applyNumberFormat="0" applyFill="0" applyBorder="0" applyAlignment="0" applyProtection="0">
      <protection hidden="1"/>
    </xf>
    <xf numFmtId="194" fontId="252" fillId="0" borderId="0"/>
    <xf numFmtId="194" fontId="134" fillId="0" borderId="0" applyNumberFormat="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166" fillId="0" borderId="0" applyNumberFormat="0" applyFill="0" applyBorder="0" applyAlignment="0" applyProtection="0"/>
    <xf numFmtId="194" fontId="251" fillId="20" borderId="22"/>
    <xf numFmtId="185" fontId="154" fillId="0" borderId="29">
      <protection locked="0"/>
    </xf>
    <xf numFmtId="194" fontId="253" fillId="0" borderId="12" applyNumberFormat="0" applyFill="0" applyAlignment="0" applyProtection="0"/>
    <xf numFmtId="194" fontId="247" fillId="0" borderId="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167" fillId="0" borderId="0" applyNumberFormat="0" applyFill="0" applyBorder="0" applyAlignment="0" applyProtection="0"/>
    <xf numFmtId="194" fontId="254" fillId="0" borderId="0" applyNumberFormat="0" applyFill="0" applyBorder="0" applyAlignment="0" applyProtection="0"/>
    <xf numFmtId="194" fontId="149" fillId="16" borderId="0" applyNumberFormat="0" applyBorder="0" applyAlignment="0" applyProtection="0"/>
    <xf numFmtId="194" fontId="149" fillId="17" borderId="0" applyNumberFormat="0" applyBorder="0" applyAlignment="0" applyProtection="0"/>
    <xf numFmtId="194" fontId="149" fillId="18" borderId="0" applyNumberFormat="0" applyBorder="0" applyAlignment="0" applyProtection="0"/>
    <xf numFmtId="194" fontId="149" fillId="13" borderId="0" applyNumberFormat="0" applyBorder="0" applyAlignment="0" applyProtection="0"/>
    <xf numFmtId="194" fontId="149" fillId="14" borderId="0" applyNumberFormat="0" applyBorder="0" applyAlignment="0" applyProtection="0"/>
    <xf numFmtId="194" fontId="168" fillId="7" borderId="3" applyNumberFormat="0" applyAlignment="0" applyProtection="0"/>
    <xf numFmtId="194" fontId="257" fillId="0" borderId="0" applyProtection="0"/>
    <xf numFmtId="194" fontId="183" fillId="4" borderId="0" applyNumberFormat="0" applyBorder="0" applyAlignment="0" applyProtection="0"/>
    <xf numFmtId="194" fontId="259" fillId="0" borderId="0" applyProtection="0"/>
    <xf numFmtId="194" fontId="181" fillId="0" borderId="8" applyNumberFormat="0" applyFill="0" applyAlignment="0" applyProtection="0"/>
    <xf numFmtId="194" fontId="257" fillId="0" borderId="29" applyProtection="0"/>
    <xf numFmtId="194" fontId="176" fillId="21" borderId="4" applyNumberFormat="0" applyAlignment="0" applyProtection="0"/>
    <xf numFmtId="194" fontId="177" fillId="0" borderId="0" applyNumberFormat="0" applyFill="0" applyBorder="0" applyAlignment="0" applyProtection="0"/>
    <xf numFmtId="194" fontId="170" fillId="20" borderId="3" applyNumberFormat="0" applyAlignment="0" applyProtection="0"/>
    <xf numFmtId="194" fontId="131" fillId="0" borderId="0"/>
    <xf numFmtId="194" fontId="131" fillId="0" borderId="0"/>
    <xf numFmtId="194" fontId="131" fillId="0" borderId="0"/>
    <xf numFmtId="194" fontId="121" fillId="0" borderId="0"/>
    <xf numFmtId="194" fontId="121" fillId="0" borderId="0"/>
    <xf numFmtId="194" fontId="121" fillId="0" borderId="0"/>
    <xf numFmtId="194" fontId="121" fillId="0" borderId="0"/>
    <xf numFmtId="194" fontId="121" fillId="0" borderId="0"/>
    <xf numFmtId="194" fontId="121" fillId="0" borderId="0"/>
    <xf numFmtId="194" fontId="131" fillId="0" borderId="0"/>
    <xf numFmtId="194" fontId="131" fillId="0" borderId="0"/>
    <xf numFmtId="0" fontId="265" fillId="0" borderId="0"/>
    <xf numFmtId="194" fontId="131" fillId="0" borderId="0"/>
    <xf numFmtId="194" fontId="120" fillId="0" borderId="0"/>
    <xf numFmtId="194" fontId="184"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214" fillId="0" borderId="0"/>
    <xf numFmtId="194" fontId="214" fillId="0" borderId="0"/>
    <xf numFmtId="194" fontId="121" fillId="0" borderId="0"/>
    <xf numFmtId="194" fontId="184" fillId="0" borderId="0"/>
    <xf numFmtId="194" fontId="120" fillId="0" borderId="0" applyNumberFormat="0" applyFont="0" applyFill="0" applyBorder="0" applyAlignment="0" applyProtection="0"/>
    <xf numFmtId="0" fontId="69" fillId="0" borderId="0"/>
    <xf numFmtId="0" fontId="220" fillId="57" borderId="24">
      <alignment horizontal="center" vertical="center"/>
    </xf>
    <xf numFmtId="164" fontId="227" fillId="0" borderId="0" applyFont="0" applyFill="0" applyBorder="0" applyAlignment="0" applyProtection="0"/>
    <xf numFmtId="165" fontId="147" fillId="0" borderId="0" applyFont="0" applyFill="0" applyBorder="0" applyAlignment="0" applyProtection="0"/>
    <xf numFmtId="2" fontId="134" fillId="0" borderId="0" applyFont="0" applyFill="0" applyBorder="0" applyAlignment="0" applyProtection="0"/>
    <xf numFmtId="216" fontId="296" fillId="0" borderId="0">
      <protection locked="0"/>
    </xf>
    <xf numFmtId="211" fontId="147" fillId="11" borderId="0" applyNumberFormat="0" applyBorder="0" applyAlignment="0" applyProtection="0"/>
    <xf numFmtId="194" fontId="131" fillId="0" borderId="0"/>
    <xf numFmtId="211" fontId="131" fillId="10" borderId="0" applyNumberFormat="0" applyBorder="0" applyAlignment="0" applyProtection="0"/>
    <xf numFmtId="211" fontId="131" fillId="8" borderId="0" applyNumberFormat="0" applyBorder="0" applyAlignment="0" applyProtection="0"/>
    <xf numFmtId="211" fontId="148" fillId="12" borderId="0" applyNumberFormat="0" applyBorder="0" applyAlignment="0" applyProtection="0"/>
    <xf numFmtId="211" fontId="152" fillId="20" borderId="3" applyNumberFormat="0" applyAlignment="0" applyProtection="0"/>
    <xf numFmtId="211" fontId="152" fillId="20" borderId="3" applyNumberFormat="0" applyAlignment="0" applyProtection="0"/>
    <xf numFmtId="211" fontId="153" fillId="21" borderId="4" applyNumberFormat="0" applyAlignment="0" applyProtection="0"/>
    <xf numFmtId="0" fontId="317" fillId="0" borderId="0" applyNumberFormat="0" applyFill="0" applyBorder="0" applyAlignment="0" applyProtection="0"/>
    <xf numFmtId="211" fontId="153" fillId="21" borderId="4" applyNumberFormat="0" applyAlignment="0" applyProtection="0"/>
    <xf numFmtId="211" fontId="153" fillId="21" borderId="4" applyNumberFormat="0" applyAlignment="0" applyProtection="0"/>
    <xf numFmtId="211" fontId="153" fillId="21" borderId="4" applyNumberFormat="0" applyAlignment="0" applyProtection="0"/>
    <xf numFmtId="211" fontId="153" fillId="21" borderId="4" applyNumberFormat="0" applyAlignment="0" applyProtection="0"/>
    <xf numFmtId="211" fontId="153" fillId="21" borderId="4" applyNumberFormat="0" applyAlignment="0" applyProtection="0"/>
    <xf numFmtId="211" fontId="165" fillId="20" borderId="10" applyNumberFormat="0" applyAlignment="0" applyProtection="0"/>
    <xf numFmtId="0" fontId="350" fillId="69" borderId="42"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37" fontId="134" fillId="0" borderId="0"/>
    <xf numFmtId="0" fontId="91" fillId="0" borderId="0"/>
    <xf numFmtId="0" fontId="227" fillId="0" borderId="0"/>
    <xf numFmtId="0" fontId="227" fillId="0" borderId="0"/>
    <xf numFmtId="0" fontId="121" fillId="0" borderId="0"/>
    <xf numFmtId="0" fontId="91" fillId="0" borderId="0"/>
    <xf numFmtId="0" fontId="91" fillId="0" borderId="0"/>
    <xf numFmtId="0" fontId="348" fillId="0" borderId="0"/>
    <xf numFmtId="237" fontId="134" fillId="0" borderId="0"/>
    <xf numFmtId="0" fontId="69" fillId="0" borderId="0"/>
    <xf numFmtId="0" fontId="69" fillId="0" borderId="0"/>
    <xf numFmtId="0" fontId="69" fillId="0" borderId="0"/>
    <xf numFmtId="0" fontId="69" fillId="0" borderId="0"/>
    <xf numFmtId="0" fontId="69" fillId="0" borderId="0"/>
    <xf numFmtId="0" fontId="91" fillId="0" borderId="0"/>
    <xf numFmtId="0" fontId="248" fillId="0" borderId="0"/>
    <xf numFmtId="0" fontId="120" fillId="0" borderId="0">
      <alignmen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4"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131" fillId="5" borderId="0" applyNumberFormat="0" applyBorder="0" applyAlignment="0" applyProtection="0"/>
    <xf numFmtId="0" fontId="126" fillId="10" borderId="0" applyNumberFormat="0" applyBorder="0" applyAlignment="0" applyProtection="0"/>
    <xf numFmtId="0" fontId="291" fillId="13" borderId="0" applyNumberFormat="0" applyBorder="0" applyAlignment="0" applyProtection="0"/>
    <xf numFmtId="0" fontId="126" fillId="5" borderId="0" applyNumberFormat="0" applyBorder="0" applyAlignment="0" applyProtection="0"/>
    <xf numFmtId="0" fontId="134" fillId="0" borderId="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21" fillId="0" borderId="0"/>
    <xf numFmtId="0" fontId="131" fillId="0" borderId="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194" fontId="131" fillId="0" borderId="0"/>
    <xf numFmtId="194" fontId="131" fillId="0" borderId="0"/>
    <xf numFmtId="194" fontId="121"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214" fillId="0" borderId="0"/>
    <xf numFmtId="194" fontId="184" fillId="0" borderId="0"/>
    <xf numFmtId="194" fontId="120"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applyNumberFormat="0" applyFont="0" applyFill="0" applyBorder="0" applyAlignment="0" applyProtection="0"/>
    <xf numFmtId="194" fontId="120" fillId="0" borderId="0"/>
    <xf numFmtId="194" fontId="131" fillId="0" borderId="0"/>
    <xf numFmtId="194" fontId="131" fillId="0" borderId="0"/>
    <xf numFmtId="194" fontId="131" fillId="0" borderId="0"/>
    <xf numFmtId="194" fontId="175" fillId="0" borderId="12" applyNumberFormat="0" applyFill="0" applyAlignment="0" applyProtection="0"/>
    <xf numFmtId="194" fontId="179" fillId="3" borderId="0" applyNumberFormat="0" applyBorder="0" applyAlignment="0" applyProtection="0"/>
    <xf numFmtId="194" fontId="121" fillId="23" borderId="9" applyNumberFormat="0" applyFont="0" applyAlignment="0" applyProtection="0"/>
    <xf numFmtId="194" fontId="169" fillId="20" borderId="10" applyNumberFormat="0" applyAlignment="0" applyProtection="0"/>
    <xf numFmtId="194" fontId="178" fillId="22" borderId="0" applyNumberFormat="0" applyBorder="0" applyAlignment="0" applyProtection="0"/>
    <xf numFmtId="194" fontId="213" fillId="0" borderId="0"/>
    <xf numFmtId="194" fontId="182" fillId="0" borderId="0" applyNumberFormat="0" applyFill="0" applyBorder="0" applyAlignment="0" applyProtection="0"/>
    <xf numFmtId="194" fontId="180" fillId="0" borderId="0" applyNumberFormat="0" applyFill="0" applyBorder="0" applyAlignment="0" applyProtection="0"/>
    <xf numFmtId="180" fontId="131" fillId="0" borderId="0" applyFont="0" applyFill="0" applyBorder="0" applyAlignment="0" applyProtection="0"/>
    <xf numFmtId="0" fontId="69" fillId="0" borderId="0"/>
    <xf numFmtId="0" fontId="69" fillId="0" borderId="0"/>
    <xf numFmtId="0" fontId="91" fillId="0" borderId="0"/>
    <xf numFmtId="0" fontId="184" fillId="0" borderId="0"/>
    <xf numFmtId="207" fontId="120" fillId="0" borderId="0" applyFont="0" applyFill="0" applyBorder="0" applyAlignment="0" applyProtection="0"/>
    <xf numFmtId="165" fontId="134" fillId="0" borderId="0" applyFont="0" applyFill="0" applyBorder="0" applyAlignment="0" applyProtection="0"/>
    <xf numFmtId="165" fontId="147" fillId="0" borderId="0" applyFont="0" applyFill="0" applyBorder="0" applyAlignment="0" applyProtection="0"/>
    <xf numFmtId="180" fontId="147" fillId="0" borderId="0" applyFont="0" applyFill="0" applyBorder="0" applyAlignment="0" applyProtection="0"/>
    <xf numFmtId="165" fontId="233" fillId="0" borderId="0" applyFont="0" applyFill="0" applyBorder="0" applyAlignment="0" applyProtection="0"/>
    <xf numFmtId="208" fontId="120" fillId="0" borderId="0" applyFont="0" applyFill="0" applyBorder="0" applyAlignment="0" applyProtection="0"/>
    <xf numFmtId="0" fontId="134" fillId="0" borderId="0" applyFont="0" applyFill="0" applyBorder="0" applyAlignment="0" applyProtection="0"/>
    <xf numFmtId="216" fontId="296" fillId="0" borderId="0">
      <protection locked="0"/>
    </xf>
    <xf numFmtId="211" fontId="147" fillId="11" borderId="0" applyNumberFormat="0" applyBorder="0" applyAlignment="0" applyProtection="0"/>
    <xf numFmtId="211" fontId="131" fillId="9" borderId="0" applyNumberFormat="0" applyBorder="0" applyAlignment="0" applyProtection="0"/>
    <xf numFmtId="211" fontId="165" fillId="20" borderId="10" applyNumberFormat="0" applyAlignment="0" applyProtection="0"/>
    <xf numFmtId="0" fontId="184" fillId="0" borderId="0"/>
    <xf numFmtId="170" fontId="131" fillId="0" borderId="0" applyFont="0" applyFill="0" applyBorder="0" applyAlignment="0" applyProtection="0"/>
    <xf numFmtId="0" fontId="69" fillId="0" borderId="0"/>
    <xf numFmtId="0" fontId="69" fillId="0" borderId="0"/>
    <xf numFmtId="0" fontId="184"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126" fillId="3" borderId="0" applyNumberFormat="0" applyBorder="0" applyAlignment="0" applyProtection="0"/>
    <xf numFmtId="211" fontId="131" fillId="5" borderId="0" applyNumberFormat="0" applyBorder="0" applyAlignment="0" applyProtection="0"/>
    <xf numFmtId="194" fontId="147" fillId="0" borderId="0"/>
    <xf numFmtId="170" fontId="131" fillId="0" borderId="0" applyFont="0" applyFill="0" applyBorder="0" applyAlignment="0" applyProtection="0"/>
    <xf numFmtId="0" fontId="311" fillId="0" borderId="0" applyNumberFormat="0" applyFill="0" applyBorder="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299" fillId="7" borderId="3"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291" fillId="19" borderId="0" applyNumberFormat="0" applyBorder="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1" fillId="20" borderId="3" applyNumberFormat="0" applyAlignment="0" applyProtection="0"/>
    <xf numFmtId="0" fontId="302" fillId="0" borderId="5"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303" fillId="0" borderId="6" applyNumberFormat="0" applyFill="0" applyAlignment="0" applyProtection="0"/>
    <xf numFmtId="0" fontId="17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7" applyNumberFormat="0" applyFill="0" applyAlignment="0" applyProtection="0"/>
    <xf numFmtId="0" fontId="304" fillId="0" borderId="0" applyNumberFormat="0" applyFill="0" applyBorder="0" applyAlignment="0" applyProtection="0"/>
    <xf numFmtId="0" fontId="136" fillId="0" borderId="12" applyNumberFormat="0" applyFill="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36" fillId="0" borderId="12" applyNumberFormat="0" applyFill="0" applyAlignment="0" applyProtection="0"/>
    <xf numFmtId="0" fontId="136"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6" fillId="22" borderId="0" applyNumberFormat="0" applyBorder="0" applyAlignment="0" applyProtection="0"/>
    <xf numFmtId="0" fontId="306" fillId="22" borderId="0" applyNumberFormat="0" applyBorder="0" applyAlignment="0" applyProtection="0"/>
    <xf numFmtId="0" fontId="305" fillId="21" borderId="4" applyNumberFormat="0" applyAlignment="0" applyProtection="0"/>
    <xf numFmtId="0" fontId="306" fillId="22" borderId="0" applyNumberFormat="0" applyBorder="0" applyAlignment="0" applyProtection="0"/>
    <xf numFmtId="0" fontId="306" fillId="22" borderId="0" applyNumberFormat="0" applyBorder="0" applyAlignment="0" applyProtection="0"/>
    <xf numFmtId="0" fontId="307" fillId="0" borderId="0"/>
    <xf numFmtId="0" fontId="178" fillId="22" borderId="0" applyNumberFormat="0" applyBorder="0" applyAlignment="0" applyProtection="0"/>
    <xf numFmtId="0" fontId="176" fillId="21" borderId="4" applyNumberFormat="0" applyAlignment="0" applyProtection="0"/>
    <xf numFmtId="0" fontId="131" fillId="0" borderId="0"/>
    <xf numFmtId="0" fontId="131" fillId="0" borderId="0"/>
    <xf numFmtId="0" fontId="131" fillId="0" borderId="0"/>
    <xf numFmtId="0" fontId="131" fillId="0" borderId="0"/>
    <xf numFmtId="0" fontId="120" fillId="0" borderId="0"/>
    <xf numFmtId="0" fontId="179" fillId="3" borderId="0" applyNumberFormat="0" applyBorder="0" applyAlignment="0" applyProtection="0"/>
    <xf numFmtId="0" fontId="179" fillId="3" borderId="0" applyNumberFormat="0" applyBorder="0" applyAlignment="0" applyProtection="0"/>
    <xf numFmtId="0" fontId="308" fillId="3" borderId="0" applyNumberFormat="0" applyBorder="0" applyAlignment="0" applyProtection="0"/>
    <xf numFmtId="0" fontId="180"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26"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310" fillId="0" borderId="8" applyNumberFormat="0" applyFill="0" applyAlignment="0" applyProtection="0"/>
    <xf numFmtId="0" fontId="147" fillId="8" borderId="0" applyNumberFormat="0" applyBorder="0" applyAlignment="0" applyProtection="0"/>
    <xf numFmtId="0" fontId="311" fillId="0" borderId="0" applyNumberFormat="0" applyFill="0" applyBorder="0" applyAlignment="0" applyProtection="0"/>
    <xf numFmtId="0" fontId="310" fillId="0" borderId="8" applyNumberFormat="0" applyFill="0" applyAlignment="0" applyProtection="0"/>
    <xf numFmtId="0" fontId="131" fillId="23" borderId="9" applyNumberFormat="0" applyFont="0" applyAlignment="0" applyProtection="0"/>
    <xf numFmtId="0" fontId="131" fillId="0" borderId="0"/>
    <xf numFmtId="0" fontId="69" fillId="0" borderId="0"/>
    <xf numFmtId="0" fontId="213" fillId="0" borderId="0"/>
    <xf numFmtId="0" fontId="213" fillId="0" borderId="0"/>
    <xf numFmtId="188" fontId="227" fillId="0" borderId="0" applyFont="0" applyFill="0" applyBorder="0" applyAlignment="0" applyProtection="0"/>
    <xf numFmtId="189" fontId="227" fillId="0" borderId="0" applyFont="0" applyFill="0" applyBorder="0" applyAlignment="0" applyProtection="0"/>
    <xf numFmtId="0" fontId="131" fillId="2" borderId="0" applyNumberFormat="0" applyBorder="0" applyAlignment="0" applyProtection="0"/>
    <xf numFmtId="0" fontId="147" fillId="2" borderId="0" applyNumberFormat="0" applyBorder="0" applyAlignment="0" applyProtection="0"/>
    <xf numFmtId="211" fontId="147" fillId="2" borderId="0" applyNumberFormat="0" applyBorder="0" applyAlignment="0" applyProtection="0"/>
    <xf numFmtId="0" fontId="147" fillId="2" borderId="0" applyNumberFormat="0" applyBorder="0" applyAlignment="0" applyProtection="0"/>
    <xf numFmtId="211" fontId="147" fillId="3" borderId="0" applyNumberFormat="0" applyBorder="0" applyAlignment="0" applyProtection="0"/>
    <xf numFmtId="0" fontId="147" fillId="2" borderId="0" applyNumberFormat="0" applyBorder="0" applyAlignment="0" applyProtection="0"/>
    <xf numFmtId="0" fontId="147" fillId="3" borderId="0" applyNumberFormat="0" applyBorder="0" applyAlignment="0" applyProtection="0"/>
    <xf numFmtId="211" fontId="147" fillId="3" borderId="0" applyNumberFormat="0" applyBorder="0" applyAlignment="0" applyProtection="0"/>
    <xf numFmtId="0" fontId="147" fillId="4" borderId="0" applyNumberFormat="0" applyBorder="0" applyAlignment="0" applyProtection="0"/>
    <xf numFmtId="211" fontId="147" fillId="4" borderId="0" applyNumberFormat="0" applyBorder="0" applyAlignment="0" applyProtection="0"/>
    <xf numFmtId="0" fontId="147" fillId="4" borderId="0" applyNumberFormat="0" applyBorder="0" applyAlignment="0" applyProtection="0"/>
    <xf numFmtId="0" fontId="131" fillId="5" borderId="0" applyNumberFormat="0" applyBorder="0" applyAlignment="0" applyProtection="0"/>
    <xf numFmtId="0" fontId="147" fillId="4"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6" borderId="0" applyNumberFormat="0" applyBorder="0" applyAlignment="0" applyProtection="0"/>
    <xf numFmtId="0" fontId="147" fillId="6" borderId="0" applyNumberFormat="0" applyBorder="0" applyAlignment="0" applyProtection="0"/>
    <xf numFmtId="211" fontId="147" fillId="6" borderId="0" applyNumberFormat="0" applyBorder="0" applyAlignment="0" applyProtection="0"/>
    <xf numFmtId="0" fontId="147" fillId="6" borderId="0" applyNumberFormat="0" applyBorder="0" applyAlignment="0" applyProtection="0"/>
    <xf numFmtId="0" fontId="131" fillId="6" borderId="0" applyNumberFormat="0" applyBorder="0" applyAlignment="0" applyProtection="0"/>
    <xf numFmtId="0" fontId="147" fillId="5" borderId="0" applyNumberFormat="0" applyBorder="0" applyAlignment="0" applyProtection="0"/>
    <xf numFmtId="211" fontId="147" fillId="3" borderId="0" applyNumberFormat="0" applyBorder="0" applyAlignment="0" applyProtection="0"/>
    <xf numFmtId="0" fontId="147" fillId="7" borderId="0" applyNumberFormat="0" applyBorder="0" applyAlignment="0" applyProtection="0"/>
    <xf numFmtId="211" fontId="147" fillId="7" borderId="0" applyNumberFormat="0" applyBorder="0" applyAlignment="0" applyProtection="0"/>
    <xf numFmtId="0" fontId="147" fillId="7" borderId="0" applyNumberFormat="0" applyBorder="0" applyAlignment="0" applyProtection="0"/>
    <xf numFmtId="211" fontId="131" fillId="3" borderId="0" applyNumberFormat="0" applyBorder="0" applyAlignment="0" applyProtection="0"/>
    <xf numFmtId="0" fontId="131" fillId="4" borderId="0" applyNumberFormat="0" applyBorder="0" applyAlignment="0" applyProtection="0"/>
    <xf numFmtId="0" fontId="131" fillId="2"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9" borderId="0" applyNumberFormat="0" applyBorder="0" applyAlignment="0" applyProtection="0"/>
    <xf numFmtId="0" fontId="147" fillId="9" borderId="0" applyNumberFormat="0" applyBorder="0" applyAlignment="0" applyProtection="0"/>
    <xf numFmtId="211" fontId="147" fillId="8" borderId="0" applyNumberFormat="0" applyBorder="0" applyAlignment="0" applyProtection="0"/>
    <xf numFmtId="191" fontId="227" fillId="0" borderId="0" applyFont="0" applyFill="0" applyBorder="0" applyAlignment="0" applyProtection="0"/>
    <xf numFmtId="211" fontId="147" fillId="9" borderId="0" applyNumberFormat="0" applyBorder="0" applyAlignment="0" applyProtection="0"/>
    <xf numFmtId="0" fontId="147" fillId="9" borderId="0" applyNumberFormat="0" applyBorder="0" applyAlignment="0" applyProtection="0"/>
    <xf numFmtId="211" fontId="147" fillId="10" borderId="0" applyNumberFormat="0" applyBorder="0" applyAlignment="0" applyProtection="0"/>
    <xf numFmtId="0" fontId="147" fillId="10" borderId="0" applyNumberFormat="0" applyBorder="0" applyAlignment="0" applyProtection="0"/>
    <xf numFmtId="211" fontId="147" fillId="10" borderId="0" applyNumberFormat="0" applyBorder="0" applyAlignment="0" applyProtection="0"/>
    <xf numFmtId="0" fontId="147" fillId="5" borderId="0" applyNumberFormat="0" applyBorder="0" applyAlignment="0" applyProtection="0"/>
    <xf numFmtId="211" fontId="147" fillId="10"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211" fontId="151" fillId="3" borderId="0" applyNumberFormat="0" applyBorder="0" applyAlignment="0" applyProtection="0"/>
    <xf numFmtId="211" fontId="131" fillId="10" borderId="0" applyNumberFormat="0" applyBorder="0" applyAlignment="0" applyProtection="0"/>
    <xf numFmtId="0" fontId="131" fillId="5" borderId="0" applyNumberFormat="0" applyBorder="0" applyAlignment="0" applyProtection="0"/>
    <xf numFmtId="211" fontId="131" fillId="5"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12" borderId="0" applyNumberFormat="0" applyBorder="0" applyAlignment="0" applyProtection="0"/>
    <xf numFmtId="0" fontId="148" fillId="10" borderId="0" applyNumberFormat="0" applyBorder="0" applyAlignment="0" applyProtection="0"/>
    <xf numFmtId="211" fontId="148" fillId="10" borderId="0" applyNumberFormat="0" applyBorder="0" applyAlignment="0" applyProtection="0"/>
    <xf numFmtId="0" fontId="148" fillId="10"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5"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0" fontId="148" fillId="13"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0" fontId="149" fillId="10" borderId="0" applyNumberFormat="0" applyBorder="0" applyAlignment="0" applyProtection="0"/>
    <xf numFmtId="211" fontId="149" fillId="15"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9" fillId="14" borderId="0" applyNumberFormat="0" applyBorder="0" applyAlignment="0" applyProtection="0"/>
    <xf numFmtId="211" fontId="148" fillId="16" borderId="0" applyNumberFormat="0" applyBorder="0" applyAlignment="0" applyProtection="0"/>
    <xf numFmtId="0" fontId="148" fillId="17" borderId="0" applyNumberFormat="0" applyBorder="0" applyAlignment="0" applyProtection="0"/>
    <xf numFmtId="211" fontId="148" fillId="17" borderId="0" applyNumberFormat="0" applyBorder="0" applyAlignment="0" applyProtection="0"/>
    <xf numFmtId="0" fontId="148" fillId="17" borderId="0" applyNumberFormat="0" applyBorder="0" applyAlignment="0" applyProtection="0"/>
    <xf numFmtId="211" fontId="148" fillId="18" borderId="0" applyNumberFormat="0" applyBorder="0" applyAlignment="0" applyProtection="0"/>
    <xf numFmtId="0" fontId="148" fillId="18" borderId="0" applyNumberFormat="0" applyBorder="0" applyAlignment="0" applyProtection="0"/>
    <xf numFmtId="211" fontId="148" fillId="17" borderId="0" applyNumberFormat="0" applyBorder="0" applyAlignment="0" applyProtection="0"/>
    <xf numFmtId="0" fontId="148" fillId="18" borderId="0" applyNumberFormat="0" applyBorder="0" applyAlignment="0" applyProtection="0"/>
    <xf numFmtId="211" fontId="148" fillId="18"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0" fontId="216" fillId="0" borderId="22">
      <protection hidden="1"/>
    </xf>
    <xf numFmtId="211" fontId="151" fillId="3" borderId="0" applyNumberFormat="0" applyBorder="0" applyAlignment="0" applyProtection="0"/>
    <xf numFmtId="0" fontId="151" fillId="3" borderId="0" applyNumberFormat="0" applyBorder="0" applyAlignment="0" applyProtection="0"/>
    <xf numFmtId="211" fontId="159" fillId="0" borderId="7" applyNumberFormat="0" applyFill="0" applyAlignment="0" applyProtection="0"/>
    <xf numFmtId="0" fontId="152" fillId="20" borderId="3" applyNumberFormat="0" applyAlignment="0" applyProtection="0"/>
    <xf numFmtId="211" fontId="152" fillId="20" borderId="3" applyNumberFormat="0" applyAlignment="0" applyProtection="0"/>
    <xf numFmtId="0" fontId="152" fillId="20" borderId="3" applyNumberFormat="0" applyAlignment="0" applyProtection="0"/>
    <xf numFmtId="211" fontId="152" fillId="20" borderId="3" applyNumberFormat="0" applyAlignment="0" applyProtection="0"/>
    <xf numFmtId="0" fontId="317" fillId="0" borderId="0" applyNumberFormat="0" applyFill="0" applyBorder="0" applyAlignment="0" applyProtection="0"/>
    <xf numFmtId="0" fontId="153" fillId="21" borderId="4" applyNumberFormat="0" applyAlignment="0" applyProtection="0"/>
    <xf numFmtId="211" fontId="153" fillId="21" borderId="4" applyNumberFormat="0" applyAlignment="0" applyProtection="0"/>
    <xf numFmtId="0" fontId="153" fillId="21" borderId="4"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318" fillId="56" borderId="24">
      <alignment horizontal="right" vertical="center"/>
    </xf>
    <xf numFmtId="0" fontId="222" fillId="56" borderId="24"/>
    <xf numFmtId="0" fontId="225" fillId="56" borderId="25"/>
    <xf numFmtId="0" fontId="225" fillId="56" borderId="25"/>
    <xf numFmtId="0" fontId="222" fillId="56" borderId="24"/>
    <xf numFmtId="49" fontId="290" fillId="0" borderId="24">
      <alignment horizontal="center" vertical="center"/>
      <protection locked="0"/>
    </xf>
    <xf numFmtId="49" fontId="290" fillId="0" borderId="24">
      <alignment horizontal="center" vertical="center"/>
      <protection locked="0"/>
    </xf>
    <xf numFmtId="165" fontId="147" fillId="0" borderId="0" applyFont="0" applyFill="0" applyBorder="0" applyAlignment="0" applyProtection="0"/>
    <xf numFmtId="49" fontId="290" fillId="0" borderId="24">
      <alignment horizontal="center" vertical="center"/>
      <protection locked="0"/>
    </xf>
    <xf numFmtId="3" fontId="134" fillId="0" borderId="0" applyFont="0" applyFill="0" applyBorder="0" applyAlignment="0" applyProtection="0"/>
    <xf numFmtId="0" fontId="231" fillId="0" borderId="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211" fontId="155" fillId="0" borderId="0" applyNumberFormat="0" applyFill="0" applyBorder="0" applyAlignment="0" applyProtection="0"/>
    <xf numFmtId="0" fontId="155" fillId="0" borderId="0" applyNumberFormat="0" applyFill="0" applyBorder="0" applyAlignment="0" applyProtection="0"/>
    <xf numFmtId="211" fontId="155" fillId="0" borderId="0" applyNumberFormat="0" applyFill="0" applyBorder="0" applyAlignment="0" applyProtection="0"/>
    <xf numFmtId="210" fontId="238" fillId="0" borderId="0"/>
    <xf numFmtId="211" fontId="155" fillId="0" borderId="0" applyNumberFormat="0" applyFill="0" applyBorder="0" applyAlignment="0" applyProtection="0"/>
    <xf numFmtId="0" fontId="155" fillId="0" borderId="0" applyNumberFormat="0" applyFill="0" applyBorder="0" applyAlignment="0" applyProtection="0"/>
    <xf numFmtId="211" fontId="155" fillId="0" borderId="0" applyNumberFormat="0" applyFill="0" applyBorder="0" applyAlignment="0" applyProtection="0"/>
    <xf numFmtId="0" fontId="155" fillId="0" borderId="0" applyNumberFormat="0" applyFill="0" applyBorder="0" applyAlignment="0" applyProtection="0"/>
    <xf numFmtId="0" fontId="236" fillId="0" borderId="0"/>
    <xf numFmtId="211" fontId="237" fillId="0" borderId="0"/>
    <xf numFmtId="0" fontId="234" fillId="0" borderId="0">
      <protection locked="0"/>
    </xf>
    <xf numFmtId="211" fontId="237" fillId="0" borderId="0"/>
    <xf numFmtId="0" fontId="233" fillId="0" borderId="0"/>
    <xf numFmtId="0" fontId="237" fillId="0" borderId="0"/>
    <xf numFmtId="0" fontId="321" fillId="65" borderId="0" applyNumberFormat="0" applyBorder="0" applyAlignment="0" applyProtection="0"/>
    <xf numFmtId="0" fontId="156" fillId="4" borderId="0" applyNumberFormat="0" applyBorder="0" applyAlignment="0" applyProtection="0"/>
    <xf numFmtId="211" fontId="156" fillId="4" borderId="0" applyNumberFormat="0" applyBorder="0" applyAlignment="0" applyProtection="0"/>
    <xf numFmtId="0" fontId="156" fillId="4" borderId="0" applyNumberFormat="0" applyBorder="0" applyAlignment="0" applyProtection="0"/>
    <xf numFmtId="211" fontId="156" fillId="4" borderId="0" applyNumberFormat="0" applyBorder="0" applyAlignment="0" applyProtection="0"/>
    <xf numFmtId="0" fontId="322" fillId="0" borderId="0" applyNumberFormat="0" applyFill="0" applyBorder="0" applyAlignment="0" applyProtection="0"/>
    <xf numFmtId="0" fontId="157" fillId="0" borderId="5" applyNumberFormat="0" applyFill="0" applyAlignment="0" applyProtection="0"/>
    <xf numFmtId="0" fontId="156" fillId="4" borderId="0" applyNumberFormat="0" applyBorder="0" applyAlignment="0" applyProtection="0"/>
    <xf numFmtId="0" fontId="157" fillId="0" borderId="5" applyNumberFormat="0" applyFill="0" applyAlignment="0" applyProtection="0"/>
    <xf numFmtId="0" fontId="323" fillId="0" borderId="0" applyNumberFormat="0" applyFill="0" applyBorder="0" applyAlignment="0" applyProtection="0"/>
    <xf numFmtId="0" fontId="158" fillId="0" borderId="6" applyNumberFormat="0" applyFill="0" applyAlignment="0" applyProtection="0"/>
    <xf numFmtId="211" fontId="158" fillId="0" borderId="6" applyNumberFormat="0" applyFill="0" applyAlignment="0" applyProtection="0"/>
    <xf numFmtId="0" fontId="158" fillId="0" borderId="6" applyNumberFormat="0" applyFill="0" applyAlignment="0" applyProtection="0"/>
    <xf numFmtId="0" fontId="324" fillId="0" borderId="38" applyNumberFormat="0" applyFill="0" applyAlignment="0" applyProtection="0"/>
    <xf numFmtId="0" fontId="158" fillId="0" borderId="6" applyNumberFormat="0" applyFill="0" applyAlignment="0" applyProtection="0"/>
    <xf numFmtId="0" fontId="91" fillId="0" borderId="0"/>
    <xf numFmtId="0" fontId="159" fillId="0" borderId="0" applyNumberFormat="0" applyFill="0" applyBorder="0" applyAlignment="0" applyProtection="0"/>
    <xf numFmtId="211" fontId="159" fillId="0" borderId="0" applyNumberFormat="0" applyFill="0" applyBorder="0" applyAlignment="0" applyProtection="0"/>
    <xf numFmtId="0" fontId="159" fillId="0" borderId="7" applyNumberFormat="0" applyFill="0" applyAlignment="0" applyProtection="0"/>
    <xf numFmtId="0" fontId="326" fillId="0" borderId="0" applyNumberFormat="0" applyFill="0" applyBorder="0" applyAlignment="0" applyProtection="0">
      <alignment vertical="top"/>
      <protection locked="0"/>
    </xf>
    <xf numFmtId="0" fontId="328"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162" fillId="7" borderId="3" applyNumberFormat="0" applyAlignment="0" applyProtection="0"/>
    <xf numFmtId="211" fontId="162" fillId="7" borderId="3" applyNumberFormat="0" applyAlignment="0" applyProtection="0"/>
    <xf numFmtId="0" fontId="162" fillId="7" borderId="3" applyNumberFormat="0" applyAlignment="0" applyProtection="0"/>
    <xf numFmtId="0" fontId="331" fillId="6" borderId="39" applyNumberFormat="0" applyAlignment="0" applyProtection="0"/>
    <xf numFmtId="0" fontId="162" fillId="7" borderId="3" applyNumberFormat="0" applyAlignment="0" applyProtection="0"/>
    <xf numFmtId="211" fontId="162" fillId="7" borderId="3" applyNumberFormat="0" applyAlignment="0" applyProtection="0"/>
    <xf numFmtId="0" fontId="237" fillId="0" borderId="28"/>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0" fontId="162" fillId="7" borderId="3" applyNumberFormat="0" applyAlignment="0" applyProtection="0"/>
    <xf numFmtId="0" fontId="325" fillId="0" borderId="0" applyNumberFormat="0" applyFill="0" applyBorder="0" applyAlignment="0" applyProtection="0">
      <alignment vertical="top"/>
      <protection locked="0"/>
    </xf>
    <xf numFmtId="4" fontId="332" fillId="56" borderId="40">
      <alignment horizontal="right" vertical="center"/>
    </xf>
    <xf numFmtId="49" fontId="334" fillId="56" borderId="24">
      <alignment horizontal="left" vertical="center"/>
    </xf>
    <xf numFmtId="49" fontId="290" fillId="56" borderId="24">
      <alignment horizontal="left" vertical="center"/>
      <protection locked="0"/>
    </xf>
    <xf numFmtId="4" fontId="290" fillId="56" borderId="24">
      <alignment horizontal="right" vertical="center"/>
      <protection locked="0"/>
    </xf>
    <xf numFmtId="4" fontId="290" fillId="56" borderId="24">
      <alignment horizontal="right" vertical="center"/>
    </xf>
    <xf numFmtId="4" fontId="337" fillId="56" borderId="24">
      <alignment horizontal="right" vertical="center"/>
    </xf>
    <xf numFmtId="49" fontId="333" fillId="56" borderId="24">
      <alignment horizontal="left" vertical="center"/>
    </xf>
    <xf numFmtId="4" fontId="141" fillId="0" borderId="24">
      <alignment horizontal="right" vertical="center"/>
      <protection locked="0"/>
    </xf>
    <xf numFmtId="49" fontId="314" fillId="0" borderId="24">
      <alignment horizontal="left" vertical="center"/>
      <protection locked="0"/>
    </xf>
    <xf numFmtId="49" fontId="340" fillId="0" borderId="24">
      <alignment horizontal="left" vertical="center"/>
      <protection locked="0"/>
    </xf>
    <xf numFmtId="0" fontId="163" fillId="0" borderId="8" applyNumberFormat="0" applyFill="0" applyAlignment="0" applyProtection="0"/>
    <xf numFmtId="211" fontId="163" fillId="0" borderId="8" applyNumberFormat="0" applyFill="0" applyAlignment="0" applyProtection="0"/>
    <xf numFmtId="0" fontId="163" fillId="0" borderId="8" applyNumberFormat="0" applyFill="0" applyAlignment="0" applyProtection="0"/>
    <xf numFmtId="0" fontId="227" fillId="66" borderId="41" applyNumberFormat="0" applyFont="0" applyAlignment="0" applyProtection="0"/>
    <xf numFmtId="49" fontId="340" fillId="0" borderId="24">
      <alignment horizontal="left" vertical="center"/>
    </xf>
    <xf numFmtId="164" fontId="227" fillId="0" borderId="0" applyFont="0" applyFill="0" applyBorder="0" applyAlignment="0" applyProtection="0"/>
    <xf numFmtId="217" fontId="342" fillId="0" borderId="0" applyNumberFormat="0">
      <alignment horizontal="centerContinuous"/>
    </xf>
    <xf numFmtId="219" fontId="233" fillId="0" borderId="0" applyFont="0" applyFill="0" applyBorder="0" applyAlignment="0" applyProtection="0"/>
    <xf numFmtId="211" fontId="164" fillId="22" borderId="0" applyNumberFormat="0" applyBorder="0" applyAlignment="0" applyProtection="0"/>
    <xf numFmtId="0" fontId="247" fillId="0" borderId="0"/>
    <xf numFmtId="211" fontId="164" fillId="22" borderId="0" applyNumberFormat="0" applyBorder="0" applyAlignment="0" applyProtection="0"/>
    <xf numFmtId="0" fontId="164" fillId="22" borderId="0" applyNumberFormat="0" applyBorder="0" applyAlignment="0" applyProtection="0"/>
    <xf numFmtId="211" fontId="164" fillId="22" borderId="0" applyNumberFormat="0" applyBorder="0" applyAlignment="0" applyProtection="0"/>
    <xf numFmtId="0" fontId="164" fillId="22" borderId="0" applyNumberFormat="0" applyBorder="0" applyAlignment="0" applyProtection="0"/>
    <xf numFmtId="0" fontId="346" fillId="0" borderId="0"/>
    <xf numFmtId="224" fontId="227" fillId="0" borderId="0"/>
    <xf numFmtId="0" fontId="231" fillId="0" borderId="0"/>
    <xf numFmtId="0" fontId="147" fillId="0" borderId="0"/>
    <xf numFmtId="211" fontId="164" fillId="22" borderId="0" applyNumberFormat="0" applyBorder="0" applyAlignment="0" applyProtection="0"/>
    <xf numFmtId="0" fontId="246" fillId="0" borderId="0" applyNumberFormat="0" applyFill="0" applyBorder="0" applyAlignment="0" applyProtection="0">
      <alignment vertical="top"/>
      <protection locked="0"/>
    </xf>
    <xf numFmtId="4" fontId="332" fillId="56" borderId="40">
      <alignment horizontal="right" vertical="center"/>
      <protection locked="0"/>
    </xf>
    <xf numFmtId="0" fontId="147" fillId="0" borderId="0"/>
    <xf numFmtId="0" fontId="184" fillId="0" borderId="0"/>
    <xf numFmtId="0" fontId="227" fillId="0" borderId="0"/>
    <xf numFmtId="0" fontId="227" fillId="0" borderId="0"/>
    <xf numFmtId="0" fontId="227" fillId="0" borderId="0" applyBorder="0"/>
    <xf numFmtId="0" fontId="227" fillId="0" borderId="0"/>
    <xf numFmtId="0" fontId="227" fillId="0" borderId="0"/>
    <xf numFmtId="0" fontId="147" fillId="0" borderId="0"/>
    <xf numFmtId="0" fontId="121" fillId="0" borderId="0"/>
    <xf numFmtId="0" fontId="227" fillId="0" borderId="0"/>
    <xf numFmtId="0" fontId="147" fillId="0" borderId="0"/>
    <xf numFmtId="0" fontId="147" fillId="0" borderId="0"/>
    <xf numFmtId="0" fontId="131" fillId="0" borderId="0"/>
    <xf numFmtId="0" fontId="227" fillId="0" borderId="0" applyBorder="0"/>
    <xf numFmtId="0" fontId="121" fillId="0" borderId="0"/>
    <xf numFmtId="0" fontId="147" fillId="0" borderId="0"/>
    <xf numFmtId="0" fontId="147" fillId="0" borderId="0"/>
    <xf numFmtId="0" fontId="147" fillId="0" borderId="0"/>
    <xf numFmtId="0" fontId="147" fillId="0" borderId="0"/>
    <xf numFmtId="0" fontId="227" fillId="0" borderId="0" applyBorder="0"/>
    <xf numFmtId="211" fontId="212" fillId="23" borderId="9" applyNumberFormat="0" applyFont="0" applyAlignment="0" applyProtection="0"/>
    <xf numFmtId="0" fontId="212" fillId="23" borderId="9" applyNumberFormat="0" applyFont="0" applyAlignment="0" applyProtection="0"/>
    <xf numFmtId="211" fontId="212" fillId="23" borderId="9" applyNumberFormat="0" applyFont="0" applyAlignment="0" applyProtection="0"/>
    <xf numFmtId="0" fontId="212" fillId="23" borderId="9" applyNumberFormat="0" applyFont="0" applyAlignment="0" applyProtection="0"/>
    <xf numFmtId="211" fontId="212" fillId="23" borderId="9" applyNumberFormat="0" applyFont="0" applyAlignment="0" applyProtection="0"/>
    <xf numFmtId="0" fontId="147" fillId="0" borderId="0"/>
    <xf numFmtId="0" fontId="165" fillId="20" borderId="10" applyNumberFormat="0" applyAlignment="0" applyProtection="0"/>
    <xf numFmtId="0" fontId="350" fillId="69" borderId="42" applyNumberFormat="0" applyAlignment="0" applyProtection="0"/>
    <xf numFmtId="0" fontId="165" fillId="20" borderId="10" applyNumberFormat="0" applyAlignment="0" applyProtection="0"/>
    <xf numFmtId="211" fontId="165" fillId="20" borderId="10" applyNumberFormat="0" applyAlignment="0" applyProtection="0"/>
    <xf numFmtId="9" fontId="134" fillId="0" borderId="0" applyFont="0" applyFill="0" applyBorder="0" applyAlignment="0" applyProtection="0"/>
    <xf numFmtId="225" fontId="234" fillId="0" borderId="0">
      <protection locked="0"/>
    </xf>
    <xf numFmtId="227" fontId="134" fillId="0" borderId="0" applyFont="0" applyFill="0" applyBorder="0" applyAlignment="0" applyProtection="0"/>
    <xf numFmtId="0" fontId="250" fillId="0" borderId="22" applyNumberFormat="0" applyFill="0" applyBorder="0" applyAlignment="0" applyProtection="0">
      <protection hidden="1"/>
    </xf>
    <xf numFmtId="4" fontId="352" fillId="63" borderId="43" applyNumberFormat="0" applyProtection="0">
      <alignment vertical="center"/>
    </xf>
    <xf numFmtId="4" fontId="355" fillId="70" borderId="43" applyNumberFormat="0" applyProtection="0">
      <alignment horizontal="left" vertical="center" indent="1"/>
    </xf>
    <xf numFmtId="4" fontId="354" fillId="0" borderId="0" applyNumberFormat="0" applyProtection="0">
      <alignment horizontal="left" vertical="center" indent="1"/>
    </xf>
    <xf numFmtId="4" fontId="359" fillId="68" borderId="43" applyNumberFormat="0" applyProtection="0">
      <alignment horizontal="left" vertical="center" indent="1"/>
    </xf>
    <xf numFmtId="4" fontId="359" fillId="68" borderId="43" applyNumberFormat="0" applyProtection="0">
      <alignment horizontal="left" vertical="center" indent="1"/>
    </xf>
    <xf numFmtId="4" fontId="371" fillId="59" borderId="43" applyNumberFormat="0" applyProtection="0">
      <alignment horizontal="left" indent="1"/>
    </xf>
    <xf numFmtId="4" fontId="359" fillId="74" borderId="43" applyNumberFormat="0" applyProtection="0">
      <alignment horizontal="left" vertical="center" indent="1"/>
    </xf>
    <xf numFmtId="0" fontId="374" fillId="0" borderId="0">
      <alignment vertical="top"/>
    </xf>
    <xf numFmtId="0" fontId="134" fillId="0" borderId="0" applyNumberFormat="0"/>
    <xf numFmtId="0" fontId="134" fillId="0" borderId="0" applyNumberFormat="0"/>
    <xf numFmtId="0" fontId="166" fillId="0" borderId="0" applyNumberFormat="0" applyFill="0" applyBorder="0" applyAlignment="0" applyProtection="0"/>
    <xf numFmtId="211" fontId="166" fillId="0" borderId="0" applyNumberFormat="0" applyFill="0" applyBorder="0" applyAlignment="0" applyProtection="0"/>
    <xf numFmtId="0" fontId="166" fillId="0" borderId="0" applyNumberFormat="0" applyFill="0" applyBorder="0" applyAlignment="0" applyProtection="0"/>
    <xf numFmtId="211" fontId="166" fillId="0" borderId="0" applyNumberFormat="0" applyFill="0" applyBorder="0" applyAlignment="0" applyProtection="0"/>
    <xf numFmtId="0" fontId="134" fillId="0" borderId="23" applyNumberFormat="0" applyFont="0" applyFill="0" applyAlignment="0" applyProtection="0"/>
    <xf numFmtId="0" fontId="167" fillId="0" borderId="0" applyNumberFormat="0" applyFill="0" applyBorder="0" applyAlignment="0" applyProtection="0"/>
    <xf numFmtId="0" fontId="315"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4" fontId="366" fillId="56" borderId="43" applyNumberFormat="0" applyProtection="0">
      <alignment vertical="center"/>
    </xf>
    <xf numFmtId="0" fontId="313" fillId="0" borderId="0" applyNumberFormat="0" applyFont="0" applyFill="0" applyBorder="0" applyAlignment="0" applyProtection="0">
      <alignment vertical="top"/>
    </xf>
    <xf numFmtId="0" fontId="227" fillId="0" borderId="0"/>
    <xf numFmtId="0" fontId="313" fillId="0" borderId="0" applyNumberFormat="0" applyFont="0" applyFill="0" applyBorder="0" applyAlignment="0" applyProtection="0">
      <alignment horizontal="left" vertical="top"/>
    </xf>
    <xf numFmtId="0" fontId="377" fillId="0" borderId="0" applyNumberFormat="0" applyFont="0" applyFill="0" applyBorder="0" applyAlignment="0" applyProtection="0">
      <alignment horizontal="left" indent="1"/>
    </xf>
    <xf numFmtId="0" fontId="254" fillId="0" borderId="0" applyNumberFormat="0" applyFill="0" applyBorder="0" applyAlignment="0" applyProtection="0"/>
    <xf numFmtId="232" fontId="227" fillId="0" borderId="0">
      <alignment horizontal="right"/>
    </xf>
    <xf numFmtId="0" fontId="149" fillId="17" borderId="0" applyNumberFormat="0" applyBorder="0" applyAlignment="0" applyProtection="0"/>
    <xf numFmtId="211" fontId="149" fillId="19" borderId="0" applyNumberFormat="0" applyBorder="0" applyAlignment="0" applyProtection="0"/>
    <xf numFmtId="0" fontId="168" fillId="7" borderId="3" applyNumberFormat="0" applyAlignment="0" applyProtection="0"/>
    <xf numFmtId="0" fontId="258" fillId="0" borderId="0" applyProtection="0"/>
    <xf numFmtId="0" fontId="181" fillId="0" borderId="8" applyNumberFormat="0" applyFill="0" applyAlignment="0" applyProtection="0"/>
    <xf numFmtId="211" fontId="176" fillId="21" borderId="4" applyNumberFormat="0" applyAlignment="0" applyProtection="0"/>
    <xf numFmtId="0" fontId="257" fillId="0" borderId="29" applyProtection="0"/>
    <xf numFmtId="211" fontId="170" fillId="20" borderId="3" applyNumberFormat="0" applyAlignment="0" applyProtection="0"/>
    <xf numFmtId="0" fontId="149" fillId="14" borderId="0" applyNumberFormat="0" applyBorder="0" applyAlignment="0" applyProtection="0"/>
    <xf numFmtId="0" fontId="131" fillId="0" borderId="0"/>
    <xf numFmtId="0" fontId="149" fillId="13" borderId="0" applyNumberFormat="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21" fillId="0" borderId="0"/>
    <xf numFmtId="0" fontId="167" fillId="0" borderId="0" applyNumberFormat="0" applyFill="0" applyBorder="0" applyAlignment="0" applyProtection="0"/>
    <xf numFmtId="211" fontId="120"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xf numFmtId="0" fontId="214" fillId="0" borderId="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224" fontId="284" fillId="0" borderId="0"/>
    <xf numFmtId="0" fontId="69" fillId="0" borderId="0"/>
    <xf numFmtId="0" fontId="131" fillId="0" borderId="0"/>
    <xf numFmtId="0" fontId="184" fillId="0" borderId="0"/>
    <xf numFmtId="0" fontId="121" fillId="0" borderId="0"/>
    <xf numFmtId="0" fontId="121" fillId="23" borderId="9" applyNumberFormat="0" applyFont="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79" fillId="3" borderId="0" applyNumberFormat="0" applyBorder="0" applyAlignment="0" applyProtection="0"/>
    <xf numFmtId="0" fontId="120" fillId="0" borderId="0" applyNumberFormat="0" applyFont="0" applyFill="0" applyBorder="0" applyAlignment="0" applyProtection="0"/>
    <xf numFmtId="0" fontId="230" fillId="0" borderId="0"/>
    <xf numFmtId="211" fontId="180" fillId="0" borderId="0" applyNumberFormat="0" applyFill="0" applyBorder="0" applyAlignment="0" applyProtection="0"/>
    <xf numFmtId="0" fontId="182" fillId="0" borderId="0" applyNumberForma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2"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80" fontId="131" fillId="0" borderId="0" applyFont="0" applyFill="0" applyBorder="0" applyAlignment="0" applyProtection="0"/>
    <xf numFmtId="180" fontId="131" fillId="0" borderId="0" applyFont="0" applyFill="0" applyBorder="0" applyAlignment="0" applyProtection="0"/>
    <xf numFmtId="171" fontId="121" fillId="0" borderId="0" applyFont="0" applyFill="0" applyBorder="0" applyAlignment="0" applyProtection="0"/>
    <xf numFmtId="215" fontId="320" fillId="0" borderId="0">
      <alignment wrapText="1"/>
    </xf>
    <xf numFmtId="171" fontId="184" fillId="0" borderId="0" applyFont="0" applyFill="0" applyBorder="0" applyAlignment="0" applyProtection="0"/>
    <xf numFmtId="0" fontId="131" fillId="6"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1" borderId="0" applyNumberFormat="0" applyBorder="0" applyAlignment="0" applyProtection="0"/>
    <xf numFmtId="0" fontId="149" fillId="14" borderId="0" applyNumberFormat="0" applyBorder="0" applyAlignment="0" applyProtection="0"/>
    <xf numFmtId="0" fontId="149" fillId="13" borderId="0" applyNumberFormat="0" applyBorder="0" applyAlignment="0" applyProtection="0"/>
    <xf numFmtId="0" fontId="169" fillId="20" borderId="10" applyNumberFormat="0" applyAlignment="0" applyProtection="0"/>
    <xf numFmtId="0" fontId="172" fillId="0" borderId="5" applyNumberFormat="0" applyFill="0" applyAlignment="0" applyProtection="0"/>
    <xf numFmtId="0" fontId="170" fillId="20" borderId="3" applyNumberFormat="0" applyAlignment="0" applyProtection="0"/>
    <xf numFmtId="0" fontId="174" fillId="0" borderId="7" applyNumberFormat="0" applyFill="0" applyAlignment="0" applyProtection="0"/>
    <xf numFmtId="0" fontId="173" fillId="0" borderId="6" applyNumberFormat="0" applyFill="0" applyAlignment="0" applyProtection="0"/>
    <xf numFmtId="0" fontId="121" fillId="0" borderId="0"/>
    <xf numFmtId="0" fontId="121" fillId="0" borderId="0"/>
    <xf numFmtId="211" fontId="121" fillId="0" borderId="0"/>
    <xf numFmtId="0" fontId="120" fillId="23" borderId="9" applyNumberFormat="0" applyFont="0" applyAlignment="0" applyProtection="0"/>
    <xf numFmtId="0" fontId="120" fillId="23" borderId="9" applyNumberFormat="0" applyFon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69" fillId="0" borderId="0"/>
    <xf numFmtId="0" fontId="121" fillId="0" borderId="0"/>
    <xf numFmtId="194" fontId="147" fillId="2" borderId="0" applyNumberFormat="0" applyBorder="0" applyAlignment="0" applyProtection="0"/>
    <xf numFmtId="194" fontId="147" fillId="2"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5"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0" fontId="227" fillId="0" borderId="0"/>
    <xf numFmtId="194" fontId="131" fillId="3" borderId="0" applyNumberFormat="0" applyBorder="0" applyAlignment="0" applyProtection="0"/>
    <xf numFmtId="194" fontId="147" fillId="8" borderId="0" applyNumberFormat="0" applyBorder="0" applyAlignment="0" applyProtection="0"/>
    <xf numFmtId="194" fontId="131" fillId="7" borderId="0" applyNumberFormat="0" applyBorder="0" applyAlignment="0" applyProtection="0"/>
    <xf numFmtId="194" fontId="147" fillId="8"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10" borderId="0" applyNumberFormat="0" applyBorder="0" applyAlignment="0" applyProtection="0"/>
    <xf numFmtId="194" fontId="147" fillId="11" borderId="0" applyNumberFormat="0" applyBorder="0" applyAlignment="0" applyProtection="0"/>
    <xf numFmtId="194" fontId="131" fillId="5" borderId="0" applyNumberFormat="0" applyBorder="0" applyAlignment="0" applyProtection="0"/>
    <xf numFmtId="194" fontId="131" fillId="10"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9"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7" fillId="11" borderId="0" applyNumberFormat="0" applyBorder="0" applyAlignment="0" applyProtection="0"/>
    <xf numFmtId="194" fontId="148" fillId="15" borderId="0" applyNumberFormat="0" applyBorder="0" applyAlignment="0" applyProtection="0"/>
    <xf numFmtId="211" fontId="147" fillId="11" borderId="0" applyNumberFormat="0" applyBorder="0" applyAlignment="0" applyProtection="0"/>
    <xf numFmtId="194" fontId="148" fillId="18"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9" fillId="10" borderId="0" applyNumberFormat="0" applyBorder="0" applyAlignment="0" applyProtection="0"/>
    <xf numFmtId="194" fontId="148" fillId="19" borderId="0" applyNumberFormat="0" applyBorder="0" applyAlignment="0" applyProtection="0"/>
    <xf numFmtId="194" fontId="147" fillId="0" borderId="0"/>
    <xf numFmtId="0" fontId="147" fillId="0" borderId="0"/>
    <xf numFmtId="0" fontId="147" fillId="0" borderId="0"/>
    <xf numFmtId="0" fontId="121" fillId="0" borderId="0"/>
    <xf numFmtId="0" fontId="184" fillId="0" borderId="0"/>
    <xf numFmtId="175" fontId="121" fillId="0" borderId="0" applyFont="0" applyFill="0" applyBorder="0" applyAlignment="0" applyProtection="0"/>
    <xf numFmtId="0" fontId="131" fillId="0" borderId="0"/>
    <xf numFmtId="0" fontId="147" fillId="0" borderId="0"/>
    <xf numFmtId="165" fontId="227" fillId="0" borderId="0" applyFont="0" applyFill="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165" fontId="227" fillId="0" borderId="0" applyFont="0" applyFill="0" applyBorder="0" applyAlignment="0" applyProtection="0"/>
    <xf numFmtId="0" fontId="382" fillId="76" borderId="0" applyNumberFormat="0" applyBorder="0" applyAlignment="0" applyProtection="0"/>
    <xf numFmtId="9" fontId="147" fillId="0" borderId="0" applyFont="0" applyFill="0" applyBorder="0" applyAlignment="0" applyProtection="0"/>
    <xf numFmtId="237" fontId="348" fillId="0" borderId="0"/>
    <xf numFmtId="0" fontId="69" fillId="0" borderId="0"/>
    <xf numFmtId="0" fontId="69" fillId="0" borderId="0"/>
    <xf numFmtId="0" fontId="121" fillId="0" borderId="0"/>
    <xf numFmtId="0" fontId="384" fillId="0" borderId="0"/>
    <xf numFmtId="0" fontId="120" fillId="0" borderId="0"/>
    <xf numFmtId="0" fontId="69" fillId="0" borderId="0"/>
    <xf numFmtId="0" fontId="171" fillId="0" borderId="0"/>
    <xf numFmtId="9" fontId="121" fillId="0" borderId="0" applyFont="0" applyFill="0" applyBorder="0" applyAlignment="0" applyProtection="0"/>
    <xf numFmtId="238" fontId="121" fillId="0" borderId="0" applyFont="0" applyFill="0" applyBorder="0" applyAlignment="0" applyProtection="0"/>
    <xf numFmtId="180" fontId="131" fillId="0" borderId="0" applyFont="0" applyFill="0" applyBorder="0" applyAlignment="0" applyProtection="0"/>
    <xf numFmtId="0" fontId="131" fillId="31" borderId="20" applyNumberFormat="0" applyFont="0" applyAlignment="0" applyProtection="0"/>
    <xf numFmtId="0" fontId="121" fillId="0" borderId="0"/>
    <xf numFmtId="165" fontId="147" fillId="0" borderId="0" applyFont="0" applyFill="0" applyBorder="0" applyAlignment="0" applyProtection="0"/>
    <xf numFmtId="0" fontId="69" fillId="0" borderId="0"/>
    <xf numFmtId="0" fontId="121" fillId="0" borderId="0"/>
    <xf numFmtId="0" fontId="131" fillId="0" borderId="0"/>
    <xf numFmtId="211" fontId="147" fillId="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211" fontId="147" fillId="2" borderId="0" applyNumberFormat="0" applyBorder="0" applyAlignment="0" applyProtection="0"/>
    <xf numFmtId="0" fontId="131" fillId="4" borderId="0" applyNumberFormat="0" applyBorder="0" applyAlignment="0" applyProtection="0"/>
    <xf numFmtId="211" fontId="147" fillId="5" borderId="0" applyNumberFormat="0" applyBorder="0" applyAlignment="0" applyProtection="0"/>
    <xf numFmtId="211" fontId="147" fillId="4" borderId="0" applyNumberFormat="0" applyBorder="0" applyAlignment="0" applyProtection="0"/>
    <xf numFmtId="211" fontId="147" fillId="5" borderId="0" applyNumberFormat="0" applyBorder="0" applyAlignment="0" applyProtection="0"/>
    <xf numFmtId="211" fontId="147" fillId="6" borderId="0" applyNumberFormat="0" applyBorder="0" applyAlignment="0" applyProtection="0"/>
    <xf numFmtId="211" fontId="147" fillId="6" borderId="0" applyNumberFormat="0" applyBorder="0" applyAlignment="0" applyProtection="0"/>
    <xf numFmtId="0" fontId="131" fillId="6" borderId="0" applyNumberFormat="0" applyBorder="0" applyAlignment="0" applyProtection="0"/>
    <xf numFmtId="211" fontId="147" fillId="5" borderId="0" applyNumberFormat="0" applyBorder="0" applyAlignment="0" applyProtection="0"/>
    <xf numFmtId="211" fontId="147" fillId="7" borderId="0" applyNumberFormat="0" applyBorder="0" applyAlignment="0" applyProtection="0"/>
    <xf numFmtId="211" fontId="131" fillId="7" borderId="0" applyNumberFormat="0" applyBorder="0" applyAlignment="0" applyProtection="0"/>
    <xf numFmtId="211" fontId="131" fillId="6" borderId="0" applyNumberFormat="0" applyBorder="0" applyAlignment="0" applyProtection="0"/>
    <xf numFmtId="211" fontId="147" fillId="8" borderId="0" applyNumberFormat="0" applyBorder="0" applyAlignment="0" applyProtection="0"/>
    <xf numFmtId="211" fontId="147" fillId="9" borderId="0" applyNumberFormat="0" applyBorder="0" applyAlignment="0" applyProtection="0"/>
    <xf numFmtId="211" fontId="147" fillId="9" borderId="0" applyNumberFormat="0" applyBorder="0" applyAlignment="0" applyProtection="0"/>
    <xf numFmtId="0" fontId="131" fillId="9" borderId="0" applyNumberFormat="0" applyBorder="0" applyAlignment="0" applyProtection="0"/>
    <xf numFmtId="211" fontId="147" fillId="10" borderId="0" applyNumberFormat="0" applyBorder="0" applyAlignment="0" applyProtection="0"/>
    <xf numFmtId="211" fontId="147" fillId="5"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234" fillId="0" borderId="29">
      <protection locked="0"/>
    </xf>
    <xf numFmtId="211" fontId="148" fillId="9" borderId="0" applyNumberFormat="0" applyBorder="0" applyAlignment="0" applyProtection="0"/>
    <xf numFmtId="211" fontId="148" fillId="9" borderId="0" applyNumberFormat="0" applyBorder="0" applyAlignment="0" applyProtection="0"/>
    <xf numFmtId="211" fontId="148" fillId="9" borderId="0" applyNumberFormat="0" applyBorder="0" applyAlignment="0" applyProtection="0"/>
    <xf numFmtId="211" fontId="148" fillId="10" borderId="0" applyNumberFormat="0" applyBorder="0" applyAlignment="0" applyProtection="0"/>
    <xf numFmtId="211" fontId="148" fillId="10" borderId="0" applyNumberFormat="0" applyBorder="0" applyAlignment="0" applyProtection="0"/>
    <xf numFmtId="211" fontId="148" fillId="10"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4" borderId="0" applyNumberFormat="0" applyBorder="0" applyAlignment="0" applyProtection="0"/>
    <xf numFmtId="211" fontId="148" fillId="15" borderId="0" applyNumberFormat="0" applyBorder="0" applyAlignment="0" applyProtection="0"/>
    <xf numFmtId="211" fontId="148" fillId="15" borderId="0" applyNumberFormat="0" applyBorder="0" applyAlignment="0" applyProtection="0"/>
    <xf numFmtId="211" fontId="148" fillId="15" borderId="0" applyNumberFormat="0" applyBorder="0" applyAlignment="0" applyProtection="0"/>
    <xf numFmtId="211" fontId="148" fillId="15" borderId="0" applyNumberFormat="0" applyBorder="0" applyAlignment="0" applyProtection="0"/>
    <xf numFmtId="211" fontId="149" fillId="15" borderId="0" applyNumberFormat="0" applyBorder="0" applyAlignment="0" applyProtection="0"/>
    <xf numFmtId="211" fontId="148" fillId="13" borderId="0" applyNumberFormat="0" applyBorder="0" applyAlignment="0" applyProtection="0"/>
    <xf numFmtId="211" fontId="148" fillId="16" borderId="0" applyNumberFormat="0" applyBorder="0" applyAlignment="0" applyProtection="0"/>
    <xf numFmtId="211" fontId="148" fillId="17" borderId="0" applyNumberFormat="0" applyBorder="0" applyAlignment="0" applyProtection="0"/>
    <xf numFmtId="211" fontId="148" fillId="17" borderId="0" applyNumberFormat="0" applyBorder="0" applyAlignment="0" applyProtection="0"/>
    <xf numFmtId="211" fontId="148" fillId="18" borderId="0" applyNumberFormat="0" applyBorder="0" applyAlignment="0" applyProtection="0"/>
    <xf numFmtId="211" fontId="148" fillId="18" borderId="0" applyNumberFormat="0" applyBorder="0" applyAlignment="0" applyProtection="0"/>
    <xf numFmtId="211" fontId="148" fillId="18" borderId="0" applyNumberFormat="0" applyBorder="0" applyAlignment="0" applyProtection="0"/>
    <xf numFmtId="211" fontId="148" fillId="13"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9" borderId="0" applyNumberFormat="0" applyBorder="0" applyAlignment="0" applyProtection="0"/>
    <xf numFmtId="211" fontId="148" fillId="19" borderId="0" applyNumberFormat="0" applyBorder="0" applyAlignment="0" applyProtection="0"/>
    <xf numFmtId="211" fontId="151" fillId="3" borderId="0" applyNumberFormat="0" applyBorder="0" applyAlignment="0" applyProtection="0"/>
    <xf numFmtId="0" fontId="315" fillId="64" borderId="0" applyNumberFormat="0" applyBorder="0" applyAlignment="0" applyProtection="0"/>
    <xf numFmtId="211" fontId="151" fillId="3" borderId="0" applyNumberFormat="0" applyBorder="0" applyAlignment="0" applyProtection="0"/>
    <xf numFmtId="211" fontId="148" fillId="14" borderId="0" applyNumberFormat="0" applyBorder="0" applyAlignment="0" applyProtection="0"/>
    <xf numFmtId="211" fontId="148" fillId="16" borderId="0" applyNumberFormat="0" applyBorder="0" applyAlignment="0" applyProtection="0"/>
    <xf numFmtId="211" fontId="155" fillId="0" borderId="0" applyNumberFormat="0" applyFill="0" applyBorder="0" applyAlignment="0" applyProtection="0"/>
    <xf numFmtId="211" fontId="155" fillId="0" borderId="0" applyNumberFormat="0" applyFill="0" applyBorder="0" applyAlignment="0" applyProtection="0"/>
    <xf numFmtId="211" fontId="155" fillId="0" borderId="0" applyNumberFormat="0" applyFill="0" applyBorder="0" applyAlignment="0" applyProtection="0"/>
    <xf numFmtId="211" fontId="155" fillId="0" borderId="0" applyNumberFormat="0" applyFill="0" applyBorder="0" applyAlignment="0" applyProtection="0"/>
    <xf numFmtId="0" fontId="234" fillId="0" borderId="0">
      <protection locked="0"/>
    </xf>
    <xf numFmtId="211" fontId="237" fillId="0" borderId="0"/>
    <xf numFmtId="211" fontId="156" fillId="4" borderId="0" applyNumberFormat="0" applyBorder="0" applyAlignment="0" applyProtection="0"/>
    <xf numFmtId="211" fontId="237" fillId="0" borderId="0"/>
    <xf numFmtId="211" fontId="157" fillId="0" borderId="5" applyNumberFormat="0" applyFill="0" applyAlignment="0" applyProtection="0"/>
    <xf numFmtId="0" fontId="323" fillId="0" borderId="0" applyNumberFormat="0" applyFill="0" applyBorder="0" applyAlignment="0" applyProtection="0"/>
    <xf numFmtId="211" fontId="158" fillId="0" borderId="6" applyNumberFormat="0" applyFill="0" applyAlignment="0" applyProtection="0"/>
    <xf numFmtId="211" fontId="159" fillId="0" borderId="7" applyNumberFormat="0" applyFill="0" applyAlignment="0" applyProtection="0"/>
    <xf numFmtId="211" fontId="159" fillId="0" borderId="7" applyNumberFormat="0" applyFill="0" applyAlignment="0" applyProtection="0"/>
    <xf numFmtId="0" fontId="324" fillId="0" borderId="0" applyNumberFormat="0" applyFill="0" applyBorder="0" applyAlignment="0" applyProtection="0"/>
    <xf numFmtId="211" fontId="158" fillId="0" borderId="6" applyNumberFormat="0" applyFill="0" applyAlignment="0" applyProtection="0"/>
    <xf numFmtId="211" fontId="157" fillId="0" borderId="5" applyNumberFormat="0" applyFill="0" applyAlignment="0" applyProtection="0"/>
    <xf numFmtId="0" fontId="296" fillId="0" borderId="0">
      <protection locked="0"/>
    </xf>
    <xf numFmtId="0" fontId="331" fillId="6" borderId="39" applyNumberFormat="0" applyAlignment="0" applyProtection="0"/>
    <xf numFmtId="0" fontId="331" fillId="6" borderId="39" applyNumberFormat="0" applyAlignment="0" applyProtection="0"/>
    <xf numFmtId="0" fontId="227" fillId="66" borderId="41" applyNumberFormat="0" applyFont="0" applyAlignment="0" applyProtection="0"/>
    <xf numFmtId="211" fontId="163" fillId="0" borderId="8" applyNumberFormat="0" applyFill="0" applyAlignment="0" applyProtection="0"/>
    <xf numFmtId="211" fontId="164" fillId="22" borderId="0" applyNumberFormat="0" applyBorder="0" applyAlignment="0" applyProtection="0"/>
    <xf numFmtId="211" fontId="163" fillId="0" borderId="8" applyNumberFormat="0" applyFill="0" applyAlignment="0" applyProtection="0"/>
    <xf numFmtId="211" fontId="164" fillId="22" borderId="0" applyNumberFormat="0" applyBorder="0" applyAlignment="0" applyProtection="0"/>
    <xf numFmtId="0" fontId="227" fillId="0" borderId="0"/>
    <xf numFmtId="224" fontId="91" fillId="0" borderId="0"/>
    <xf numFmtId="211" fontId="227" fillId="0" borderId="0"/>
    <xf numFmtId="224" fontId="91" fillId="0" borderId="0"/>
    <xf numFmtId="211" fontId="212" fillId="23" borderId="9" applyNumberFormat="0" applyFont="0" applyAlignment="0" applyProtection="0"/>
    <xf numFmtId="224" fontId="91" fillId="0" borderId="0"/>
    <xf numFmtId="211" fontId="164" fillId="22" borderId="0" applyNumberFormat="0" applyBorder="0" applyAlignment="0" applyProtection="0"/>
    <xf numFmtId="211" fontId="166" fillId="0" borderId="0" applyNumberFormat="0" applyFill="0" applyBorder="0" applyAlignment="0" applyProtection="0"/>
    <xf numFmtId="0" fontId="147" fillId="0" borderId="0"/>
    <xf numFmtId="211" fontId="167" fillId="0" borderId="0" applyNumberFormat="0" applyFill="0" applyBorder="0" applyAlignment="0" applyProtection="0"/>
    <xf numFmtId="0" fontId="121" fillId="0" borderId="0"/>
    <xf numFmtId="0" fontId="121" fillId="0" borderId="0"/>
    <xf numFmtId="0" fontId="121" fillId="0" borderId="0"/>
    <xf numFmtId="0" fontId="131" fillId="0" borderId="0"/>
    <xf numFmtId="211" fontId="121" fillId="0" borderId="0"/>
    <xf numFmtId="0" fontId="184" fillId="0" borderId="0"/>
    <xf numFmtId="0" fontId="69" fillId="0" borderId="0"/>
    <xf numFmtId="0" fontId="69" fillId="0" borderId="0"/>
    <xf numFmtId="0" fontId="261" fillId="0" borderId="0"/>
    <xf numFmtId="211" fontId="121" fillId="23" borderId="9" applyNumberFormat="0" applyFont="0" applyAlignment="0" applyProtection="0"/>
    <xf numFmtId="0" fontId="131" fillId="23" borderId="9" applyNumberFormat="0" applyFont="0" applyAlignment="0" applyProtection="0"/>
    <xf numFmtId="211" fontId="182" fillId="0" borderId="0" applyNumberFormat="0" applyFill="0" applyBorder="0" applyAlignment="0" applyProtection="0"/>
    <xf numFmtId="211" fontId="178" fillId="22" borderId="0" applyNumberFormat="0" applyBorder="0" applyAlignment="0" applyProtection="0"/>
    <xf numFmtId="211" fontId="131" fillId="6" borderId="0" applyNumberFormat="0" applyBorder="0" applyAlignment="0" applyProtection="0"/>
    <xf numFmtId="0" fontId="69" fillId="10" borderId="0" applyNumberFormat="0" applyBorder="0" applyAlignment="0" applyProtection="0"/>
    <xf numFmtId="211" fontId="131" fillId="10" borderId="0" applyNumberFormat="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0" fontId="296" fillId="0" borderId="0">
      <protection locked="0"/>
    </xf>
    <xf numFmtId="0" fontId="387" fillId="0" borderId="0" applyNumberFormat="0" applyFill="0" applyBorder="0" applyAlignment="0" applyProtection="0">
      <alignment vertical="top"/>
      <protection locked="0"/>
    </xf>
    <xf numFmtId="170" fontId="227" fillId="0" borderId="0" applyFont="0" applyFill="0" applyBorder="0" applyAlignment="0" applyProtection="0"/>
    <xf numFmtId="211" fontId="166" fillId="0" borderId="0" applyNumberFormat="0" applyFill="0" applyBorder="0" applyAlignment="0" applyProtection="0"/>
    <xf numFmtId="211" fontId="149" fillId="16" borderId="0" applyNumberFormat="0" applyBorder="0" applyAlignment="0" applyProtection="0"/>
    <xf numFmtId="211" fontId="149" fillId="13" borderId="0" applyNumberFormat="0" applyBorder="0" applyAlignment="0" applyProtection="0"/>
    <xf numFmtId="211" fontId="173" fillId="0" borderId="6" applyNumberFormat="0" applyFill="0" applyAlignment="0" applyProtection="0"/>
    <xf numFmtId="211" fontId="176" fillId="21" borderId="4" applyNumberFormat="0" applyAlignment="0" applyProtection="0"/>
    <xf numFmtId="211" fontId="178" fillId="22" borderId="0" applyNumberFormat="0" applyBorder="0" applyAlignment="0" applyProtection="0"/>
    <xf numFmtId="0" fontId="69" fillId="0" borderId="0"/>
    <xf numFmtId="211" fontId="175" fillId="0" borderId="12" applyNumberFormat="0" applyFill="0" applyAlignment="0" applyProtection="0"/>
    <xf numFmtId="0" fontId="69" fillId="0" borderId="0"/>
    <xf numFmtId="0" fontId="69" fillId="0" borderId="0"/>
    <xf numFmtId="0" fontId="184" fillId="0" borderId="0"/>
    <xf numFmtId="0" fontId="131" fillId="0" borderId="0"/>
    <xf numFmtId="0" fontId="171" fillId="0" borderId="0"/>
    <xf numFmtId="180" fontId="184"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80" fontId="12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4" borderId="0" applyNumberFormat="0" applyBorder="0" applyAlignment="0" applyProtection="0"/>
    <xf numFmtId="0" fontId="69" fillId="33" borderId="0" applyNumberFormat="0" applyBorder="0" applyAlignment="0" applyProtection="0"/>
    <xf numFmtId="0" fontId="69" fillId="54"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170" fontId="131" fillId="0" borderId="0" applyFont="0" applyFill="0" applyBorder="0" applyAlignment="0" applyProtection="0"/>
    <xf numFmtId="0" fontId="385" fillId="0" borderId="29">
      <protection locked="0"/>
    </xf>
    <xf numFmtId="170" fontId="227" fillId="0" borderId="0" applyFont="0" applyFill="0" applyBorder="0" applyAlignment="0" applyProtection="0"/>
    <xf numFmtId="0" fontId="328" fillId="0" borderId="0" applyNumberFormat="0" applyFill="0" applyBorder="0" applyAlignment="0" applyProtection="0">
      <alignment vertical="top"/>
      <protection locked="0"/>
    </xf>
    <xf numFmtId="170" fontId="227" fillId="0" borderId="0" applyFont="0" applyFill="0" applyBorder="0" applyAlignment="0" applyProtection="0"/>
    <xf numFmtId="0" fontId="147" fillId="0" borderId="0"/>
    <xf numFmtId="0" fontId="147" fillId="0" borderId="0"/>
    <xf numFmtId="170" fontId="227" fillId="0" borderId="0" applyFont="0" applyFill="0" applyBorder="0" applyAlignment="0" applyProtection="0"/>
    <xf numFmtId="0" fontId="230"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84" fillId="0" borderId="0"/>
    <xf numFmtId="0" fontId="69" fillId="4"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170" fontId="227" fillId="0" borderId="0" applyFont="0" applyFill="0" applyBorder="0" applyAlignment="0" applyProtection="0"/>
    <xf numFmtId="0" fontId="69" fillId="0" borderId="0"/>
    <xf numFmtId="0" fontId="121" fillId="0" borderId="0"/>
    <xf numFmtId="170" fontId="227" fillId="0" borderId="0" applyFont="0" applyFill="0" applyBorder="0" applyAlignment="0" applyProtection="0"/>
    <xf numFmtId="0" fontId="134" fillId="0" borderId="0"/>
    <xf numFmtId="0" fontId="134" fillId="0" borderId="0"/>
    <xf numFmtId="0" fontId="147" fillId="0" borderId="0"/>
    <xf numFmtId="0" fontId="69" fillId="0" borderId="0"/>
    <xf numFmtId="0" fontId="206" fillId="0" borderId="18" applyNumberFormat="0" applyFill="0" applyAlignment="0" applyProtection="0"/>
    <xf numFmtId="0" fontId="69" fillId="0" borderId="0"/>
    <xf numFmtId="0" fontId="184"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7" borderId="0" applyNumberFormat="0" applyBorder="0" applyAlignment="0" applyProtection="0"/>
    <xf numFmtId="0" fontId="69" fillId="49" borderId="0" applyNumberFormat="0" applyBorder="0" applyAlignment="0" applyProtection="0"/>
    <xf numFmtId="0" fontId="69" fillId="38" borderId="0" applyNumberFormat="0" applyBorder="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0" fontId="210" fillId="0" borderId="21" applyNumberFormat="0" applyFill="0" applyAlignment="0" applyProtection="0"/>
    <xf numFmtId="0" fontId="209" fillId="0" borderId="0" applyNumberFormat="0" applyFill="0" applyBorder="0" applyAlignment="0" applyProtection="0"/>
    <xf numFmtId="0" fontId="69" fillId="37" borderId="0" applyNumberFormat="0" applyBorder="0" applyAlignment="0" applyProtection="0"/>
    <xf numFmtId="0" fontId="69" fillId="46" borderId="0" applyNumberFormat="0" applyBorder="0" applyAlignment="0" applyProtection="0"/>
    <xf numFmtId="0" fontId="69" fillId="45" borderId="0" applyNumberFormat="0" applyBorder="0" applyAlignment="0" applyProtection="0"/>
    <xf numFmtId="0" fontId="69" fillId="50" borderId="0" applyNumberFormat="0" applyBorder="0" applyAlignment="0" applyProtection="0"/>
    <xf numFmtId="0" fontId="69" fillId="49" borderId="0" applyNumberFormat="0" applyBorder="0" applyAlignment="0" applyProtection="0"/>
    <xf numFmtId="170" fontId="147" fillId="0" borderId="0" applyFont="0" applyFill="0" applyBorder="0" applyAlignment="0" applyProtection="0"/>
    <xf numFmtId="169" fontId="227" fillId="0" borderId="0" applyFont="0" applyFill="0" applyBorder="0" applyAlignment="0" applyProtection="0"/>
    <xf numFmtId="170" fontId="14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201" fillId="26" borderId="0" applyNumberFormat="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0" fontId="69" fillId="33" borderId="0" applyNumberFormat="0" applyBorder="0" applyAlignment="0" applyProtection="0"/>
    <xf numFmtId="170" fontId="131"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291" fillId="15" borderId="0" applyNumberFormat="0" applyBorder="0" applyAlignment="0" applyProtection="0"/>
    <xf numFmtId="0" fontId="291" fillId="16" borderId="0" applyNumberFormat="0" applyBorder="0" applyAlignment="0" applyProtection="0"/>
    <xf numFmtId="0" fontId="149" fillId="14" borderId="0" applyNumberFormat="0" applyBorder="0" applyAlignment="0" applyProtection="0"/>
    <xf numFmtId="0" fontId="299" fillId="7" borderId="3" applyNumberFormat="0" applyAlignment="0" applyProtection="0"/>
    <xf numFmtId="0" fontId="300" fillId="20" borderId="10" applyNumberFormat="0" applyAlignment="0" applyProtection="0"/>
    <xf numFmtId="0" fontId="303" fillId="0" borderId="6" applyNumberFormat="0" applyFill="0" applyAlignment="0" applyProtection="0"/>
    <xf numFmtId="0" fontId="304" fillId="0" borderId="0" applyNumberFormat="0" applyFill="0" applyBorder="0" applyAlignment="0" applyProtection="0"/>
    <xf numFmtId="0" fontId="174" fillId="0" borderId="0" applyNumberFormat="0" applyFill="0" applyBorder="0" applyAlignment="0" applyProtection="0"/>
    <xf numFmtId="0" fontId="175" fillId="0" borderId="12" applyNumberFormat="0" applyFill="0" applyAlignment="0" applyProtection="0"/>
    <xf numFmtId="0" fontId="306" fillId="22" borderId="0" applyNumberFormat="0" applyBorder="0" applyAlignment="0" applyProtection="0"/>
    <xf numFmtId="0" fontId="308" fillId="3" borderId="0" applyNumberFormat="0" applyBorder="0" applyAlignment="0" applyProtection="0"/>
    <xf numFmtId="0" fontId="126" fillId="23" borderId="9" applyNumberFormat="0" applyFont="0" applyAlignment="0" applyProtection="0"/>
    <xf numFmtId="0" fontId="311" fillId="0" borderId="0" applyNumberFormat="0" applyFill="0" applyBorder="0" applyAlignment="0" applyProtection="0"/>
    <xf numFmtId="0" fontId="182" fillId="0" borderId="0" applyNumberFormat="0" applyFill="0" applyBorder="0" applyAlignment="0" applyProtection="0"/>
    <xf numFmtId="0" fontId="184" fillId="0" borderId="0"/>
    <xf numFmtId="0" fontId="312" fillId="4" borderId="0" applyNumberFormat="0" applyBorder="0" applyAlignment="0" applyProtection="0"/>
    <xf numFmtId="211" fontId="147" fillId="6" borderId="0" applyNumberFormat="0" applyBorder="0" applyAlignment="0" applyProtection="0"/>
    <xf numFmtId="0" fontId="147" fillId="3" borderId="0" applyNumberFormat="0" applyBorder="0" applyAlignment="0" applyProtection="0"/>
    <xf numFmtId="211" fontId="147" fillId="3" borderId="0" applyNumberFormat="0" applyBorder="0" applyAlignment="0" applyProtection="0"/>
    <xf numFmtId="0" fontId="147" fillId="3" borderId="0" applyNumberFormat="0" applyBorder="0" applyAlignment="0" applyProtection="0"/>
    <xf numFmtId="211" fontId="147" fillId="3" borderId="0" applyNumberFormat="0" applyBorder="0" applyAlignment="0" applyProtection="0"/>
    <xf numFmtId="0" fontId="147" fillId="3" borderId="0" applyNumberFormat="0" applyBorder="0" applyAlignment="0" applyProtection="0"/>
    <xf numFmtId="211" fontId="147" fillId="4" borderId="0" applyNumberFormat="0" applyBorder="0" applyAlignment="0" applyProtection="0"/>
    <xf numFmtId="0" fontId="147" fillId="4" borderId="0" applyNumberFormat="0" applyBorder="0" applyAlignment="0" applyProtection="0"/>
    <xf numFmtId="211" fontId="147" fillId="4" borderId="0" applyNumberFormat="0" applyBorder="0" applyAlignment="0" applyProtection="0"/>
    <xf numFmtId="0" fontId="147" fillId="5"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6" borderId="0" applyNumberFormat="0" applyBorder="0" applyAlignment="0" applyProtection="0"/>
    <xf numFmtId="0" fontId="131" fillId="6"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211" fontId="147" fillId="7" borderId="0" applyNumberFormat="0" applyBorder="0" applyAlignment="0" applyProtection="0"/>
    <xf numFmtId="211" fontId="147" fillId="7" borderId="0" applyNumberFormat="0" applyBorder="0" applyAlignment="0" applyProtection="0"/>
    <xf numFmtId="211" fontId="147" fillId="7" borderId="0" applyNumberFormat="0" applyBorder="0" applyAlignment="0" applyProtection="0"/>
    <xf numFmtId="0" fontId="147" fillId="7" borderId="0" applyNumberFormat="0" applyBorder="0" applyAlignment="0" applyProtection="0"/>
    <xf numFmtId="211" fontId="147" fillId="7" borderId="0" applyNumberFormat="0" applyBorder="0" applyAlignment="0" applyProtection="0"/>
    <xf numFmtId="0" fontId="147" fillId="7" borderId="0" applyNumberFormat="0" applyBorder="0" applyAlignment="0" applyProtection="0"/>
    <xf numFmtId="211" fontId="131" fillId="2" borderId="0" applyNumberFormat="0" applyBorder="0" applyAlignment="0" applyProtection="0"/>
    <xf numFmtId="0" fontId="131" fillId="3" borderId="0" applyNumberFormat="0" applyBorder="0" applyAlignment="0" applyProtection="0"/>
    <xf numFmtId="211" fontId="131" fillId="5" borderId="0" applyNumberFormat="0" applyBorder="0" applyAlignment="0" applyProtection="0"/>
    <xf numFmtId="190" fontId="215" fillId="0" borderId="0" applyFont="0" applyFill="0" applyBorder="0" applyAlignment="0" applyProtection="0"/>
    <xf numFmtId="191" fontId="215" fillId="0" borderId="0" applyFont="0" applyFill="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9" borderId="0" applyNumberFormat="0" applyBorder="0" applyAlignment="0" applyProtection="0"/>
    <xf numFmtId="211" fontId="147" fillId="9" borderId="0" applyNumberFormat="0" applyBorder="0" applyAlignment="0" applyProtection="0"/>
    <xf numFmtId="0" fontId="147" fillId="9" borderId="0" applyNumberFormat="0" applyBorder="0" applyAlignment="0" applyProtection="0"/>
    <xf numFmtId="211" fontId="147" fillId="9" borderId="0" applyNumberFormat="0" applyBorder="0" applyAlignment="0" applyProtection="0"/>
    <xf numFmtId="0" fontId="147" fillId="10" borderId="0" applyNumberFormat="0" applyBorder="0" applyAlignment="0" applyProtection="0"/>
    <xf numFmtId="211" fontId="147" fillId="10" borderId="0" applyNumberFormat="0" applyBorder="0" applyAlignment="0" applyProtection="0"/>
    <xf numFmtId="0" fontId="147" fillId="10" borderId="0" applyNumberFormat="0" applyBorder="0" applyAlignment="0" applyProtection="0"/>
    <xf numFmtId="211" fontId="147" fillId="10" borderId="0" applyNumberFormat="0" applyBorder="0" applyAlignment="0" applyProtection="0"/>
    <xf numFmtId="0" fontId="147" fillId="10"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0" fontId="131" fillId="11" borderId="0" applyNumberFormat="0" applyBorder="0" applyAlignment="0" applyProtection="0"/>
    <xf numFmtId="0" fontId="147" fillId="11" borderId="0" applyNumberFormat="0" applyBorder="0" applyAlignment="0" applyProtection="0"/>
    <xf numFmtId="211" fontId="147" fillId="11" borderId="0" applyNumberFormat="0" applyBorder="0" applyAlignment="0" applyProtection="0"/>
    <xf numFmtId="0" fontId="147" fillId="11" borderId="0" applyNumberFormat="0" applyBorder="0" applyAlignment="0" applyProtection="0"/>
    <xf numFmtId="211" fontId="131" fillId="8" borderId="0" applyNumberFormat="0" applyBorder="0" applyAlignment="0" applyProtection="0"/>
    <xf numFmtId="0" fontId="131" fillId="8" borderId="0" applyNumberFormat="0" applyBorder="0" applyAlignment="0" applyProtection="0"/>
    <xf numFmtId="211" fontId="131" fillId="9" borderId="0" applyNumberFormat="0" applyBorder="0" applyAlignment="0" applyProtection="0"/>
    <xf numFmtId="0" fontId="131" fillId="10"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12" borderId="0" applyNumberFormat="0" applyBorder="0" applyAlignment="0" applyProtection="0"/>
    <xf numFmtId="0" fontId="148" fillId="9"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10" borderId="0" applyNumberFormat="0" applyBorder="0" applyAlignment="0" applyProtection="0"/>
    <xf numFmtId="0" fontId="148" fillId="10" borderId="0" applyNumberFormat="0" applyBorder="0" applyAlignment="0" applyProtection="0"/>
    <xf numFmtId="211" fontId="148" fillId="10" borderId="0" applyNumberFormat="0" applyBorder="0" applyAlignment="0" applyProtection="0"/>
    <xf numFmtId="0" fontId="148" fillId="10" borderId="0" applyNumberFormat="0" applyBorder="0" applyAlignment="0" applyProtection="0"/>
    <xf numFmtId="211" fontId="148" fillId="10"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211" fontId="149" fillId="12" borderId="0" applyNumberFormat="0" applyBorder="0" applyAlignment="0" applyProtection="0"/>
    <xf numFmtId="0" fontId="149" fillId="9" borderId="0" applyNumberFormat="0" applyBorder="0" applyAlignment="0" applyProtection="0"/>
    <xf numFmtId="211" fontId="149" fillId="13" borderId="0" applyNumberFormat="0" applyBorder="0" applyAlignment="0" applyProtection="0"/>
    <xf numFmtId="0" fontId="149" fillId="13" borderId="0" applyNumberFormat="0" applyBorder="0" applyAlignment="0" applyProtection="0"/>
    <xf numFmtId="211" fontId="149" fillId="14" borderId="0" applyNumberFormat="0" applyBorder="0" applyAlignment="0" applyProtection="0"/>
    <xf numFmtId="0" fontId="149" fillId="15" borderId="0" applyNumberFormat="0" applyBorder="0" applyAlignment="0" applyProtection="0"/>
    <xf numFmtId="211" fontId="148" fillId="16"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6" borderId="0" applyNumberFormat="0" applyBorder="0" applyAlignment="0" applyProtection="0"/>
    <xf numFmtId="211" fontId="148" fillId="17" borderId="0" applyNumberFormat="0" applyBorder="0" applyAlignment="0" applyProtection="0"/>
    <xf numFmtId="0" fontId="148" fillId="17" borderId="0" applyNumberFormat="0" applyBorder="0" applyAlignment="0" applyProtection="0"/>
    <xf numFmtId="211" fontId="148" fillId="17" borderId="0" applyNumberFormat="0" applyBorder="0" applyAlignment="0" applyProtection="0"/>
    <xf numFmtId="0" fontId="148" fillId="17" borderId="0" applyNumberFormat="0" applyBorder="0" applyAlignment="0" applyProtection="0"/>
    <xf numFmtId="211" fontId="148" fillId="18" borderId="0" applyNumberFormat="0" applyBorder="0" applyAlignment="0" applyProtection="0"/>
    <xf numFmtId="0" fontId="148" fillId="18" borderId="0" applyNumberFormat="0" applyBorder="0" applyAlignment="0" applyProtection="0"/>
    <xf numFmtId="211" fontId="148" fillId="18" borderId="0" applyNumberFormat="0" applyBorder="0" applyAlignment="0" applyProtection="0"/>
    <xf numFmtId="0" fontId="148" fillId="18"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0" fontId="151" fillId="3" borderId="0" applyNumberFormat="0" applyBorder="0" applyAlignment="0" applyProtection="0"/>
    <xf numFmtId="211" fontId="151" fillId="3" borderId="0" applyNumberFormat="0" applyBorder="0" applyAlignment="0" applyProtection="0"/>
    <xf numFmtId="0" fontId="151" fillId="3" borderId="0" applyNumberFormat="0" applyBorder="0" applyAlignment="0" applyProtection="0"/>
    <xf numFmtId="211" fontId="151" fillId="3" borderId="0" applyNumberFormat="0" applyBorder="0" applyAlignment="0" applyProtection="0"/>
    <xf numFmtId="0" fontId="151" fillId="3" borderId="0" applyNumberFormat="0" applyBorder="0" applyAlignment="0" applyProtection="0"/>
    <xf numFmtId="211" fontId="151" fillId="3" borderId="0" applyNumberFormat="0" applyBorder="0" applyAlignment="0" applyProtection="0"/>
    <xf numFmtId="0" fontId="152" fillId="20" borderId="3" applyNumberFormat="0" applyAlignment="0" applyProtection="0"/>
    <xf numFmtId="211" fontId="152" fillId="20" borderId="3" applyNumberFormat="0" applyAlignment="0" applyProtection="0"/>
    <xf numFmtId="0" fontId="152" fillId="20" borderId="3" applyNumberFormat="0" applyAlignment="0" applyProtection="0"/>
    <xf numFmtId="211" fontId="152" fillId="20" borderId="3" applyNumberFormat="0" applyAlignment="0" applyProtection="0"/>
    <xf numFmtId="211" fontId="153" fillId="21" borderId="4" applyNumberFormat="0" applyAlignment="0" applyProtection="0"/>
    <xf numFmtId="0" fontId="153" fillId="21" borderId="4" applyNumberFormat="0" applyAlignment="0" applyProtection="0"/>
    <xf numFmtId="211" fontId="153" fillId="21" borderId="4" applyNumberFormat="0" applyAlignment="0" applyProtection="0"/>
    <xf numFmtId="0" fontId="153" fillId="21" borderId="4" applyNumberFormat="0" applyAlignment="0" applyProtection="0"/>
    <xf numFmtId="211" fontId="153" fillId="21" borderId="4" applyNumberFormat="0" applyAlignment="0" applyProtection="0"/>
    <xf numFmtId="0" fontId="153" fillId="21" borderId="4" applyNumberFormat="0" applyAlignment="0" applyProtection="0"/>
    <xf numFmtId="0" fontId="220" fillId="60" borderId="24">
      <alignment horizontal="center" vertical="center"/>
    </xf>
    <xf numFmtId="0" fontId="223" fillId="56" borderId="27">
      <alignment vertical="center"/>
    </xf>
    <xf numFmtId="0" fontId="223" fillId="56" borderId="27">
      <alignment vertical="center"/>
    </xf>
    <xf numFmtId="0" fontId="221" fillId="56" borderId="24">
      <alignment horizontal="right" vertical="center"/>
    </xf>
    <xf numFmtId="0" fontId="224" fillId="58"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180" fontId="121"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0" fontId="230" fillId="0" borderId="0"/>
    <xf numFmtId="3" fontId="134" fillId="0" borderId="0" applyFont="0" applyFill="0" applyBorder="0" applyAlignment="0" applyProtection="0"/>
    <xf numFmtId="0" fontId="231" fillId="0" borderId="0"/>
    <xf numFmtId="0" fontId="134" fillId="0" borderId="0"/>
    <xf numFmtId="0" fontId="134" fillId="0" borderId="0" applyFon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0" fontId="155" fillId="0" borderId="0" applyNumberFormat="0" applyFill="0" applyBorder="0" applyAlignment="0" applyProtection="0"/>
    <xf numFmtId="211" fontId="155" fillId="0" borderId="0" applyNumberFormat="0" applyFill="0" applyBorder="0" applyAlignment="0" applyProtection="0"/>
    <xf numFmtId="0" fontId="155" fillId="0" borderId="0" applyNumberFormat="0" applyFill="0" applyBorder="0" applyAlignment="0" applyProtection="0"/>
    <xf numFmtId="211" fontId="155" fillId="0" borderId="0" applyNumberFormat="0" applyFill="0" applyBorder="0" applyAlignment="0" applyProtection="0"/>
    <xf numFmtId="0" fontId="234" fillId="0" borderId="0">
      <protection locked="0"/>
    </xf>
    <xf numFmtId="179" fontId="134" fillId="0" borderId="0" applyFont="0" applyFill="0" applyBorder="0" applyAlignment="0" applyProtection="0"/>
    <xf numFmtId="0" fontId="234" fillId="0" borderId="0">
      <protection locked="0"/>
    </xf>
    <xf numFmtId="179" fontId="134" fillId="0" borderId="0" applyFont="0" applyFill="0" applyBorder="0" applyAlignment="0" applyProtection="0"/>
    <xf numFmtId="0" fontId="235" fillId="0" borderId="0">
      <protection locked="0"/>
    </xf>
    <xf numFmtId="179" fontId="134" fillId="0" borderId="0" applyFont="0" applyFill="0" applyBorder="0" applyAlignment="0" applyProtection="0"/>
    <xf numFmtId="214" fontId="234" fillId="0" borderId="0">
      <protection locked="0"/>
    </xf>
    <xf numFmtId="0" fontId="238" fillId="0" borderId="0"/>
    <xf numFmtId="0" fontId="230" fillId="0" borderId="0"/>
    <xf numFmtId="211" fontId="156" fillId="4" borderId="0" applyNumberFormat="0" applyBorder="0" applyAlignment="0" applyProtection="0"/>
    <xf numFmtId="0" fontId="156" fillId="4" borderId="0" applyNumberFormat="0" applyBorder="0" applyAlignment="0" applyProtection="0"/>
    <xf numFmtId="211" fontId="156" fillId="4" borderId="0" applyNumberFormat="0" applyBorder="0" applyAlignment="0" applyProtection="0"/>
    <xf numFmtId="0" fontId="156" fillId="4" borderId="0" applyNumberFormat="0" applyBorder="0" applyAlignment="0" applyProtection="0"/>
    <xf numFmtId="211" fontId="157" fillId="0" borderId="5" applyNumberFormat="0" applyFill="0" applyAlignment="0" applyProtection="0"/>
    <xf numFmtId="0" fontId="157" fillId="0" borderId="5" applyNumberFormat="0" applyFill="0" applyAlignment="0" applyProtection="0"/>
    <xf numFmtId="211" fontId="157" fillId="0" borderId="5" applyNumberFormat="0" applyFill="0" applyAlignment="0" applyProtection="0"/>
    <xf numFmtId="211" fontId="157" fillId="0" borderId="5" applyNumberFormat="0" applyFill="0" applyAlignment="0" applyProtection="0"/>
    <xf numFmtId="0" fontId="158" fillId="0" borderId="6" applyNumberFormat="0" applyFill="0" applyAlignment="0" applyProtection="0"/>
    <xf numFmtId="211" fontId="158" fillId="0" borderId="6" applyNumberFormat="0" applyFill="0" applyAlignment="0" applyProtection="0"/>
    <xf numFmtId="0" fontId="158" fillId="0" borderId="6" applyNumberFormat="0" applyFill="0" applyAlignment="0" applyProtection="0"/>
    <xf numFmtId="211" fontId="158" fillId="0" borderId="6" applyNumberFormat="0" applyFill="0" applyAlignment="0" applyProtection="0"/>
    <xf numFmtId="0" fontId="158" fillId="0" borderId="6" applyNumberFormat="0" applyFill="0" applyAlignment="0" applyProtection="0"/>
    <xf numFmtId="211" fontId="159" fillId="0" borderId="7" applyNumberFormat="0" applyFill="0" applyAlignment="0" applyProtection="0"/>
    <xf numFmtId="0" fontId="159" fillId="0" borderId="7" applyNumberFormat="0" applyFill="0" applyAlignment="0" applyProtection="0"/>
    <xf numFmtId="211" fontId="159" fillId="0" borderId="7" applyNumberFormat="0" applyFill="0" applyAlignment="0" applyProtection="0"/>
    <xf numFmtId="0" fontId="159" fillId="0" borderId="7" applyNumberFormat="0" applyFill="0" applyAlignment="0" applyProtection="0"/>
    <xf numFmtId="0" fontId="324" fillId="0" borderId="0" applyNumberFormat="0" applyFill="0" applyBorder="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159" fillId="0" borderId="0" applyNumberFormat="0" applyFill="0" applyBorder="0" applyAlignment="0" applyProtection="0"/>
    <xf numFmtId="216" fontId="296" fillId="0" borderId="0">
      <protection locked="0"/>
    </xf>
    <xf numFmtId="216" fontId="296" fillId="0" borderId="0">
      <protection locked="0"/>
    </xf>
    <xf numFmtId="0" fontId="242" fillId="0" borderId="0" applyNumberFormat="0" applyFill="0" applyBorder="0" applyAlignment="0" applyProtection="0">
      <alignment vertical="top"/>
      <protection locked="0"/>
    </xf>
    <xf numFmtId="179" fontId="215" fillId="0" borderId="0" applyFont="0" applyFill="0" applyBorder="0" applyAlignment="0" applyProtection="0"/>
    <xf numFmtId="179" fontId="227" fillId="0" borderId="0" applyFont="0" applyFill="0" applyBorder="0" applyAlignment="0" applyProtection="0"/>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0" fontId="211" fillId="0" borderId="0" applyNumberFormat="0" applyFill="0" applyBorder="0" applyAlignment="0" applyProtection="0">
      <alignment vertical="top"/>
      <protection locked="0"/>
    </xf>
    <xf numFmtId="49" fontId="120" fillId="0" borderId="0" applyNumberFormat="0" applyFont="0" applyAlignment="0">
      <alignment vertical="top" wrapText="1"/>
    </xf>
    <xf numFmtId="49" fontId="120" fillId="0" borderId="0" applyNumberFormat="0" applyFont="0" applyAlignment="0">
      <alignment vertical="top" wrapText="1"/>
      <protection locked="0"/>
    </xf>
    <xf numFmtId="49" fontId="120" fillId="0" borderId="0" applyNumberFormat="0" applyFont="0" applyAlignment="0">
      <alignment vertical="top" wrapText="1"/>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 fontId="333" fillId="56" borderId="40">
      <alignment horizontal="right" vertical="center"/>
      <protection locked="0"/>
    </xf>
    <xf numFmtId="49" fontId="335" fillId="56" borderId="24">
      <alignment horizontal="left" vertical="center"/>
    </xf>
    <xf numFmtId="4" fontId="336" fillId="56" borderId="24">
      <alignment horizontal="right" vertical="center"/>
      <protection locked="0"/>
    </xf>
    <xf numFmtId="49" fontId="290" fillId="56" borderId="24">
      <alignment horizontal="left" vertical="center"/>
    </xf>
    <xf numFmtId="49" fontId="290" fillId="56" borderId="24">
      <alignment horizontal="left" vertical="center"/>
    </xf>
    <xf numFmtId="49" fontId="333" fillId="56" borderId="24">
      <alignment horizontal="left" vertical="center"/>
      <protection locked="0"/>
    </xf>
    <xf numFmtId="4" fontId="290" fillId="56" borderId="24">
      <alignment horizontal="right" vertical="center"/>
      <protection locked="0"/>
    </xf>
    <xf numFmtId="4" fontId="333" fillId="56" borderId="24">
      <alignment horizontal="right" vertical="center"/>
      <protection locked="0"/>
    </xf>
    <xf numFmtId="4" fontId="339" fillId="56" borderId="24">
      <alignment horizontal="right" vertical="center"/>
      <protection locked="0"/>
    </xf>
    <xf numFmtId="49" fontId="340" fillId="0" borderId="24">
      <alignment horizontal="left" vertical="center"/>
      <protection locked="0"/>
    </xf>
    <xf numFmtId="4" fontId="141" fillId="0" borderId="24">
      <alignment horizontal="right" vertical="center"/>
    </xf>
    <xf numFmtId="4" fontId="314" fillId="0" borderId="24">
      <alignment horizontal="right" vertical="center"/>
    </xf>
    <xf numFmtId="0" fontId="163" fillId="0" borderId="8" applyNumberFormat="0" applyFill="0" applyAlignment="0" applyProtection="0"/>
    <xf numFmtId="211" fontId="163" fillId="0" borderId="8" applyNumberFormat="0" applyFill="0" applyAlignment="0" applyProtection="0"/>
    <xf numFmtId="0" fontId="163" fillId="0" borderId="8" applyNumberFormat="0" applyFill="0" applyAlignment="0" applyProtection="0"/>
    <xf numFmtId="211" fontId="163" fillId="0" borderId="8" applyNumberFormat="0" applyFill="0" applyAlignment="0" applyProtection="0"/>
    <xf numFmtId="0" fontId="163" fillId="0" borderId="8" applyNumberFormat="0" applyFill="0" applyAlignment="0" applyProtection="0"/>
    <xf numFmtId="0" fontId="245" fillId="0" borderId="22">
      <alignment horizontal="left"/>
      <protection locked="0"/>
    </xf>
    <xf numFmtId="44" fontId="227" fillId="0" borderId="0" applyFont="0" applyFill="0" applyBorder="0" applyAlignment="0" applyProtection="0"/>
    <xf numFmtId="222" fontId="234" fillId="0" borderId="0">
      <protection locked="0"/>
    </xf>
    <xf numFmtId="0" fontId="164" fillId="22" borderId="0" applyNumberFormat="0" applyBorder="0" applyAlignment="0" applyProtection="0"/>
    <xf numFmtId="211" fontId="164" fillId="22" borderId="0" applyNumberFormat="0" applyBorder="0" applyAlignment="0" applyProtection="0"/>
    <xf numFmtId="0" fontId="164" fillId="22" borderId="0" applyNumberFormat="0" applyBorder="0" applyAlignment="0" applyProtection="0"/>
    <xf numFmtId="211" fontId="164" fillId="22" borderId="0" applyNumberFormat="0" applyBorder="0" applyAlignment="0" applyProtection="0"/>
    <xf numFmtId="224" fontId="212" fillId="0" borderId="0"/>
    <xf numFmtId="0" fontId="238" fillId="0" borderId="0"/>
    <xf numFmtId="0" fontId="231" fillId="0" borderId="0"/>
    <xf numFmtId="224" fontId="227" fillId="0" borderId="0"/>
    <xf numFmtId="0" fontId="147" fillId="0" borderId="0"/>
    <xf numFmtId="0" fontId="227" fillId="0" borderId="0"/>
    <xf numFmtId="0" fontId="227" fillId="0" borderId="0"/>
    <xf numFmtId="0" fontId="256" fillId="0" borderId="0"/>
    <xf numFmtId="0" fontId="184" fillId="0" borderId="0"/>
    <xf numFmtId="0" fontId="239" fillId="0" borderId="0"/>
    <xf numFmtId="0" fontId="134" fillId="0" borderId="0"/>
    <xf numFmtId="0" fontId="347" fillId="0" borderId="0"/>
    <xf numFmtId="0" fontId="227" fillId="0" borderId="0"/>
    <xf numFmtId="0" fontId="134" fillId="0" borderId="0"/>
    <xf numFmtId="0" fontId="147" fillId="0" borderId="0"/>
    <xf numFmtId="0" fontId="147" fillId="0" borderId="0"/>
    <xf numFmtId="0" fontId="227" fillId="0" borderId="0"/>
    <xf numFmtId="0" fontId="147" fillId="0" borderId="0"/>
    <xf numFmtId="0" fontId="147" fillId="0" borderId="0"/>
    <xf numFmtId="0" fontId="147" fillId="0" borderId="0"/>
    <xf numFmtId="0" fontId="131" fillId="0" borderId="0"/>
    <xf numFmtId="0" fontId="147" fillId="0" borderId="0"/>
    <xf numFmtId="0" fontId="147" fillId="0" borderId="0"/>
    <xf numFmtId="0" fontId="284" fillId="0" borderId="0"/>
    <xf numFmtId="0" fontId="147" fillId="0" borderId="0"/>
    <xf numFmtId="0" fontId="147" fillId="0" borderId="0"/>
    <xf numFmtId="0" fontId="147" fillId="0" borderId="0"/>
    <xf numFmtId="224" fontId="91" fillId="0" borderId="0"/>
    <xf numFmtId="0" fontId="147" fillId="0" borderId="0"/>
    <xf numFmtId="0" fontId="131" fillId="0" borderId="0"/>
    <xf numFmtId="0" fontId="91" fillId="0" borderId="0"/>
    <xf numFmtId="0" fontId="191" fillId="0" borderId="0"/>
    <xf numFmtId="0" fontId="147" fillId="23" borderId="9" applyNumberFormat="0" applyFont="0" applyAlignment="0" applyProtection="0"/>
    <xf numFmtId="0" fontId="227" fillId="67" borderId="9" applyNumberFormat="0" applyFont="0" applyAlignment="0" applyProtection="0"/>
    <xf numFmtId="211" fontId="212" fillId="23" borderId="9" applyNumberFormat="0" applyFont="0" applyAlignment="0" applyProtection="0"/>
    <xf numFmtId="0" fontId="212" fillId="23" borderId="9" applyNumberFormat="0" applyFont="0" applyAlignment="0" applyProtection="0"/>
    <xf numFmtId="4" fontId="124" fillId="60" borderId="24">
      <alignment horizontal="right" vertical="center"/>
      <protection locked="0"/>
    </xf>
    <xf numFmtId="0" fontId="165" fillId="20" borderId="10" applyNumberFormat="0" applyAlignment="0" applyProtection="0"/>
    <xf numFmtId="211" fontId="165" fillId="20" borderId="10" applyNumberFormat="0" applyAlignment="0" applyProtection="0"/>
    <xf numFmtId="0" fontId="165" fillId="20" borderId="10" applyNumberFormat="0" applyAlignment="0" applyProtection="0"/>
    <xf numFmtId="211" fontId="165" fillId="20" borderId="10" applyNumberFormat="0" applyAlignment="0" applyProtection="0"/>
    <xf numFmtId="0" fontId="165" fillId="20" borderId="10" applyNumberFormat="0" applyAlignment="0" applyProtection="0"/>
    <xf numFmtId="211" fontId="165" fillId="20" borderId="10" applyNumberFormat="0" applyAlignment="0" applyProtection="0"/>
    <xf numFmtId="0" fontId="165" fillId="20" borderId="10" applyNumberFormat="0" applyAlignment="0" applyProtection="0"/>
    <xf numFmtId="9" fontId="134" fillId="0" borderId="0" applyFont="0" applyFill="0" applyBorder="0" applyAlignment="0" applyProtection="0"/>
    <xf numFmtId="203" fontId="227" fillId="0" borderId="0" applyFont="0" applyFill="0" applyBorder="0" applyAlignment="0" applyProtection="0"/>
    <xf numFmtId="225" fontId="234" fillId="0" borderId="0">
      <protection locked="0"/>
    </xf>
    <xf numFmtId="49" fontId="290" fillId="0" borderId="24">
      <alignment horizontal="left" vertical="center" wrapText="1"/>
      <protection locked="0"/>
    </xf>
    <xf numFmtId="49" fontId="290" fillId="0" borderId="24">
      <alignment horizontal="left" vertical="center" wrapText="1"/>
      <protection locked="0"/>
    </xf>
    <xf numFmtId="4" fontId="357" fillId="60" borderId="43" applyNumberFormat="0" applyProtection="0">
      <alignment vertical="center"/>
    </xf>
    <xf numFmtId="4" fontId="362" fillId="56" borderId="43" applyNumberFormat="0" applyProtection="0">
      <alignment horizontal="left" vertical="center" indent="1"/>
    </xf>
    <xf numFmtId="4" fontId="363" fillId="68" borderId="43" applyNumberFormat="0" applyProtection="0">
      <alignment horizontal="left" vertical="center" indent="1"/>
    </xf>
    <xf numFmtId="4" fontId="367" fillId="56" borderId="43" applyNumberFormat="0" applyProtection="0">
      <alignment vertical="center"/>
    </xf>
    <xf numFmtId="4" fontId="372" fillId="56" borderId="43" applyNumberFormat="0" applyProtection="0">
      <alignment vertical="center"/>
    </xf>
    <xf numFmtId="38" fontId="233" fillId="0" borderId="0" applyFont="0" applyFill="0" applyBorder="0" applyAlignment="0" applyProtection="0"/>
    <xf numFmtId="40" fontId="233" fillId="0" borderId="0" applyFont="0" applyFill="0" applyBorder="0" applyAlignment="0" applyProtection="0"/>
    <xf numFmtId="0" fontId="373" fillId="0" borderId="0" applyNumberFormat="0" applyFill="0" applyBorder="0" applyAlignment="0" applyProtection="0"/>
    <xf numFmtId="0" fontId="166" fillId="0" borderId="0" applyNumberFormat="0" applyFill="0" applyBorder="0" applyAlignment="0" applyProtection="0"/>
    <xf numFmtId="211" fontId="166" fillId="0" borderId="0" applyNumberFormat="0" applyFill="0" applyBorder="0" applyAlignment="0" applyProtection="0"/>
    <xf numFmtId="0" fontId="166" fillId="0" borderId="0" applyNumberFormat="0" applyFill="0" applyBorder="0" applyAlignment="0" applyProtection="0"/>
    <xf numFmtId="211" fontId="166" fillId="0" borderId="0" applyNumberFormat="0" applyFill="0" applyBorder="0" applyAlignment="0" applyProtection="0"/>
    <xf numFmtId="226" fontId="234" fillId="0" borderId="0">
      <protection locked="0"/>
    </xf>
    <xf numFmtId="228" fontId="234" fillId="0" borderId="0">
      <protection locked="0"/>
    </xf>
    <xf numFmtId="0" fontId="233" fillId="0" borderId="0"/>
    <xf numFmtId="0" fontId="167" fillId="0" borderId="0" applyNumberFormat="0" applyFill="0" applyBorder="0" applyAlignment="0" applyProtection="0"/>
    <xf numFmtId="211" fontId="167"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0" fontId="313" fillId="0" borderId="0" applyNumberFormat="0" applyFont="0" applyFill="0" applyBorder="0" applyAlignment="0" applyProtection="0">
      <alignment horizontal="left" vertical="top"/>
    </xf>
    <xf numFmtId="0" fontId="376" fillId="0" borderId="0">
      <alignment horizontal="left" wrapText="1"/>
    </xf>
    <xf numFmtId="0" fontId="377" fillId="0" borderId="0" applyNumberFormat="0" applyFont="0" applyFill="0" applyBorder="0" applyAlignment="0" applyProtection="0">
      <alignment horizontal="left" indent="1"/>
    </xf>
    <xf numFmtId="231" fontId="377" fillId="0" borderId="0" applyNumberFormat="0" applyFont="0" applyFill="0" applyBorder="0" applyAlignment="0" applyProtection="0"/>
    <xf numFmtId="0" fontId="227" fillId="0" borderId="2" applyNumberFormat="0" applyFont="0" applyFill="0" applyAlignment="0" applyProtection="0">
      <alignment horizontal="center"/>
    </xf>
    <xf numFmtId="211" fontId="149" fillId="13" borderId="0" applyNumberFormat="0" applyBorder="0" applyAlignment="0" applyProtection="0"/>
    <xf numFmtId="0" fontId="149" fillId="13" borderId="0" applyNumberFormat="0" applyBorder="0" applyAlignment="0" applyProtection="0"/>
    <xf numFmtId="0" fontId="257" fillId="0" borderId="0" applyProtection="0"/>
    <xf numFmtId="0" fontId="259" fillId="0" borderId="0" applyProtection="0"/>
    <xf numFmtId="0" fontId="259" fillId="0" borderId="0" applyProtection="0"/>
    <xf numFmtId="0" fontId="120" fillId="0" borderId="0">
      <alignment wrapText="1"/>
    </xf>
    <xf numFmtId="211" fontId="177" fillId="0" borderId="0" applyNumberFormat="0" applyFill="0" applyBorder="0" applyAlignment="0" applyProtection="0"/>
    <xf numFmtId="0" fontId="131" fillId="0" borderId="0"/>
    <xf numFmtId="0" fontId="131" fillId="0" borderId="0"/>
    <xf numFmtId="0" fontId="120" fillId="0" borderId="0"/>
    <xf numFmtId="0" fontId="121" fillId="0" borderId="0"/>
    <xf numFmtId="0" fontId="121" fillId="0" borderId="0"/>
    <xf numFmtId="211" fontId="121" fillId="0" borderId="0"/>
    <xf numFmtId="0" fontId="12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224" fontId="284" fillId="0" borderId="0"/>
    <xf numFmtId="0" fontId="121" fillId="0" borderId="0"/>
    <xf numFmtId="224" fontId="28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69" fillId="0" borderId="0"/>
    <xf numFmtId="0" fontId="120" fillId="0" borderId="0"/>
    <xf numFmtId="0" fontId="120" fillId="0" borderId="0" applyNumberFormat="0" applyFont="0" applyFill="0" applyBorder="0" applyAlignment="0" applyProtection="0">
      <alignment vertical="top"/>
    </xf>
    <xf numFmtId="224" fontId="284" fillId="0" borderId="0"/>
    <xf numFmtId="211" fontId="175" fillId="0" borderId="12" applyNumberFormat="0" applyFill="0" applyAlignment="0" applyProtection="0"/>
    <xf numFmtId="0" fontId="175" fillId="0" borderId="12" applyNumberFormat="0" applyFill="0" applyAlignment="0" applyProtection="0"/>
    <xf numFmtId="9" fontId="121" fillId="0" borderId="0" applyFont="0" applyFill="0" applyBorder="0" applyAlignment="0" applyProtection="0"/>
    <xf numFmtId="9" fontId="131" fillId="0" borderId="0" applyFont="0" applyFill="0" applyBorder="0" applyAlignment="0" applyProtection="0"/>
    <xf numFmtId="0" fontId="169" fillId="20" borderId="10" applyNumberFormat="0" applyAlignment="0" applyProtection="0"/>
    <xf numFmtId="0" fontId="189" fillId="0" borderId="0" applyNumberFormat="0" applyFill="0" applyBorder="0" applyAlignment="0" applyProtection="0"/>
    <xf numFmtId="0" fontId="178" fillId="22" borderId="0" applyNumberFormat="0" applyBorder="0" applyAlignment="0" applyProtection="0"/>
    <xf numFmtId="0" fontId="230" fillId="0" borderId="0"/>
    <xf numFmtId="0" fontId="230" fillId="0" borderId="0"/>
    <xf numFmtId="211" fontId="182" fillId="0" borderId="0" applyNumberFormat="0" applyFill="0" applyBorder="0" applyAlignment="0" applyProtection="0"/>
    <xf numFmtId="0" fontId="180" fillId="0" borderId="0" applyNumberFormat="0" applyFill="0" applyBorder="0" applyAlignment="0" applyProtection="0"/>
    <xf numFmtId="164" fontId="378"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2"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233" fontId="121" fillId="0" borderId="0" applyFont="0" applyFill="0" applyBorder="0" applyAlignment="0" applyProtection="0"/>
    <xf numFmtId="180" fontId="131" fillId="0" borderId="0" applyFont="0" applyFill="0" applyBorder="0" applyAlignment="0" applyProtection="0"/>
    <xf numFmtId="180" fontId="131" fillId="0" borderId="0" applyFont="0" applyFill="0" applyBorder="0" applyAlignment="0" applyProtection="0"/>
    <xf numFmtId="180" fontId="131" fillId="0" borderId="0" applyFont="0" applyFill="0" applyBorder="0" applyAlignment="0" applyProtection="0"/>
    <xf numFmtId="180" fontId="121"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49" fillId="12"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224" fontId="227" fillId="0" borderId="0"/>
    <xf numFmtId="0" fontId="149" fillId="18" borderId="0" applyNumberFormat="0" applyBorder="0" applyAlignment="0" applyProtection="0"/>
    <xf numFmtId="0" fontId="149" fillId="19" borderId="0" applyNumberFormat="0" applyBorder="0" applyAlignment="0" applyProtection="0"/>
    <xf numFmtId="224" fontId="168" fillId="7" borderId="3" applyNumberFormat="0" applyAlignment="0" applyProtection="0"/>
    <xf numFmtId="0" fontId="168" fillId="7" borderId="3" applyNumberFormat="0" applyAlignment="0" applyProtection="0"/>
    <xf numFmtId="0" fontId="170" fillId="20" borderId="3" applyNumberFormat="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6" fillId="21" borderId="4" applyNumberFormat="0" applyAlignment="0" applyProtection="0"/>
    <xf numFmtId="0" fontId="121" fillId="0" borderId="0"/>
    <xf numFmtId="0" fontId="121" fillId="0" borderId="0"/>
    <xf numFmtId="0" fontId="179" fillId="3" borderId="0" applyNumberFormat="0" applyBorder="0" applyAlignment="0" applyProtection="0"/>
    <xf numFmtId="0" fontId="181" fillId="0" borderId="8" applyNumberFormat="0" applyFill="0" applyAlignment="0" applyProtection="0"/>
    <xf numFmtId="0" fontId="181" fillId="0" borderId="8" applyNumberFormat="0" applyFill="0" applyAlignment="0" applyProtection="0"/>
    <xf numFmtId="0" fontId="183" fillId="4" borderId="0" applyNumberFormat="0" applyBorder="0" applyAlignment="0" applyProtection="0"/>
    <xf numFmtId="0" fontId="129" fillId="0" borderId="0"/>
    <xf numFmtId="188" fontId="215" fillId="0" borderId="0" applyFont="0" applyFill="0" applyBorder="0" applyAlignment="0" applyProtection="0"/>
    <xf numFmtId="194" fontId="147" fillId="2"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5"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6"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31" fillId="6"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10" borderId="0" applyNumberFormat="0" applyBorder="0" applyAlignment="0" applyProtection="0"/>
    <xf numFmtId="194" fontId="147" fillId="10" borderId="0" applyNumberFormat="0" applyBorder="0" applyAlignment="0" applyProtection="0"/>
    <xf numFmtId="194" fontId="147" fillId="5"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31" fillId="8"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12" borderId="0" applyNumberFormat="0" applyBorder="0" applyAlignment="0" applyProtection="0"/>
    <xf numFmtId="194" fontId="148" fillId="9"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6" borderId="0" applyNumberFormat="0" applyBorder="0" applyAlignment="0" applyProtection="0"/>
    <xf numFmtId="194" fontId="148" fillId="17" borderId="0" applyNumberFormat="0" applyBorder="0" applyAlignment="0" applyProtection="0"/>
    <xf numFmtId="194" fontId="148" fillId="18" borderId="0" applyNumberFormat="0" applyBorder="0" applyAlignment="0" applyProtection="0"/>
    <xf numFmtId="194" fontId="148" fillId="18" borderId="0" applyNumberFormat="0" applyBorder="0" applyAlignment="0" applyProtection="0"/>
    <xf numFmtId="194" fontId="148" fillId="19"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3" fillId="21" borderId="4" applyNumberFormat="0" applyAlignment="0" applyProtection="0"/>
    <xf numFmtId="185" fontId="154" fillId="0" borderId="0">
      <protection locked="0"/>
    </xf>
    <xf numFmtId="194" fontId="157" fillId="0" borderId="5" applyNumberFormat="0" applyFill="0" applyAlignment="0" applyProtection="0"/>
    <xf numFmtId="194" fontId="158" fillId="0" borderId="6" applyNumberFormat="0" applyFill="0" applyAlignment="0" applyProtection="0"/>
    <xf numFmtId="194" fontId="162" fillId="7" borderId="3" applyNumberFormat="0" applyAlignment="0" applyProtection="0"/>
    <xf numFmtId="194" fontId="121" fillId="0" borderId="0"/>
    <xf numFmtId="194" fontId="184" fillId="0" borderId="0"/>
    <xf numFmtId="194" fontId="147" fillId="0" borderId="0"/>
    <xf numFmtId="194" fontId="147" fillId="0" borderId="0"/>
    <xf numFmtId="194" fontId="166" fillId="0" borderId="0" applyNumberFormat="0" applyFill="0" applyBorder="0" applyAlignment="0" applyProtection="0"/>
    <xf numFmtId="194" fontId="258" fillId="0" borderId="0" applyProtection="0"/>
    <xf numFmtId="194" fontId="121" fillId="0" borderId="0"/>
    <xf numFmtId="194" fontId="257" fillId="0" borderId="0"/>
    <xf numFmtId="0" fontId="147" fillId="0" borderId="0"/>
    <xf numFmtId="0" fontId="215" fillId="0" borderId="0"/>
    <xf numFmtId="0" fontId="147" fillId="0" borderId="0"/>
    <xf numFmtId="0" fontId="131" fillId="0" borderId="0"/>
    <xf numFmtId="0" fontId="131" fillId="0" borderId="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194" fillId="13" borderId="0" applyNumberFormat="0" applyBorder="0" applyAlignment="0" applyProtection="0"/>
    <xf numFmtId="180" fontId="121" fillId="0" borderId="0" applyFont="0" applyFill="0" applyBorder="0" applyAlignment="0" applyProtection="0"/>
    <xf numFmtId="0" fontId="382" fillId="75" borderId="0" applyNumberFormat="0" applyBorder="0" applyAlignment="0" applyProtection="0"/>
    <xf numFmtId="0" fontId="134" fillId="0" borderId="0">
      <alignment wrapText="1"/>
    </xf>
    <xf numFmtId="235" fontId="121" fillId="0" borderId="0" applyFont="0" applyFill="0" applyBorder="0" applyAlignment="0" applyProtection="0"/>
    <xf numFmtId="0" fontId="69" fillId="0" borderId="0"/>
    <xf numFmtId="0" fontId="69" fillId="0" borderId="0"/>
    <xf numFmtId="0" fontId="69" fillId="0" borderId="0"/>
    <xf numFmtId="0" fontId="171" fillId="0" borderId="0"/>
    <xf numFmtId="0" fontId="120" fillId="0" borderId="0"/>
    <xf numFmtId="0" fontId="121" fillId="0" borderId="0"/>
    <xf numFmtId="0" fontId="171" fillId="0" borderId="0"/>
    <xf numFmtId="0" fontId="131" fillId="31" borderId="20" applyNumberFormat="0" applyFont="0" applyAlignment="0" applyProtection="0"/>
    <xf numFmtId="180" fontId="131" fillId="0" borderId="0" applyFont="0" applyFill="0" applyBorder="0" applyAlignment="0" applyProtection="0"/>
    <xf numFmtId="180" fontId="131" fillId="0" borderId="0" applyFont="0" applyFill="0" applyBorder="0" applyAlignment="0" applyProtection="0"/>
    <xf numFmtId="238" fontId="121" fillId="0" borderId="0" applyFont="0" applyFill="0" applyBorder="0" applyAlignment="0" applyProtection="0"/>
    <xf numFmtId="0" fontId="207" fillId="30" borderId="19" applyNumberFormat="0" applyAlignment="0" applyProtection="0"/>
    <xf numFmtId="236" fontId="120" fillId="0" borderId="0" applyFont="0" applyFill="0" applyBorder="0" applyAlignment="0" applyProtection="0"/>
    <xf numFmtId="165" fontId="147" fillId="0" borderId="0" applyFont="0" applyFill="0" applyBorder="0" applyAlignment="0" applyProtection="0"/>
    <xf numFmtId="0" fontId="69" fillId="0" borderId="0"/>
    <xf numFmtId="188" fontId="227" fillId="0" borderId="0" applyFont="0" applyFill="0" applyBorder="0" applyAlignment="0" applyProtection="0"/>
    <xf numFmtId="189" fontId="227" fillId="0" borderId="0" applyFont="0" applyFill="0" applyBorder="0" applyAlignment="0" applyProtection="0"/>
    <xf numFmtId="211" fontId="147" fillId="2" borderId="0" applyNumberFormat="0" applyBorder="0" applyAlignment="0" applyProtection="0"/>
    <xf numFmtId="211" fontId="147" fillId="3" borderId="0" applyNumberFormat="0" applyBorder="0" applyAlignment="0" applyProtection="0"/>
    <xf numFmtId="211" fontId="147" fillId="3" borderId="0" applyNumberFormat="0" applyBorder="0" applyAlignment="0" applyProtection="0"/>
    <xf numFmtId="211" fontId="147" fillId="3" borderId="0" applyNumberFormat="0" applyBorder="0" applyAlignment="0" applyProtection="0"/>
    <xf numFmtId="211" fontId="147" fillId="4" borderId="0" applyNumberFormat="0" applyBorder="0" applyAlignment="0" applyProtection="0"/>
    <xf numFmtId="211" fontId="147" fillId="4" borderId="0" applyNumberFormat="0" applyBorder="0" applyAlignment="0" applyProtection="0"/>
    <xf numFmtId="211" fontId="147" fillId="4" borderId="0" applyNumberFormat="0" applyBorder="0" applyAlignment="0" applyProtection="0"/>
    <xf numFmtId="0" fontId="131" fillId="5" borderId="0" applyNumberFormat="0" applyBorder="0" applyAlignment="0" applyProtection="0"/>
    <xf numFmtId="211" fontId="147" fillId="6" borderId="0" applyNumberFormat="0" applyBorder="0" applyAlignment="0" applyProtection="0"/>
    <xf numFmtId="0" fontId="131" fillId="6" borderId="0" applyNumberFormat="0" applyBorder="0" applyAlignment="0" applyProtection="0"/>
    <xf numFmtId="211" fontId="147" fillId="6" borderId="0" applyNumberFormat="0" applyBorder="0" applyAlignment="0" applyProtection="0"/>
    <xf numFmtId="0" fontId="131" fillId="7" borderId="0" applyNumberFormat="0" applyBorder="0" applyAlignment="0" applyProtection="0"/>
    <xf numFmtId="211" fontId="147" fillId="7" borderId="0" applyNumberFormat="0" applyBorder="0" applyAlignment="0" applyProtection="0"/>
    <xf numFmtId="211" fontId="147" fillId="7" borderId="0" applyNumberFormat="0" applyBorder="0" applyAlignment="0" applyProtection="0"/>
    <xf numFmtId="211" fontId="147" fillId="8" borderId="0" applyNumberFormat="0" applyBorder="0" applyAlignment="0" applyProtection="0"/>
    <xf numFmtId="211" fontId="147" fillId="8" borderId="0" applyNumberFormat="0" applyBorder="0" applyAlignment="0" applyProtection="0"/>
    <xf numFmtId="211" fontId="147" fillId="8" borderId="0" applyNumberFormat="0" applyBorder="0" applyAlignment="0" applyProtection="0"/>
    <xf numFmtId="211" fontId="147" fillId="9" borderId="0" applyNumberFormat="0" applyBorder="0" applyAlignment="0" applyProtection="0"/>
    <xf numFmtId="211" fontId="147" fillId="10" borderId="0" applyNumberFormat="0" applyBorder="0" applyAlignment="0" applyProtection="0"/>
    <xf numFmtId="211" fontId="147" fillId="10" borderId="0" applyNumberFormat="0" applyBorder="0" applyAlignment="0" applyProtection="0"/>
    <xf numFmtId="211" fontId="147" fillId="10" borderId="0" applyNumberFormat="0" applyBorder="0" applyAlignment="0" applyProtection="0"/>
    <xf numFmtId="211" fontId="147" fillId="10" borderId="0" applyNumberFormat="0" applyBorder="0" applyAlignment="0" applyProtection="0"/>
    <xf numFmtId="211" fontId="147" fillId="5" borderId="0" applyNumberFormat="0" applyBorder="0" applyAlignment="0" applyProtection="0"/>
    <xf numFmtId="211" fontId="147" fillId="8" borderId="0" applyNumberFormat="0" applyBorder="0" applyAlignment="0" applyProtection="0"/>
    <xf numFmtId="211" fontId="147" fillId="8" borderId="0" applyNumberFormat="0" applyBorder="0" applyAlignment="0" applyProtection="0"/>
    <xf numFmtId="0" fontId="131" fillId="11" borderId="0" applyNumberFormat="0" applyBorder="0" applyAlignment="0" applyProtection="0"/>
    <xf numFmtId="211" fontId="147" fillId="11" borderId="0" applyNumberFormat="0" applyBorder="0" applyAlignment="0" applyProtection="0"/>
    <xf numFmtId="211" fontId="147" fillId="11" borderId="0" applyNumberFormat="0" applyBorder="0" applyAlignment="0" applyProtection="0"/>
    <xf numFmtId="237" fontId="134" fillId="0" borderId="0"/>
    <xf numFmtId="211" fontId="148" fillId="9" borderId="0" applyNumberFormat="0" applyBorder="0" applyAlignment="0" applyProtection="0"/>
    <xf numFmtId="211" fontId="148" fillId="9" borderId="0" applyNumberFormat="0" applyBorder="0" applyAlignment="0" applyProtection="0"/>
    <xf numFmtId="211" fontId="148" fillId="9" borderId="0" applyNumberFormat="0" applyBorder="0" applyAlignment="0" applyProtection="0"/>
    <xf numFmtId="211" fontId="148" fillId="10"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5" borderId="0" applyNumberFormat="0" applyBorder="0" applyAlignment="0" applyProtection="0"/>
    <xf numFmtId="211" fontId="148" fillId="15" borderId="0" applyNumberFormat="0" applyBorder="0" applyAlignment="0" applyProtection="0"/>
    <xf numFmtId="211" fontId="149" fillId="12" borderId="0" applyNumberFormat="0" applyBorder="0" applyAlignment="0" applyProtection="0"/>
    <xf numFmtId="211" fontId="148" fillId="16" borderId="0" applyNumberFormat="0" applyBorder="0" applyAlignment="0" applyProtection="0"/>
    <xf numFmtId="211" fontId="148" fillId="16" borderId="0" applyNumberFormat="0" applyBorder="0" applyAlignment="0" applyProtection="0"/>
    <xf numFmtId="211" fontId="148" fillId="16" borderId="0" applyNumberFormat="0" applyBorder="0" applyAlignment="0" applyProtection="0"/>
    <xf numFmtId="211" fontId="148" fillId="16" borderId="0" applyNumberFormat="0" applyBorder="0" applyAlignment="0" applyProtection="0"/>
    <xf numFmtId="211" fontId="148" fillId="17" borderId="0" applyNumberFormat="0" applyBorder="0" applyAlignment="0" applyProtection="0"/>
    <xf numFmtId="211" fontId="148" fillId="18" borderId="0" applyNumberFormat="0" applyBorder="0" applyAlignment="0" applyProtection="0"/>
    <xf numFmtId="211" fontId="148" fillId="18"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9" borderId="0" applyNumberFormat="0" applyBorder="0" applyAlignment="0" applyProtection="0"/>
    <xf numFmtId="211" fontId="151" fillId="3" borderId="0" applyNumberFormat="0" applyBorder="0" applyAlignment="0" applyProtection="0"/>
    <xf numFmtId="211" fontId="151" fillId="3" borderId="0" applyNumberFormat="0" applyBorder="0" applyAlignment="0" applyProtection="0"/>
    <xf numFmtId="0" fontId="316" fillId="8" borderId="37"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5" fillId="0" borderId="0" applyNumberFormat="0" applyFill="0" applyBorder="0" applyAlignment="0" applyProtection="0"/>
    <xf numFmtId="211" fontId="236" fillId="0" borderId="0"/>
    <xf numFmtId="211" fontId="237" fillId="0" borderId="0"/>
    <xf numFmtId="211" fontId="156" fillId="4" borderId="0" applyNumberFormat="0" applyBorder="0" applyAlignment="0" applyProtection="0"/>
    <xf numFmtId="211" fontId="156" fillId="4" borderId="0" applyNumberFormat="0" applyBorder="0" applyAlignment="0" applyProtection="0"/>
    <xf numFmtId="211" fontId="156" fillId="4" borderId="0" applyNumberFormat="0" applyBorder="0" applyAlignment="0" applyProtection="0"/>
    <xf numFmtId="211" fontId="156" fillId="4" borderId="0" applyNumberFormat="0" applyBorder="0" applyAlignment="0" applyProtection="0"/>
    <xf numFmtId="211" fontId="157" fillId="0" borderId="5" applyNumberFormat="0" applyFill="0" applyAlignment="0" applyProtection="0"/>
    <xf numFmtId="0" fontId="322" fillId="0" borderId="0" applyNumberFormat="0" applyFill="0" applyBorder="0" applyAlignment="0" applyProtection="0"/>
    <xf numFmtId="211" fontId="157" fillId="0" borderId="5" applyNumberFormat="0" applyFill="0" applyAlignment="0" applyProtection="0"/>
    <xf numFmtId="211" fontId="157" fillId="0" borderId="5" applyNumberFormat="0" applyFill="0" applyAlignment="0" applyProtection="0"/>
    <xf numFmtId="211" fontId="158" fillId="0" borderId="6" applyNumberFormat="0" applyFill="0" applyAlignment="0" applyProtection="0"/>
    <xf numFmtId="0" fontId="324" fillId="0" borderId="38" applyNumberFormat="0" applyFill="0" applyAlignment="0" applyProtection="0"/>
    <xf numFmtId="211" fontId="159" fillId="0" borderId="7" applyNumberFormat="0" applyFill="0" applyAlignment="0" applyProtection="0"/>
    <xf numFmtId="211" fontId="159" fillId="0" borderId="0" applyNumberFormat="0" applyFill="0" applyBorder="0" applyAlignment="0" applyProtection="0"/>
    <xf numFmtId="211" fontId="159" fillId="0" borderId="0" applyNumberFormat="0" applyFill="0" applyBorder="0" applyAlignment="0" applyProtection="0"/>
    <xf numFmtId="211" fontId="159" fillId="0" borderId="0" applyNumberFormat="0" applyFill="0" applyBorder="0" applyAlignment="0" applyProtection="0"/>
    <xf numFmtId="0" fontId="296" fillId="0" borderId="0">
      <protection locked="0"/>
    </xf>
    <xf numFmtId="0" fontId="331" fillId="6" borderId="39" applyNumberFormat="0" applyAlignment="0" applyProtection="0"/>
    <xf numFmtId="211" fontId="237" fillId="0" borderId="28"/>
    <xf numFmtId="211" fontId="163" fillId="0" borderId="8" applyNumberFormat="0" applyFill="0" applyAlignment="0" applyProtection="0"/>
    <xf numFmtId="211" fontId="164" fillId="22" borderId="0" applyNumberFormat="0" applyBorder="0" applyAlignment="0" applyProtection="0"/>
    <xf numFmtId="211" fontId="164" fillId="22" borderId="0" applyNumberFormat="0" applyBorder="0" applyAlignment="0" applyProtection="0"/>
    <xf numFmtId="211" fontId="164" fillId="22" borderId="0" applyNumberFormat="0" applyBorder="0" applyAlignment="0" applyProtection="0"/>
    <xf numFmtId="223" fontId="345" fillId="0" borderId="0"/>
    <xf numFmtId="224" fontId="227" fillId="0" borderId="0"/>
    <xf numFmtId="211" fontId="134" fillId="0" borderId="0"/>
    <xf numFmtId="224" fontId="212" fillId="0" borderId="0"/>
    <xf numFmtId="0" fontId="121" fillId="0" borderId="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166" fillId="0" borderId="0" applyNumberFormat="0" applyFill="0" applyBorder="0" applyAlignment="0" applyProtection="0"/>
    <xf numFmtId="211" fontId="167" fillId="0" borderId="0" applyNumberFormat="0" applyFill="0" applyBorder="0" applyAlignment="0" applyProtection="0"/>
    <xf numFmtId="211" fontId="167" fillId="0" borderId="0" applyNumberFormat="0" applyFill="0" applyBorder="0" applyAlignment="0" applyProtection="0"/>
    <xf numFmtId="211" fontId="149" fillId="17" borderId="0" applyNumberFormat="0" applyBorder="0" applyAlignment="0" applyProtection="0"/>
    <xf numFmtId="211" fontId="181" fillId="0" borderId="8" applyNumberFormat="0" applyFill="0" applyAlignment="0" applyProtection="0"/>
    <xf numFmtId="211" fontId="176" fillId="21" borderId="4" applyNumberFormat="0" applyAlignment="0" applyProtection="0"/>
    <xf numFmtId="211" fontId="177" fillId="0" borderId="0" applyNumberFormat="0" applyFill="0" applyBorder="0" applyAlignment="0" applyProtection="0"/>
    <xf numFmtId="211" fontId="170" fillId="20" borderId="3" applyNumberFormat="0" applyAlignment="0" applyProtection="0"/>
    <xf numFmtId="0" fontId="121" fillId="0" borderId="0"/>
    <xf numFmtId="211" fontId="121" fillId="0" borderId="0"/>
    <xf numFmtId="0" fontId="121" fillId="0" borderId="0"/>
    <xf numFmtId="211" fontId="120" fillId="0" borderId="0"/>
    <xf numFmtId="0" fontId="69" fillId="0" borderId="0"/>
    <xf numFmtId="224" fontId="284" fillId="0" borderId="0"/>
    <xf numFmtId="0" fontId="121" fillId="0" borderId="0"/>
    <xf numFmtId="0" fontId="121" fillId="0" borderId="0"/>
    <xf numFmtId="211" fontId="169" fillId="20" borderId="10" applyNumberFormat="0" applyAlignment="0" applyProtection="0"/>
    <xf numFmtId="0" fontId="69" fillId="3" borderId="0" applyNumberFormat="0" applyBorder="0" applyAlignment="0" applyProtection="0"/>
    <xf numFmtId="211" fontId="131" fillId="4" borderId="0" applyNumberFormat="0" applyBorder="0" applyAlignment="0" applyProtection="0"/>
    <xf numFmtId="211" fontId="131" fillId="9" borderId="0" applyNumberFormat="0" applyBorder="0" applyAlignment="0" applyProtection="0"/>
    <xf numFmtId="211" fontId="149" fillId="9" borderId="0" applyNumberFormat="0" applyBorder="0" applyAlignment="0" applyProtection="0"/>
    <xf numFmtId="211" fontId="149" fillId="10" borderId="0" applyNumberFormat="0" applyBorder="0" applyAlignment="0" applyProtection="0"/>
    <xf numFmtId="211" fontId="149" fillId="13" borderId="0" applyNumberFormat="0" applyBorder="0" applyAlignment="0" applyProtection="0"/>
    <xf numFmtId="169"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0" fontId="386" fillId="0" borderId="0">
      <protection locked="0"/>
    </xf>
    <xf numFmtId="0" fontId="388" fillId="0" borderId="0" applyNumberFormat="0" applyFill="0" applyBorder="0" applyAlignment="0" applyProtection="0">
      <alignment vertical="top"/>
      <protection locked="0"/>
    </xf>
    <xf numFmtId="0" fontId="346" fillId="0" borderId="0"/>
    <xf numFmtId="0" fontId="91" fillId="0" borderId="0"/>
    <xf numFmtId="211" fontId="149" fillId="17" borderId="0" applyNumberFormat="0" applyBorder="0" applyAlignment="0" applyProtection="0"/>
    <xf numFmtId="211" fontId="170" fillId="20" borderId="3" applyNumberFormat="0" applyAlignment="0" applyProtection="0"/>
    <xf numFmtId="211" fontId="174" fillId="0" borderId="7" applyNumberFormat="0" applyFill="0" applyAlignment="0" applyProtection="0"/>
    <xf numFmtId="0" fontId="389" fillId="0" borderId="0" applyNumberFormat="0" applyFill="0" applyBorder="0" applyAlignment="0" applyProtection="0"/>
    <xf numFmtId="0" fontId="69" fillId="0" borderId="0"/>
    <xf numFmtId="0" fontId="381" fillId="0" borderId="0"/>
    <xf numFmtId="0" fontId="69" fillId="0" borderId="0"/>
    <xf numFmtId="0" fontId="69" fillId="0" borderId="0"/>
    <xf numFmtId="0" fontId="69" fillId="0" borderId="0"/>
    <xf numFmtId="0" fontId="69" fillId="0" borderId="0"/>
    <xf numFmtId="0" fontId="171" fillId="0" borderId="0"/>
    <xf numFmtId="211" fontId="179" fillId="3" borderId="0" applyNumberFormat="0" applyBorder="0" applyAlignment="0" applyProtection="0"/>
    <xf numFmtId="211" fontId="182" fillId="0" borderId="0" applyNumberForma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211" fontId="183" fillId="4" borderId="0" applyNumberFormat="0" applyBorder="0" applyAlignment="0" applyProtection="0"/>
    <xf numFmtId="0" fontId="69" fillId="42" borderId="0" applyNumberFormat="0" applyBorder="0" applyAlignment="0" applyProtection="0"/>
    <xf numFmtId="0" fontId="69" fillId="53" borderId="0" applyNumberFormat="0" applyBorder="0" applyAlignment="0" applyProtection="0"/>
    <xf numFmtId="0" fontId="69" fillId="3" borderId="0" applyNumberFormat="0" applyBorder="0" applyAlignment="0" applyProtection="0"/>
    <xf numFmtId="0" fontId="69" fillId="0" borderId="0"/>
    <xf numFmtId="0" fontId="69" fillId="0" borderId="0"/>
    <xf numFmtId="0" fontId="69" fillId="0" borderId="0"/>
    <xf numFmtId="0" fontId="69" fillId="0" borderId="0"/>
    <xf numFmtId="170" fontId="227" fillId="0" borderId="0" applyFont="0" applyFill="0" applyBorder="0" applyAlignment="0" applyProtection="0"/>
    <xf numFmtId="0" fontId="212" fillId="0" borderId="0"/>
    <xf numFmtId="0" fontId="147" fillId="0" borderId="0"/>
    <xf numFmtId="0" fontId="134" fillId="0" borderId="0"/>
    <xf numFmtId="0" fontId="177" fillId="0" borderId="0" applyNumberFormat="0" applyFill="0" applyBorder="0" applyAlignment="0" applyProtection="0"/>
    <xf numFmtId="0" fontId="120" fillId="0" borderId="0"/>
    <xf numFmtId="0" fontId="131" fillId="0" borderId="0"/>
    <xf numFmtId="0" fontId="131" fillId="0" borderId="0"/>
    <xf numFmtId="0" fontId="131" fillId="0" borderId="0"/>
    <xf numFmtId="224" fontId="284" fillId="0" borderId="0"/>
    <xf numFmtId="0" fontId="120" fillId="0" borderId="0" applyNumberFormat="0" applyFont="0" applyFill="0" applyBorder="0" applyAlignment="0" applyProtection="0">
      <alignment vertical="top"/>
    </xf>
    <xf numFmtId="9"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0" fontId="69" fillId="5"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170" fontId="147" fillId="0" borderId="0" applyFont="0" applyFill="0" applyBorder="0" applyAlignment="0" applyProtection="0"/>
    <xf numFmtId="0" fontId="69" fillId="0" borderId="0"/>
    <xf numFmtId="0" fontId="69" fillId="0" borderId="0"/>
    <xf numFmtId="170" fontId="233" fillId="0" borderId="0" applyFont="0" applyFill="0" applyBorder="0" applyAlignment="0" applyProtection="0"/>
    <xf numFmtId="0" fontId="69" fillId="0" borderId="0"/>
    <xf numFmtId="0" fontId="69" fillId="0" borderId="0"/>
    <xf numFmtId="0" fontId="134" fillId="0" borderId="0"/>
    <xf numFmtId="0" fontId="134" fillId="0" borderId="0"/>
    <xf numFmtId="0" fontId="147" fillId="0" borderId="0"/>
    <xf numFmtId="0" fontId="147" fillId="0" borderId="0"/>
    <xf numFmtId="0" fontId="147" fillId="0" borderId="0"/>
    <xf numFmtId="0" fontId="147" fillId="0" borderId="0"/>
    <xf numFmtId="0" fontId="203" fillId="28" borderId="16" applyNumberFormat="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3" borderId="0" applyNumberFormat="0" applyBorder="0" applyAlignment="0" applyProtection="0"/>
    <xf numFmtId="0" fontId="69" fillId="42"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205" fillId="29" borderId="16" applyNumberFormat="0" applyAlignment="0" applyProtection="0"/>
    <xf numFmtId="0" fontId="194" fillId="36" borderId="0" applyNumberFormat="0" applyBorder="0" applyAlignment="0" applyProtection="0"/>
    <xf numFmtId="0" fontId="194" fillId="39" borderId="0" applyNumberFormat="0" applyBorder="0" applyAlignment="0" applyProtection="0"/>
    <xf numFmtId="0" fontId="194" fillId="44" borderId="0" applyNumberFormat="0" applyBorder="0" applyAlignment="0" applyProtection="0"/>
    <xf numFmtId="0" fontId="194" fillId="51" borderId="0" applyNumberFormat="0" applyBorder="0" applyAlignment="0" applyProtection="0"/>
    <xf numFmtId="0" fontId="69" fillId="54" borderId="0" applyNumberFormat="0" applyBorder="0" applyAlignment="0" applyProtection="0"/>
    <xf numFmtId="0" fontId="194" fillId="55"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8"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0" borderId="0"/>
    <xf numFmtId="0" fontId="69" fillId="0" borderId="0"/>
    <xf numFmtId="170" fontId="134"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0" borderId="0"/>
    <xf numFmtId="0" fontId="69" fillId="0" borderId="0"/>
    <xf numFmtId="0" fontId="69" fillId="0" borderId="0"/>
    <xf numFmtId="170" fontId="131" fillId="0" borderId="0" applyFont="0" applyFill="0" applyBorder="0" applyAlignment="0" applyProtection="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3"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170" fontId="147"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26" fillId="9" borderId="0" applyNumberFormat="0" applyBorder="0" applyAlignment="0" applyProtection="0"/>
    <xf numFmtId="0" fontId="121" fillId="0" borderId="0"/>
    <xf numFmtId="0" fontId="131" fillId="7" borderId="0" applyNumberFormat="0" applyBorder="0" applyAlignment="0" applyProtection="0"/>
    <xf numFmtId="0" fontId="126" fillId="3" borderId="0" applyNumberFormat="0" applyBorder="0" applyAlignment="0" applyProtection="0"/>
    <xf numFmtId="0" fontId="131" fillId="3" borderId="0" applyNumberFormat="0" applyBorder="0" applyAlignment="0" applyProtection="0"/>
    <xf numFmtId="0" fontId="131" fillId="9" borderId="0" applyNumberFormat="0" applyBorder="0" applyAlignment="0" applyProtection="0"/>
    <xf numFmtId="0" fontId="131" fillId="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31" fillId="4" borderId="0" applyNumberFormat="0" applyBorder="0" applyAlignment="0" applyProtection="0"/>
    <xf numFmtId="0" fontId="126" fillId="4" borderId="0" applyNumberFormat="0" applyBorder="0" applyAlignment="0" applyProtection="0"/>
    <xf numFmtId="0" fontId="126" fillId="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5" borderId="0" applyNumberFormat="0" applyBorder="0" applyAlignment="0" applyProtection="0"/>
    <xf numFmtId="0" fontId="131" fillId="5" borderId="0" applyNumberFormat="0" applyBorder="0" applyAlignment="0" applyProtection="0"/>
    <xf numFmtId="0" fontId="126" fillId="5"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31" fillId="6"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11" borderId="0" applyNumberFormat="0" applyBorder="0" applyAlignment="0" applyProtection="0"/>
    <xf numFmtId="0" fontId="131" fillId="11" borderId="0" applyNumberFormat="0" applyBorder="0" applyAlignment="0" applyProtection="0"/>
    <xf numFmtId="0" fontId="131" fillId="23"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149" fillId="12" borderId="0" applyNumberFormat="0" applyBorder="0" applyAlignment="0" applyProtection="0"/>
    <xf numFmtId="0" fontId="149" fillId="6" borderId="0" applyNumberFormat="0" applyBorder="0" applyAlignment="0" applyProtection="0"/>
    <xf numFmtId="0" fontId="149" fillId="12" borderId="0" applyNumberFormat="0" applyBorder="0" applyAlignment="0" applyProtection="0"/>
    <xf numFmtId="0" fontId="291" fillId="12"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170" fontId="147" fillId="0" borderId="0" applyFont="0" applyFill="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194" fontId="211" fillId="0" borderId="0" applyNumberFormat="0" applyFill="0" applyBorder="0" applyAlignment="0" applyProtection="0">
      <alignment vertical="top"/>
      <protection locked="0"/>
    </xf>
    <xf numFmtId="0" fontId="131" fillId="4"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31" fillId="2" borderId="0" applyNumberFormat="0" applyBorder="0" applyAlignment="0" applyProtection="0"/>
    <xf numFmtId="0" fontId="131" fillId="8"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31"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31" fillId="7" borderId="0" applyNumberFormat="0" applyBorder="0" applyAlignment="0" applyProtection="0"/>
    <xf numFmtId="0" fontId="131"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31"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31"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31" fillId="9"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31" fillId="22" borderId="0" applyNumberFormat="0" applyBorder="0" applyAlignment="0" applyProtection="0"/>
    <xf numFmtId="0" fontId="126" fillId="10" borderId="0" applyNumberFormat="0" applyBorder="0" applyAlignment="0" applyProtection="0"/>
    <xf numFmtId="0" fontId="131" fillId="3"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49" fillId="10" borderId="0" applyNumberFormat="0" applyBorder="0" applyAlignment="0" applyProtection="0"/>
    <xf numFmtId="0" fontId="149" fillId="15"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3" borderId="0" applyNumberFormat="0" applyBorder="0" applyAlignment="0" applyProtection="0"/>
    <xf numFmtId="0" fontId="149" fillId="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149" fillId="6"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9"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76" fillId="21" borderId="4" applyNumberFormat="0" applyAlignment="0" applyProtection="0"/>
    <xf numFmtId="0" fontId="292" fillId="57" borderId="24">
      <alignment horizontal="center" vertical="center"/>
    </xf>
    <xf numFmtId="1" fontId="292" fillId="56" borderId="24">
      <alignment horizontal="right" vertical="center"/>
    </xf>
    <xf numFmtId="0" fontId="293" fillId="58" borderId="24">
      <alignment horizontal="left" vertical="center"/>
    </xf>
    <xf numFmtId="0" fontId="180" fillId="0" borderId="0" applyNumberFormat="0" applyFill="0" applyBorder="0" applyAlignment="0" applyProtection="0"/>
    <xf numFmtId="0" fontId="174" fillId="0" borderId="7" applyNumberFormat="0" applyFill="0" applyAlignment="0" applyProtection="0"/>
    <xf numFmtId="0" fontId="174" fillId="0" borderId="0" applyNumberFormat="0" applyFill="0" applyBorder="0" applyAlignment="0" applyProtection="0"/>
    <xf numFmtId="0" fontId="168" fillId="7" borderId="3" applyNumberFormat="0" applyAlignment="0" applyProtection="0"/>
    <xf numFmtId="0" fontId="181" fillId="0" borderId="8" applyNumberFormat="0" applyFill="0" applyAlignment="0" applyProtection="0"/>
    <xf numFmtId="0" fontId="120" fillId="0" borderId="0" applyNumberFormat="0" applyFill="0" applyBorder="0" applyAlignment="0" applyProtection="0"/>
    <xf numFmtId="0" fontId="169" fillId="20" borderId="10" applyNumberFormat="0" applyAlignment="0" applyProtection="0"/>
    <xf numFmtId="194" fontId="148" fillId="18"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9" borderId="0" applyNumberFormat="0" applyBorder="0" applyAlignment="0" applyProtection="0"/>
    <xf numFmtId="194" fontId="150" fillId="0" borderId="0" applyNumberFormat="0" applyFill="0" applyBorder="0" applyAlignment="0" applyProtection="0">
      <alignment vertical="top"/>
      <protection locked="0"/>
    </xf>
    <xf numFmtId="194" fontId="150" fillId="0" borderId="0" applyNumberFormat="0" applyFill="0" applyBorder="0" applyAlignment="0" applyProtection="0">
      <alignment vertical="top"/>
      <protection locked="0"/>
    </xf>
    <xf numFmtId="194" fontId="151" fillId="3" borderId="0" applyNumberFormat="0" applyBorder="0" applyAlignment="0" applyProtection="0"/>
    <xf numFmtId="194" fontId="151" fillId="3" borderId="0" applyNumberFormat="0" applyBorder="0" applyAlignment="0" applyProtection="0"/>
    <xf numFmtId="194" fontId="151" fillId="3" borderId="0" applyNumberFormat="0" applyBorder="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219" fillId="0" borderId="23" applyNumberFormat="0" applyFont="0" applyFill="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 fontId="220" fillId="56" borderId="24">
      <alignment horizontal="right" vertical="center"/>
    </xf>
    <xf numFmtId="194" fontId="221" fillId="56" borderId="24">
      <alignment horizontal="right" vertical="center"/>
    </xf>
    <xf numFmtId="1" fontId="220" fillId="56" borderId="24">
      <alignment horizontal="right" vertical="center"/>
    </xf>
    <xf numFmtId="194" fontId="222" fillId="56" borderId="24">
      <alignment horizontal="left" vertical="center"/>
    </xf>
    <xf numFmtId="194" fontId="223" fillId="56" borderId="27">
      <alignment vertical="center"/>
    </xf>
    <xf numFmtId="194" fontId="222" fillId="56" borderId="24"/>
    <xf numFmtId="194" fontId="224" fillId="58" borderId="24">
      <alignment horizontal="left" vertical="center"/>
    </xf>
    <xf numFmtId="194" fontId="220" fillId="57" borderId="24">
      <alignment horizontal="left" vertical="center"/>
    </xf>
    <xf numFmtId="169" fontId="227" fillId="0" borderId="0" applyFont="0" applyFill="0" applyBorder="0" applyAlignment="0" applyProtection="0"/>
    <xf numFmtId="170" fontId="147" fillId="0" borderId="0" applyFont="0" applyFill="0" applyBorder="0" applyAlignment="0" applyProtection="0"/>
    <xf numFmtId="194" fontId="230" fillId="0" borderId="0"/>
    <xf numFmtId="194" fontId="231" fillId="0" borderId="0"/>
    <xf numFmtId="194" fontId="231" fillId="0" borderId="0"/>
    <xf numFmtId="185" fontId="154" fillId="0" borderId="0">
      <protection locked="0"/>
    </xf>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235" fillId="0" borderId="0">
      <protection locked="0"/>
    </xf>
    <xf numFmtId="194" fontId="234" fillId="0" borderId="0">
      <protection locked="0"/>
    </xf>
    <xf numFmtId="194" fontId="236" fillId="0" borderId="0"/>
    <xf numFmtId="194" fontId="234" fillId="0" borderId="0">
      <protection locked="0"/>
    </xf>
    <xf numFmtId="194" fontId="237" fillId="0" borderId="0"/>
    <xf numFmtId="194" fontId="237" fillId="0" borderId="0"/>
    <xf numFmtId="194" fontId="168" fillId="7" borderId="3" applyNumberFormat="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6" fillId="4" borderId="0" applyNumberFormat="0" applyBorder="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242" fillId="0" borderId="0" applyNumberFormat="0" applyFill="0" applyBorder="0" applyAlignment="0" applyProtection="0">
      <alignment vertical="top"/>
      <protection locked="0"/>
    </xf>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237" fillId="0" borderId="28"/>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245" fillId="0" borderId="22">
      <alignment horizontal="left"/>
      <protection locked="0"/>
    </xf>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248" fillId="0" borderId="0"/>
    <xf numFmtId="194" fontId="212" fillId="0" borderId="0"/>
    <xf numFmtId="194" fontId="212" fillId="0" borderId="0"/>
    <xf numFmtId="194" fontId="231" fillId="0" borderId="0"/>
    <xf numFmtId="194" fontId="147" fillId="0" borderId="0"/>
    <xf numFmtId="194" fontId="134" fillId="0" borderId="0"/>
    <xf numFmtId="194" fontId="147" fillId="0" borderId="0"/>
    <xf numFmtId="194" fontId="147" fillId="0" borderId="0"/>
    <xf numFmtId="194" fontId="134"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227" fillId="0" borderId="0"/>
    <xf numFmtId="194" fontId="147" fillId="0" borderId="0"/>
    <xf numFmtId="194" fontId="147" fillId="0" borderId="0"/>
    <xf numFmtId="194" fontId="147" fillId="0" borderId="0"/>
    <xf numFmtId="194" fontId="147" fillId="0" borderId="0"/>
    <xf numFmtId="194" fontId="147" fillId="0" borderId="0"/>
    <xf numFmtId="194" fontId="165" fillId="20" borderId="10" applyNumberFormat="0" applyAlignment="0" applyProtection="0"/>
    <xf numFmtId="194" fontId="165" fillId="20" borderId="10" applyNumberFormat="0" applyAlignment="0" applyProtection="0"/>
    <xf numFmtId="194" fontId="149" fillId="19" borderId="0" applyNumberFormat="0" applyBorder="0" applyAlignment="0" applyProtection="0"/>
    <xf numFmtId="194" fontId="131" fillId="0" borderId="0"/>
    <xf numFmtId="194" fontId="120" fillId="0" borderId="0" applyNumberFormat="0" applyFont="0" applyFill="0" applyBorder="0" applyAlignment="0" applyProtection="0"/>
    <xf numFmtId="211" fontId="131" fillId="11" borderId="0" applyNumberFormat="0" applyBorder="0" applyAlignment="0" applyProtection="0"/>
    <xf numFmtId="194" fontId="147" fillId="0" borderId="0"/>
    <xf numFmtId="194" fontId="147" fillId="0" borderId="0"/>
    <xf numFmtId="0" fontId="311" fillId="0" borderId="0" applyNumberFormat="0" applyFill="0" applyBorder="0" applyAlignment="0" applyProtection="0"/>
    <xf numFmtId="0" fontId="305" fillId="21" borderId="4" applyNumberFormat="0" applyAlignment="0" applyProtection="0"/>
    <xf numFmtId="0" fontId="303" fillId="0" borderId="6" applyNumberFormat="0" applyFill="0" applyAlignment="0" applyProtection="0"/>
    <xf numFmtId="0" fontId="301" fillId="20" borderId="3" applyNumberFormat="0" applyAlignment="0" applyProtection="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291" fillId="13" borderId="0" applyNumberFormat="0" applyBorder="0" applyAlignment="0" applyProtection="0"/>
    <xf numFmtId="0" fontId="170" fillId="20" borderId="3" applyNumberFormat="0" applyAlignment="0" applyProtection="0"/>
    <xf numFmtId="0" fontId="302" fillId="0" borderId="5" applyNumberFormat="0" applyFill="0" applyAlignment="0" applyProtection="0"/>
    <xf numFmtId="0" fontId="172" fillId="0" borderId="5" applyNumberFormat="0" applyFill="0" applyAlignment="0" applyProtection="0"/>
    <xf numFmtId="0" fontId="302" fillId="0" borderId="5"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2" fillId="0" borderId="5" applyNumberFormat="0" applyFill="0" applyAlignment="0" applyProtection="0"/>
    <xf numFmtId="0" fontId="173" fillId="0" borderId="6" applyNumberFormat="0" applyFill="0" applyAlignment="0" applyProtection="0"/>
    <xf numFmtId="0" fontId="304" fillId="0" borderId="0" applyNumberFormat="0" applyFill="0" applyBorder="0" applyAlignment="0" applyProtection="0"/>
    <xf numFmtId="0" fontId="304" fillId="0" borderId="7" applyNumberFormat="0" applyFill="0" applyAlignment="0" applyProtection="0"/>
    <xf numFmtId="0" fontId="174" fillId="0" borderId="7" applyNumberFormat="0" applyFill="0" applyAlignment="0" applyProtection="0"/>
    <xf numFmtId="0" fontId="174" fillId="0" borderId="7" applyNumberFormat="0" applyFill="0" applyAlignment="0" applyProtection="0"/>
    <xf numFmtId="0" fontId="304" fillId="0" borderId="7" applyNumberFormat="0" applyFill="0" applyAlignment="0" applyProtection="0"/>
    <xf numFmtId="0" fontId="174" fillId="0" borderId="0" applyNumberFormat="0" applyFill="0" applyBorder="0" applyAlignment="0" applyProtection="0"/>
    <xf numFmtId="0" fontId="303" fillId="0" borderId="6" applyNumberFormat="0" applyFill="0" applyAlignment="0" applyProtection="0"/>
    <xf numFmtId="0" fontId="304" fillId="0" borderId="0" applyNumberFormat="0" applyFill="0" applyBorder="0" applyAlignment="0" applyProtection="0"/>
    <xf numFmtId="0" fontId="305" fillId="21" borderId="4" applyNumberFormat="0" applyAlignment="0" applyProtection="0"/>
    <xf numFmtId="0" fontId="136" fillId="0" borderId="12" applyNumberFormat="0" applyFill="0" applyAlignment="0" applyProtection="0"/>
    <xf numFmtId="0" fontId="175" fillId="0" borderId="12" applyNumberFormat="0" applyFill="0" applyAlignment="0" applyProtection="0"/>
    <xf numFmtId="0" fontId="136" fillId="0" borderId="12" applyNumberFormat="0" applyFill="0" applyAlignment="0" applyProtection="0"/>
    <xf numFmtId="0" fontId="305" fillId="21" borderId="4" applyNumberFormat="0" applyAlignment="0" applyProtection="0"/>
    <xf numFmtId="0" fontId="305" fillId="21" borderId="4" applyNumberFormat="0" applyAlignment="0" applyProtection="0"/>
    <xf numFmtId="0" fontId="308" fillId="3" borderId="0" applyNumberFormat="0" applyBorder="0" applyAlignment="0" applyProtection="0"/>
    <xf numFmtId="0" fontId="131" fillId="0" borderId="0"/>
    <xf numFmtId="0" fontId="306" fillId="22" borderId="0" applyNumberFormat="0" applyBorder="0" applyAlignment="0" applyProtection="0"/>
    <xf numFmtId="0" fontId="306" fillId="22" borderId="0" applyNumberFormat="0" applyBorder="0" applyAlignment="0" applyProtection="0"/>
    <xf numFmtId="0" fontId="306" fillId="22" borderId="0" applyNumberFormat="0" applyBorder="0" applyAlignment="0" applyProtection="0"/>
    <xf numFmtId="0" fontId="170" fillId="20" borderId="3" applyNumberFormat="0" applyAlignment="0" applyProtection="0"/>
    <xf numFmtId="0" fontId="131" fillId="0" borderId="0"/>
    <xf numFmtId="0" fontId="308" fillId="3" borderId="0" applyNumberFormat="0" applyBorder="0" applyAlignment="0" applyProtection="0"/>
    <xf numFmtId="0" fontId="171" fillId="0" borderId="0"/>
    <xf numFmtId="0" fontId="307" fillId="0" borderId="0"/>
    <xf numFmtId="0" fontId="121" fillId="0" borderId="0"/>
    <xf numFmtId="0" fontId="308" fillId="3" borderId="0" applyNumberFormat="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309" fillId="0" borderId="0" applyNumberFormat="0" applyFill="0" applyBorder="0" applyAlignment="0" applyProtection="0"/>
    <xf numFmtId="0" fontId="131" fillId="23" borderId="9" applyNumberFormat="0" applyFont="0" applyAlignment="0" applyProtection="0"/>
    <xf numFmtId="0" fontId="308" fillId="3" borderId="0" applyNumberFormat="0" applyBorder="0" applyAlignment="0" applyProtection="0"/>
    <xf numFmtId="0" fontId="309" fillId="0" borderId="0" applyNumberFormat="0" applyFill="0" applyBorder="0" applyAlignment="0" applyProtection="0"/>
    <xf numFmtId="0" fontId="131" fillId="23" borderId="9" applyNumberFormat="0" applyFont="0" applyAlignment="0" applyProtection="0"/>
    <xf numFmtId="0" fontId="181" fillId="0" borderId="8" applyNumberFormat="0" applyFill="0" applyAlignment="0" applyProtection="0"/>
    <xf numFmtId="0" fontId="131" fillId="23" borderId="9" applyNumberFormat="0" applyFont="0" applyAlignment="0" applyProtection="0"/>
    <xf numFmtId="9" fontId="121" fillId="0" borderId="0" applyFont="0" applyFill="0" applyBorder="0" applyAlignment="0" applyProtection="0"/>
    <xf numFmtId="0" fontId="126" fillId="23" borderId="9" applyNumberFormat="0" applyFont="0" applyAlignment="0" applyProtection="0"/>
    <xf numFmtId="0" fontId="311" fillId="0" borderId="0" applyNumberFormat="0" applyFill="0" applyBorder="0" applyAlignment="0" applyProtection="0"/>
    <xf numFmtId="211" fontId="147" fillId="8" borderId="0" applyNumberFormat="0" applyBorder="0" applyAlignment="0" applyProtection="0"/>
    <xf numFmtId="0" fontId="147" fillId="6" borderId="0" applyNumberFormat="0" applyBorder="0" applyAlignment="0" applyProtection="0"/>
    <xf numFmtId="0" fontId="131" fillId="3" borderId="0" applyNumberFormat="0" applyBorder="0" applyAlignment="0" applyProtection="0"/>
    <xf numFmtId="0" fontId="213" fillId="0" borderId="0"/>
    <xf numFmtId="0" fontId="213" fillId="0" borderId="0"/>
    <xf numFmtId="9" fontId="184" fillId="0" borderId="0" applyFont="0" applyFill="0" applyBorder="0" applyAlignment="0" applyProtection="0"/>
    <xf numFmtId="0" fontId="213" fillId="0" borderId="0"/>
    <xf numFmtId="0" fontId="147" fillId="2" borderId="0" applyNumberFormat="0" applyBorder="0" applyAlignment="0" applyProtection="0"/>
    <xf numFmtId="211" fontId="147" fillId="2" borderId="0" applyNumberFormat="0" applyBorder="0" applyAlignment="0" applyProtection="0"/>
    <xf numFmtId="0" fontId="147" fillId="2" borderId="0" applyNumberFormat="0" applyBorder="0" applyAlignment="0" applyProtection="0"/>
    <xf numFmtId="211" fontId="147" fillId="2" borderId="0" applyNumberFormat="0" applyBorder="0" applyAlignment="0" applyProtection="0"/>
    <xf numFmtId="0" fontId="147" fillId="3" borderId="0" applyNumberFormat="0" applyBorder="0" applyAlignment="0" applyProtection="0"/>
    <xf numFmtId="211" fontId="147" fillId="2" borderId="0" applyNumberFormat="0" applyBorder="0" applyAlignment="0" applyProtection="0"/>
    <xf numFmtId="0" fontId="147" fillId="3" borderId="0" applyNumberFormat="0" applyBorder="0" applyAlignment="0" applyProtection="0"/>
    <xf numFmtId="211" fontId="147" fillId="4" borderId="0" applyNumberFormat="0" applyBorder="0" applyAlignment="0" applyProtection="0"/>
    <xf numFmtId="0" fontId="147" fillId="4" borderId="0" applyNumberFormat="0" applyBorder="0" applyAlignment="0" applyProtection="0"/>
    <xf numFmtId="0" fontId="131" fillId="4" borderId="0" applyNumberFormat="0" applyBorder="0" applyAlignment="0" applyProtection="0"/>
    <xf numFmtId="0" fontId="147" fillId="3" borderId="0" applyNumberFormat="0" applyBorder="0" applyAlignment="0" applyProtection="0"/>
    <xf numFmtId="0" fontId="131" fillId="4" borderId="0" applyNumberFormat="0" applyBorder="0" applyAlignment="0" applyProtection="0"/>
    <xf numFmtId="0" fontId="147" fillId="4" borderId="0" applyNumberFormat="0" applyBorder="0" applyAlignment="0" applyProtection="0"/>
    <xf numFmtId="211" fontId="147" fillId="4"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6" borderId="0" applyNumberFormat="0" applyBorder="0" applyAlignment="0" applyProtection="0"/>
    <xf numFmtId="0" fontId="147" fillId="6" borderId="0" applyNumberFormat="0" applyBorder="0" applyAlignment="0" applyProtection="0"/>
    <xf numFmtId="211" fontId="147" fillId="6" borderId="0" applyNumberFormat="0" applyBorder="0" applyAlignment="0" applyProtection="0"/>
    <xf numFmtId="0" fontId="147" fillId="9" borderId="0" applyNumberFormat="0" applyBorder="0" applyAlignment="0" applyProtection="0"/>
    <xf numFmtId="211" fontId="131" fillId="6" borderId="0" applyNumberFormat="0" applyBorder="0" applyAlignment="0" applyProtection="0"/>
    <xf numFmtId="0" fontId="147" fillId="7" borderId="0" applyNumberFormat="0" applyBorder="0" applyAlignment="0" applyProtection="0"/>
    <xf numFmtId="211" fontId="147" fillId="7" borderId="0" applyNumberFormat="0" applyBorder="0" applyAlignment="0" applyProtection="0"/>
    <xf numFmtId="0" fontId="147" fillId="7" borderId="0" applyNumberFormat="0" applyBorder="0" applyAlignment="0" applyProtection="0"/>
    <xf numFmtId="211" fontId="147" fillId="7" borderId="0" applyNumberFormat="0" applyBorder="0" applyAlignment="0" applyProtection="0"/>
    <xf numFmtId="0" fontId="131" fillId="6" borderId="0" applyNumberFormat="0" applyBorder="0" applyAlignment="0" applyProtection="0"/>
    <xf numFmtId="211" fontId="131" fillId="4" borderId="0" applyNumberFormat="0" applyBorder="0" applyAlignment="0" applyProtection="0"/>
    <xf numFmtId="0" fontId="131" fillId="7"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0" fontId="131" fillId="9" borderId="0" applyNumberFormat="0" applyBorder="0" applyAlignment="0" applyProtection="0"/>
    <xf numFmtId="0" fontId="147" fillId="8" borderId="0" applyNumberFormat="0" applyBorder="0" applyAlignment="0" applyProtection="0"/>
    <xf numFmtId="211" fontId="147" fillId="9" borderId="0" applyNumberFormat="0" applyBorder="0" applyAlignment="0" applyProtection="0"/>
    <xf numFmtId="0" fontId="147" fillId="10" borderId="0" applyNumberFormat="0" applyBorder="0" applyAlignment="0" applyProtection="0"/>
    <xf numFmtId="0" fontId="131" fillId="10" borderId="0" applyNumberFormat="0" applyBorder="0" applyAlignment="0" applyProtection="0"/>
    <xf numFmtId="0" fontId="147" fillId="10" borderId="0" applyNumberFormat="0" applyBorder="0" applyAlignment="0" applyProtection="0"/>
    <xf numFmtId="211" fontId="147" fillId="9" borderId="0" applyNumberFormat="0" applyBorder="0" applyAlignment="0" applyProtection="0"/>
    <xf numFmtId="0" fontId="147" fillId="10" borderId="0" applyNumberFormat="0" applyBorder="0" applyAlignment="0" applyProtection="0"/>
    <xf numFmtId="211" fontId="147" fillId="5" borderId="0" applyNumberFormat="0" applyBorder="0" applyAlignment="0" applyProtection="0"/>
    <xf numFmtId="0" fontId="147" fillId="10" borderId="0" applyNumberFormat="0" applyBorder="0" applyAlignment="0" applyProtection="0"/>
    <xf numFmtId="0" fontId="131" fillId="5"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0" fontId="151" fillId="3" borderId="0" applyNumberFormat="0" applyBorder="0" applyAlignment="0" applyProtection="0"/>
    <xf numFmtId="0" fontId="149" fillId="12" borderId="0" applyNumberFormat="0" applyBorder="0" applyAlignment="0" applyProtection="0"/>
    <xf numFmtId="0" fontId="148" fillId="13" borderId="0" applyNumberFormat="0" applyBorder="0" applyAlignment="0" applyProtection="0"/>
    <xf numFmtId="211" fontId="148" fillId="9" borderId="0" applyNumberFormat="0" applyBorder="0" applyAlignment="0" applyProtection="0"/>
    <xf numFmtId="0" fontId="148" fillId="12" borderId="0" applyNumberFormat="0" applyBorder="0" applyAlignment="0" applyProtection="0"/>
    <xf numFmtId="0" fontId="131" fillId="9" borderId="0" applyNumberFormat="0" applyBorder="0" applyAlignment="0" applyProtection="0"/>
    <xf numFmtId="211" fontId="131" fillId="11"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12" borderId="0" applyNumberFormat="0" applyBorder="0" applyAlignment="0" applyProtection="0"/>
    <xf numFmtId="0" fontId="148" fillId="9" borderId="0" applyNumberFormat="0" applyBorder="0" applyAlignment="0" applyProtection="0"/>
    <xf numFmtId="211" fontId="148" fillId="10" borderId="0" applyNumberFormat="0" applyBorder="0" applyAlignment="0" applyProtection="0"/>
    <xf numFmtId="0" fontId="148" fillId="9" borderId="0" applyNumberFormat="0" applyBorder="0" applyAlignment="0" applyProtection="0"/>
    <xf numFmtId="211" fontId="148" fillId="9" borderId="0" applyNumberFormat="0" applyBorder="0" applyAlignment="0" applyProtection="0"/>
    <xf numFmtId="0" fontId="148" fillId="10" borderId="0" applyNumberFormat="0" applyBorder="0" applyAlignment="0" applyProtection="0"/>
    <xf numFmtId="211" fontId="148" fillId="10" borderId="0" applyNumberFormat="0" applyBorder="0" applyAlignment="0" applyProtection="0"/>
    <xf numFmtId="0" fontId="148" fillId="10"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0"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211" fontId="147" fillId="11" borderId="0" applyNumberFormat="0" applyBorder="0" applyAlignment="0" applyProtection="0"/>
    <xf numFmtId="211" fontId="148" fillId="14" borderId="0" applyNumberFormat="0" applyBorder="0" applyAlignment="0" applyProtection="0"/>
    <xf numFmtId="0" fontId="148" fillId="15" borderId="0" applyNumberFormat="0" applyBorder="0" applyAlignment="0" applyProtection="0"/>
    <xf numFmtId="211" fontId="148" fillId="10" borderId="0" applyNumberFormat="0" applyBorder="0" applyAlignment="0" applyProtection="0"/>
    <xf numFmtId="211" fontId="149" fillId="9" borderId="0" applyNumberFormat="0" applyBorder="0" applyAlignment="0" applyProtection="0"/>
    <xf numFmtId="0" fontId="148" fillId="15" borderId="0" applyNumberFormat="0" applyBorder="0" applyAlignment="0" applyProtection="0"/>
    <xf numFmtId="211" fontId="149" fillId="10" borderId="0" applyNumberFormat="0" applyBorder="0" applyAlignment="0" applyProtection="0"/>
    <xf numFmtId="0" fontId="148" fillId="13" borderId="0" applyNumberFormat="0" applyBorder="0" applyAlignment="0" applyProtection="0"/>
    <xf numFmtId="211" fontId="148" fillId="17"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7" borderId="0" applyNumberFormat="0" applyBorder="0" applyAlignment="0" applyProtection="0"/>
    <xf numFmtId="211" fontId="148" fillId="17" borderId="0" applyNumberFormat="0" applyBorder="0" applyAlignment="0" applyProtection="0"/>
    <xf numFmtId="0" fontId="148" fillId="17" borderId="0" applyNumberFormat="0" applyBorder="0" applyAlignment="0" applyProtection="0"/>
    <xf numFmtId="211" fontId="148" fillId="18" borderId="0" applyNumberFormat="0" applyBorder="0" applyAlignment="0" applyProtection="0"/>
    <xf numFmtId="0" fontId="148" fillId="17" borderId="0" applyNumberFormat="0" applyBorder="0" applyAlignment="0" applyProtection="0"/>
    <xf numFmtId="211" fontId="148" fillId="18" borderId="0" applyNumberFormat="0" applyBorder="0" applyAlignment="0" applyProtection="0"/>
    <xf numFmtId="0" fontId="148" fillId="16" borderId="0" applyNumberFormat="0" applyBorder="0" applyAlignment="0" applyProtection="0"/>
    <xf numFmtId="211" fontId="148" fillId="13" borderId="0" applyNumberFormat="0" applyBorder="0" applyAlignment="0" applyProtection="0"/>
    <xf numFmtId="0" fontId="148" fillId="18" borderId="0" applyNumberFormat="0" applyBorder="0" applyAlignment="0" applyProtection="0"/>
    <xf numFmtId="211" fontId="148" fillId="18" borderId="0" applyNumberFormat="0" applyBorder="0" applyAlignment="0" applyProtection="0"/>
    <xf numFmtId="0" fontId="148" fillId="19" borderId="0" applyNumberFormat="0" applyBorder="0" applyAlignment="0" applyProtection="0"/>
    <xf numFmtId="211" fontId="148" fillId="14"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9" borderId="0" applyNumberFormat="0" applyBorder="0" applyAlignment="0" applyProtection="0"/>
    <xf numFmtId="0" fontId="148" fillId="18"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211" fontId="148" fillId="14" borderId="0" applyNumberFormat="0" applyBorder="0" applyAlignment="0" applyProtection="0"/>
    <xf numFmtId="211" fontId="151" fillId="3" borderId="0" applyNumberFormat="0" applyBorder="0" applyAlignment="0" applyProtection="0"/>
    <xf numFmtId="211" fontId="151" fillId="3" borderId="0" applyNumberFormat="0" applyBorder="0" applyAlignment="0" applyProtection="0"/>
    <xf numFmtId="0" fontId="159" fillId="0" borderId="7" applyNumberFormat="0" applyFill="0" applyAlignment="0" applyProtection="0"/>
    <xf numFmtId="49" fontId="120" fillId="0" borderId="24">
      <alignment horizontal="left" vertical="center"/>
      <protection locked="0"/>
    </xf>
    <xf numFmtId="0" fontId="222" fillId="56" borderId="26">
      <alignment vertical="center"/>
    </xf>
    <xf numFmtId="211" fontId="153" fillId="21" borderId="4" applyNumberFormat="0" applyAlignment="0" applyProtection="0"/>
    <xf numFmtId="0" fontId="153" fillId="21" borderId="4" applyNumberFormat="0" applyAlignment="0" applyProtection="0"/>
    <xf numFmtId="211" fontId="153" fillId="21" borderId="4" applyNumberFormat="0" applyAlignment="0" applyProtection="0"/>
    <xf numFmtId="0" fontId="153" fillId="21" borderId="4" applyNumberFormat="0" applyAlignment="0" applyProtection="0"/>
    <xf numFmtId="0" fontId="134" fillId="56" borderId="25"/>
    <xf numFmtId="0" fontId="318" fillId="56" borderId="24">
      <alignment horizontal="right" vertical="center"/>
    </xf>
    <xf numFmtId="0" fontId="134" fillId="56" borderId="0"/>
    <xf numFmtId="0" fontId="220" fillId="57" borderId="24">
      <alignment horizontal="left" vertical="center"/>
    </xf>
    <xf numFmtId="0" fontId="221" fillId="56" borderId="24">
      <alignment horizontal="right" vertical="center"/>
    </xf>
    <xf numFmtId="0" fontId="224" fillId="58"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3" fontId="134"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74" fontId="121" fillId="0" borderId="0" applyFont="0" applyFill="0" applyBorder="0" applyAlignment="0" applyProtection="0"/>
    <xf numFmtId="165" fontId="227" fillId="0" borderId="0" applyFont="0" applyFill="0" applyBorder="0" applyAlignment="0" applyProtection="0"/>
    <xf numFmtId="0" fontId="150" fillId="0" borderId="0" applyNumberFormat="0" applyFill="0" applyBorder="0" applyAlignment="0" applyProtection="0">
      <alignment vertical="top"/>
      <protection locked="0"/>
    </xf>
    <xf numFmtId="212" fontId="134" fillId="0" borderId="0"/>
    <xf numFmtId="3" fontId="134" fillId="0" borderId="0" applyFont="0" applyFill="0" applyBorder="0" applyAlignment="0" applyProtection="0"/>
    <xf numFmtId="49" fontId="120" fillId="0" borderId="24">
      <alignment horizontal="left" vertical="center"/>
      <protection locked="0"/>
    </xf>
    <xf numFmtId="2" fontId="234" fillId="0" borderId="0">
      <protection locked="0"/>
    </xf>
    <xf numFmtId="3" fontId="134" fillId="0" borderId="0" applyFont="0" applyFill="0" applyBorder="0" applyAlignment="0" applyProtection="0"/>
    <xf numFmtId="0" fontId="219" fillId="0" borderId="0" applyFont="0" applyFill="0" applyBorder="0" applyAlignment="0" applyProtection="0"/>
    <xf numFmtId="5" fontId="134" fillId="0" borderId="0" applyFon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211" fontId="156" fillId="4" borderId="0" applyNumberFormat="0" applyBorder="0" applyAlignment="0" applyProtection="0"/>
    <xf numFmtId="0" fontId="237" fillId="0" borderId="0"/>
    <xf numFmtId="0" fontId="155" fillId="0" borderId="0" applyNumberFormat="0" applyFill="0" applyBorder="0" applyAlignment="0" applyProtection="0"/>
    <xf numFmtId="211" fontId="155" fillId="0" borderId="0" applyNumberFormat="0" applyFill="0" applyBorder="0" applyAlignment="0" applyProtection="0"/>
    <xf numFmtId="0" fontId="155" fillId="0" borderId="0" applyNumberFormat="0" applyFill="0" applyBorder="0" applyAlignment="0" applyProtection="0"/>
    <xf numFmtId="179" fontId="134" fillId="0" borderId="0" applyFont="0" applyFill="0" applyBorder="0" applyAlignment="0" applyProtection="0"/>
    <xf numFmtId="49" fontId="120" fillId="0" borderId="24">
      <alignment horizontal="left" vertical="center"/>
      <protection locked="0"/>
    </xf>
    <xf numFmtId="211" fontId="236" fillId="0" borderId="0"/>
    <xf numFmtId="211" fontId="238" fillId="0" borderId="0"/>
    <xf numFmtId="0" fontId="234" fillId="0" borderId="0">
      <protection locked="0"/>
    </xf>
    <xf numFmtId="0" fontId="237" fillId="0" borderId="0"/>
    <xf numFmtId="2" fontId="134" fillId="0" borderId="0" applyFont="0" applyFill="0" applyBorder="0" applyAlignment="0" applyProtection="0"/>
    <xf numFmtId="215" fontId="320" fillId="0" borderId="0" applyAlignment="0">
      <alignment wrapText="1"/>
    </xf>
    <xf numFmtId="211" fontId="237" fillId="0" borderId="0"/>
    <xf numFmtId="0" fontId="156" fillId="4" borderId="0" applyNumberFormat="0" applyBorder="0" applyAlignment="0" applyProtection="0"/>
    <xf numFmtId="211" fontId="157" fillId="0" borderId="5" applyNumberFormat="0" applyFill="0" applyAlignment="0" applyProtection="0"/>
    <xf numFmtId="211" fontId="157" fillId="0" borderId="5" applyNumberFormat="0" applyFill="0" applyAlignment="0" applyProtection="0"/>
    <xf numFmtId="211" fontId="156" fillId="4" borderId="0" applyNumberFormat="0" applyBorder="0" applyAlignment="0" applyProtection="0"/>
    <xf numFmtId="0" fontId="156" fillId="4" borderId="0" applyNumberFormat="0" applyBorder="0" applyAlignment="0" applyProtection="0"/>
    <xf numFmtId="0" fontId="157" fillId="0" borderId="5" applyNumberFormat="0" applyFill="0" applyAlignment="0" applyProtection="0"/>
    <xf numFmtId="0" fontId="235" fillId="0" borderId="0">
      <protection locked="0"/>
    </xf>
    <xf numFmtId="214" fontId="234" fillId="0" borderId="0">
      <protection locked="0"/>
    </xf>
    <xf numFmtId="0" fontId="157" fillId="0" borderId="5" applyNumberFormat="0" applyFill="0" applyAlignment="0" applyProtection="0"/>
    <xf numFmtId="211" fontId="158" fillId="0" borderId="6" applyNumberFormat="0" applyFill="0" applyAlignment="0" applyProtection="0"/>
    <xf numFmtId="0" fontId="158" fillId="0" borderId="6" applyNumberFormat="0" applyFill="0" applyAlignment="0" applyProtection="0"/>
    <xf numFmtId="211" fontId="158" fillId="0" borderId="6" applyNumberFormat="0" applyFill="0" applyAlignment="0" applyProtection="0"/>
    <xf numFmtId="0" fontId="158" fillId="0" borderId="6" applyNumberFormat="0" applyFill="0" applyAlignment="0" applyProtection="0"/>
    <xf numFmtId="211" fontId="158" fillId="0" borderId="6" applyNumberFormat="0" applyFill="0" applyAlignment="0" applyProtection="0"/>
    <xf numFmtId="0" fontId="159" fillId="0" borderId="7" applyNumberFormat="0" applyFill="0" applyAlignment="0" applyProtection="0"/>
    <xf numFmtId="211" fontId="159" fillId="0" borderId="7" applyNumberFormat="0" applyFill="0" applyAlignment="0" applyProtection="0"/>
    <xf numFmtId="0" fontId="147" fillId="0" borderId="0"/>
    <xf numFmtId="0" fontId="163" fillId="0" borderId="8" applyNumberFormat="0" applyFill="0" applyAlignment="0" applyProtection="0"/>
    <xf numFmtId="49" fontId="120" fillId="0" borderId="0" applyNumberFormat="0" applyFont="0" applyAlignment="0">
      <alignment vertical="top" wrapText="1"/>
    </xf>
    <xf numFmtId="3" fontId="215" fillId="0" borderId="0" applyFont="0" applyFill="0" applyBorder="0" applyAlignment="0" applyProtection="0"/>
    <xf numFmtId="3" fontId="227" fillId="0" borderId="0" applyFont="0" applyFill="0" applyBorder="0" applyAlignment="0" applyProtection="0"/>
    <xf numFmtId="0" fontId="329"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15" fontId="134" fillId="0" borderId="0"/>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337" fillId="56" borderId="24">
      <alignment horizontal="left" vertical="center"/>
    </xf>
    <xf numFmtId="4" fontId="334" fillId="56" borderId="24">
      <alignment horizontal="right" vertical="center"/>
      <protection locked="0"/>
    </xf>
    <xf numFmtId="4" fontId="334" fillId="56" borderId="24">
      <alignment horizontal="right" vertical="center"/>
    </xf>
    <xf numFmtId="49" fontId="334" fillId="56" borderId="24">
      <alignment horizontal="left" vertical="center"/>
      <protection locked="0"/>
    </xf>
    <xf numFmtId="49" fontId="290" fillId="56" borderId="24">
      <alignment horizontal="left" vertical="center"/>
      <protection locked="0"/>
    </xf>
    <xf numFmtId="49" fontId="338" fillId="56" borderId="24">
      <alignment horizontal="left" vertical="center"/>
      <protection locked="0"/>
    </xf>
    <xf numFmtId="4" fontId="290" fillId="56" borderId="24">
      <alignment horizontal="right" vertical="center"/>
    </xf>
    <xf numFmtId="4" fontId="337" fillId="56" borderId="24">
      <alignment horizontal="right" vertical="center"/>
      <protection locked="0"/>
    </xf>
    <xf numFmtId="49" fontId="341" fillId="0" borderId="24">
      <alignment horizontal="left" vertical="center"/>
    </xf>
    <xf numFmtId="4" fontId="314" fillId="0" borderId="24">
      <alignment horizontal="right" vertical="center"/>
      <protection locked="0"/>
    </xf>
    <xf numFmtId="4" fontId="340" fillId="0" borderId="24">
      <alignment horizontal="right" vertical="center"/>
      <protection locked="0"/>
    </xf>
    <xf numFmtId="49" fontId="141" fillId="0" borderId="24">
      <alignment horizontal="left" vertical="center"/>
      <protection locked="0"/>
    </xf>
    <xf numFmtId="211" fontId="163" fillId="0" borderId="8" applyNumberFormat="0" applyFill="0" applyAlignment="0" applyProtection="0"/>
    <xf numFmtId="0" fontId="163" fillId="0" borderId="8" applyNumberFormat="0" applyFill="0" applyAlignment="0" applyProtection="0"/>
    <xf numFmtId="211" fontId="163" fillId="0" borderId="8" applyNumberFormat="0" applyFill="0" applyAlignment="0" applyProtection="0"/>
    <xf numFmtId="0" fontId="231" fillId="0" borderId="0"/>
    <xf numFmtId="221" fontId="234" fillId="0" borderId="0">
      <protection locked="0"/>
    </xf>
    <xf numFmtId="220" fontId="234" fillId="0" borderId="0">
      <protection locked="0"/>
    </xf>
    <xf numFmtId="0" fontId="164" fillId="22" borderId="0" applyNumberFormat="0" applyBorder="0" applyAlignment="0" applyProtection="0"/>
    <xf numFmtId="211" fontId="164" fillId="22" borderId="0" applyNumberFormat="0" applyBorder="0" applyAlignment="0" applyProtection="0"/>
    <xf numFmtId="0" fontId="164" fillId="22" borderId="0" applyNumberFormat="0" applyBorder="0" applyAlignment="0" applyProtection="0"/>
    <xf numFmtId="0" fontId="231" fillId="0" borderId="0"/>
    <xf numFmtId="0" fontId="212" fillId="0" borderId="0"/>
    <xf numFmtId="0" fontId="212" fillId="0" borderId="0"/>
    <xf numFmtId="223" fontId="345" fillId="0" borderId="0"/>
    <xf numFmtId="224" fontId="91" fillId="0" borderId="0"/>
    <xf numFmtId="0" fontId="227" fillId="0" borderId="0"/>
    <xf numFmtId="0" fontId="147" fillId="0" borderId="0"/>
    <xf numFmtId="0" fontId="147" fillId="0" borderId="0"/>
    <xf numFmtId="0" fontId="227" fillId="0" borderId="0"/>
    <xf numFmtId="0" fontId="134" fillId="0" borderId="0"/>
    <xf numFmtId="0" fontId="147" fillId="0" borderId="0"/>
    <xf numFmtId="0" fontId="227" fillId="0" borderId="0"/>
    <xf numFmtId="0" fontId="227" fillId="0" borderId="0"/>
    <xf numFmtId="0" fontId="147" fillId="0" borderId="0"/>
    <xf numFmtId="0" fontId="147" fillId="0" borderId="0"/>
    <xf numFmtId="0" fontId="147" fillId="0" borderId="0"/>
    <xf numFmtId="224" fontId="91" fillId="0" borderId="0"/>
    <xf numFmtId="0" fontId="147" fillId="0" borderId="0"/>
    <xf numFmtId="0" fontId="147" fillId="0" borderId="0"/>
    <xf numFmtId="0" fontId="147" fillId="0" borderId="0"/>
    <xf numFmtId="38" fontId="233" fillId="0" borderId="36"/>
    <xf numFmtId="0" fontId="165" fillId="20" borderId="10" applyNumberFormat="0" applyAlignment="0" applyProtection="0"/>
    <xf numFmtId="0" fontId="212" fillId="23" borderId="9" applyNumberFormat="0" applyFont="0" applyAlignment="0" applyProtection="0"/>
    <xf numFmtId="0" fontId="147" fillId="0" borderId="0"/>
    <xf numFmtId="0" fontId="91" fillId="0" borderId="0"/>
    <xf numFmtId="0" fontId="147" fillId="0" borderId="0"/>
    <xf numFmtId="0" fontId="131" fillId="0" borderId="0"/>
    <xf numFmtId="211" fontId="212" fillId="23" borderId="9" applyNumberFormat="0" applyFont="0" applyAlignment="0" applyProtection="0"/>
    <xf numFmtId="0" fontId="131" fillId="0" borderId="0"/>
    <xf numFmtId="211" fontId="212" fillId="23" borderId="9" applyNumberFormat="0" applyFont="0" applyAlignment="0" applyProtection="0"/>
    <xf numFmtId="211" fontId="165" fillId="20" borderId="10" applyNumberFormat="0" applyAlignment="0" applyProtection="0"/>
    <xf numFmtId="0" fontId="91" fillId="0" borderId="0"/>
    <xf numFmtId="0" fontId="212" fillId="23" borderId="9" applyNumberFormat="0" applyFont="0" applyAlignment="0" applyProtection="0"/>
    <xf numFmtId="0" fontId="147" fillId="0" borderId="0"/>
    <xf numFmtId="211" fontId="165" fillId="20" borderId="10" applyNumberFormat="0" applyAlignment="0" applyProtection="0"/>
    <xf numFmtId="0" fontId="165" fillId="20" borderId="10" applyNumberFormat="0" applyAlignment="0" applyProtection="0"/>
    <xf numFmtId="211" fontId="165" fillId="20" borderId="10" applyNumberFormat="0" applyAlignment="0" applyProtection="0"/>
    <xf numFmtId="206" fontId="227" fillId="0" borderId="0" applyFill="0" applyBorder="0" applyAlignment="0">
      <alignment horizontal="centerContinuous"/>
    </xf>
    <xf numFmtId="9" fontId="147" fillId="0" borderId="0" applyFont="0" applyFill="0" applyBorder="0" applyAlignment="0" applyProtection="0"/>
    <xf numFmtId="9" fontId="134" fillId="0" borderId="0" applyFont="0" applyFill="0" applyBorder="0" applyAlignment="0" applyProtection="0"/>
    <xf numFmtId="0" fontId="215" fillId="0" borderId="0"/>
    <xf numFmtId="226" fontId="234" fillId="0" borderId="0">
      <protection locked="0"/>
    </xf>
    <xf numFmtId="228" fontId="234" fillId="0" borderId="0">
      <protection locked="0"/>
    </xf>
    <xf numFmtId="0" fontId="351" fillId="24" borderId="0">
      <alignment horizontal="left" vertical="top"/>
    </xf>
    <xf numFmtId="4" fontId="360" fillId="70" borderId="43" applyNumberFormat="0" applyProtection="0">
      <alignment horizontal="left" vertical="center" indent="1"/>
    </xf>
    <xf numFmtId="4" fontId="358" fillId="71" borderId="43" applyNumberFormat="0" applyProtection="0">
      <alignment vertical="center"/>
    </xf>
    <xf numFmtId="4" fontId="356" fillId="72" borderId="43" applyNumberFormat="0" applyProtection="0">
      <alignment vertical="center"/>
    </xf>
    <xf numFmtId="4" fontId="368" fillId="56" borderId="43" applyNumberFormat="0" applyProtection="0">
      <alignment vertical="center"/>
    </xf>
    <xf numFmtId="4" fontId="239" fillId="0" borderId="0" applyNumberFormat="0" applyProtection="0">
      <alignment horizontal="left" vertical="center" indent="1"/>
    </xf>
    <xf numFmtId="229" fontId="134" fillId="0" borderId="0">
      <protection locked="0"/>
    </xf>
    <xf numFmtId="0" fontId="377" fillId="0" borderId="2" applyNumberFormat="0" applyFont="0" applyFill="0" applyBorder="0" applyAlignment="0" applyProtection="0">
      <alignment horizontal="center" wrapText="1"/>
    </xf>
    <xf numFmtId="211" fontId="167" fillId="0" borderId="0" applyNumberFormat="0" applyFill="0" applyBorder="0" applyAlignment="0" applyProtection="0"/>
    <xf numFmtId="211" fontId="166" fillId="0" borderId="0" applyNumberFormat="0" applyFill="0" applyBorder="0" applyAlignment="0" applyProtection="0"/>
    <xf numFmtId="0" fontId="166" fillId="0" borderId="0" applyNumberFormat="0" applyFill="0" applyBorder="0" applyAlignment="0" applyProtection="0"/>
    <xf numFmtId="211" fontId="166" fillId="0" borderId="0" applyNumberFormat="0" applyFill="0" applyBorder="0" applyAlignment="0" applyProtection="0"/>
    <xf numFmtId="0" fontId="252" fillId="0" borderId="0"/>
    <xf numFmtId="0" fontId="247" fillId="0" borderId="0"/>
    <xf numFmtId="2" fontId="296" fillId="0" borderId="0">
      <protection locked="0"/>
    </xf>
    <xf numFmtId="2" fontId="296" fillId="0" borderId="0">
      <protection locked="0"/>
    </xf>
    <xf numFmtId="0" fontId="166"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4" fontId="134" fillId="0" borderId="0" applyFont="0" applyFill="0" applyBorder="0" applyAlignment="0" applyProtection="0"/>
    <xf numFmtId="0" fontId="375" fillId="0" borderId="0" applyNumberFormat="0" applyFont="0" applyFill="0" applyBorder="0" applyAlignment="0" applyProtection="0">
      <alignment vertical="top"/>
    </xf>
    <xf numFmtId="0" fontId="313" fillId="0" borderId="0" applyNumberFormat="0" applyFont="0" applyFill="0" applyBorder="0" applyAlignment="0" applyProtection="0"/>
    <xf numFmtId="230" fontId="215" fillId="0" borderId="0" applyNumberFormat="0" applyFont="0" applyFill="0" applyBorder="0" applyAlignment="0" applyProtection="0">
      <alignment horizontal="right"/>
    </xf>
    <xf numFmtId="44" fontId="120" fillId="0" borderId="0" applyFont="0" applyFill="0" applyBorder="0" applyAlignment="0" applyProtection="0"/>
    <xf numFmtId="0" fontId="227" fillId="0" borderId="0" applyNumberFormat="0" applyFont="0" applyFill="0" applyBorder="0" applyAlignment="0" applyProtection="0">
      <alignment horizontal="left" wrapText="1" indent="1"/>
    </xf>
    <xf numFmtId="211" fontId="149" fillId="18" borderId="0" applyNumberFormat="0" applyBorder="0" applyAlignment="0" applyProtection="0"/>
    <xf numFmtId="0" fontId="149" fillId="16" borderId="0" applyNumberFormat="0" applyBorder="0" applyAlignment="0" applyProtection="0"/>
    <xf numFmtId="211" fontId="149" fillId="16" borderId="0" applyNumberFormat="0" applyBorder="0" applyAlignment="0" applyProtection="0"/>
    <xf numFmtId="211" fontId="183" fillId="4" borderId="0" applyNumberFormat="0" applyBorder="0" applyAlignment="0" applyProtection="0"/>
    <xf numFmtId="211" fontId="168" fillId="7" borderId="3" applyNumberFormat="0" applyAlignment="0" applyProtection="0"/>
    <xf numFmtId="0" fontId="258" fillId="0" borderId="0" applyProtection="0"/>
    <xf numFmtId="211" fontId="181" fillId="0" borderId="8" applyNumberFormat="0" applyFill="0" applyAlignment="0" applyProtection="0"/>
    <xf numFmtId="0" fontId="170" fillId="20" borderId="3" applyNumberFormat="0" applyAlignment="0" applyProtection="0"/>
    <xf numFmtId="0" fontId="177" fillId="0" borderId="0" applyNumberFormat="0" applyFill="0" applyBorder="0" applyAlignment="0" applyProtection="0"/>
    <xf numFmtId="0" fontId="131" fillId="0" borderId="0"/>
    <xf numFmtId="0" fontId="121" fillId="0" borderId="0"/>
    <xf numFmtId="0" fontId="131" fillId="0" borderId="0"/>
    <xf numFmtId="0" fontId="149" fillId="9" borderId="0" applyNumberFormat="0" applyBorder="0" applyAlignment="0" applyProtection="0"/>
    <xf numFmtId="9" fontId="184" fillId="0" borderId="0" applyFont="0" applyFill="0" applyBorder="0" applyAlignment="0" applyProtection="0"/>
    <xf numFmtId="0" fontId="120" fillId="0" borderId="0"/>
    <xf numFmtId="0" fontId="120" fillId="0" borderId="0" applyNumberFormat="0" applyFont="0" applyFill="0" applyBorder="0" applyAlignment="0" applyProtection="0"/>
    <xf numFmtId="0" fontId="131" fillId="0" borderId="0"/>
    <xf numFmtId="0" fontId="120" fillId="0" borderId="0"/>
    <xf numFmtId="0" fontId="131" fillId="0" borderId="0"/>
    <xf numFmtId="0" fontId="13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1" fillId="0" borderId="0"/>
    <xf numFmtId="0" fontId="131" fillId="0" borderId="0"/>
    <xf numFmtId="0" fontId="214" fillId="0" borderId="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69"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224" fontId="284" fillId="0" borderId="0"/>
    <xf numFmtId="224" fontId="284" fillId="0" borderId="0"/>
    <xf numFmtId="0" fontId="131" fillId="0" borderId="0"/>
    <xf numFmtId="9" fontId="121" fillId="0" borderId="0" applyFont="0" applyFill="0" applyBorder="0" applyAlignment="0" applyProtection="0"/>
    <xf numFmtId="0" fontId="131" fillId="23" borderId="9" applyNumberFormat="0" applyFont="0" applyAlignment="0" applyProtection="0"/>
    <xf numFmtId="9" fontId="12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257" fillId="0" borderId="0"/>
    <xf numFmtId="0" fontId="230" fillId="0" borderId="0"/>
    <xf numFmtId="0" fontId="131" fillId="0" borderId="0"/>
    <xf numFmtId="0" fontId="230" fillId="0" borderId="0"/>
    <xf numFmtId="211" fontId="143" fillId="0" borderId="0" applyNumberFormat="0" applyFill="0" applyBorder="0" applyAlignment="0" applyProtection="0"/>
    <xf numFmtId="0" fontId="257" fillId="0" borderId="0"/>
    <xf numFmtId="170" fontId="131" fillId="0" borderId="0" applyFont="0" applyFill="0" applyBorder="0" applyAlignment="0" applyProtection="0"/>
    <xf numFmtId="172" fontId="131" fillId="0" borderId="0" applyFont="0" applyFill="0" applyBorder="0" applyAlignment="0" applyProtection="0"/>
    <xf numFmtId="170" fontId="131" fillId="0" borderId="0" applyFont="0" applyFill="0" applyBorder="0" applyAlignment="0" applyProtection="0"/>
    <xf numFmtId="211" fontId="143" fillId="0" borderId="0" applyNumberFormat="0" applyFill="0" applyBorder="0" applyAlignment="0" applyProtection="0"/>
    <xf numFmtId="170" fontId="131" fillId="0" borderId="0" applyFont="0" applyFill="0" applyBorder="0" applyAlignment="0" applyProtection="0"/>
    <xf numFmtId="165"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234" fontId="379" fillId="56" borderId="35" applyFill="0" applyBorder="0">
      <alignment horizontal="center" vertical="center" wrapText="1"/>
      <protection locked="0"/>
    </xf>
    <xf numFmtId="175" fontId="12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80" fontId="131" fillId="0" borderId="0" applyFont="0" applyFill="0" applyBorder="0" applyAlignment="0" applyProtection="0"/>
    <xf numFmtId="233" fontId="121" fillId="0" borderId="0" applyFont="0" applyFill="0" applyBorder="0" applyAlignment="0" applyProtection="0"/>
    <xf numFmtId="180" fontId="131" fillId="0" borderId="0" applyFont="0" applyFill="0" applyBorder="0" applyAlignment="0" applyProtection="0"/>
    <xf numFmtId="0" fontId="131" fillId="8" borderId="0" applyNumberFormat="0" applyBorder="0" applyAlignment="0" applyProtection="0"/>
    <xf numFmtId="0" fontId="131" fillId="4" borderId="0" applyNumberFormat="0" applyBorder="0" applyAlignment="0" applyProtection="0"/>
    <xf numFmtId="180" fontId="131" fillId="0" borderId="0" applyFont="0" applyFill="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11" borderId="0" applyNumberFormat="0" applyBorder="0" applyAlignment="0" applyProtection="0"/>
    <xf numFmtId="194" fontId="149" fillId="13" borderId="0" applyNumberFormat="0" applyBorder="0" applyAlignment="0" applyProtection="0"/>
    <xf numFmtId="194" fontId="147" fillId="8" borderId="0" applyNumberFormat="0" applyBorder="0" applyAlignment="0" applyProtection="0"/>
    <xf numFmtId="0" fontId="180" fillId="0" borderId="0" applyNumberFormat="0" applyFill="0" applyBorder="0" applyAlignment="0" applyProtection="0"/>
    <xf numFmtId="0" fontId="178" fillId="22" borderId="0" applyNumberFormat="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69" fillId="20" borderId="10" applyNumberFormat="0" applyAlignment="0" applyProtection="0"/>
    <xf numFmtId="0" fontId="121" fillId="0" borderId="0"/>
    <xf numFmtId="0" fontId="121" fillId="0" borderId="0"/>
    <xf numFmtId="0" fontId="121" fillId="0" borderId="0"/>
    <xf numFmtId="0" fontId="177" fillId="0" borderId="0" applyNumberFormat="0" applyFill="0" applyBorder="0" applyAlignment="0" applyProtection="0"/>
    <xf numFmtId="0" fontId="183" fillId="4" borderId="0" applyNumberFormat="0" applyBorder="0" applyAlignment="0" applyProtection="0"/>
    <xf numFmtId="0" fontId="121" fillId="23" borderId="9" applyNumberFormat="0" applyFont="0" applyAlignment="0" applyProtection="0"/>
    <xf numFmtId="0" fontId="180" fillId="0" borderId="0" applyNumberFormat="0" applyFill="0" applyBorder="0" applyAlignment="0" applyProtection="0"/>
    <xf numFmtId="194" fontId="147" fillId="2" borderId="0" applyNumberFormat="0" applyBorder="0" applyAlignment="0" applyProtection="0"/>
    <xf numFmtId="0" fontId="265" fillId="0" borderId="0"/>
    <xf numFmtId="194" fontId="147" fillId="2" borderId="0" applyNumberFormat="0" applyBorder="0" applyAlignment="0" applyProtection="0"/>
    <xf numFmtId="194" fontId="147" fillId="4" borderId="0" applyNumberFormat="0" applyBorder="0" applyAlignment="0" applyProtection="0"/>
    <xf numFmtId="194" fontId="147" fillId="3" borderId="0" applyNumberFormat="0" applyBorder="0" applyAlignment="0" applyProtection="0"/>
    <xf numFmtId="194" fontId="147" fillId="3" borderId="0" applyNumberFormat="0" applyBorder="0" applyAlignment="0" applyProtection="0"/>
    <xf numFmtId="194" fontId="147" fillId="2"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4" borderId="0" applyNumberFormat="0" applyBorder="0" applyAlignment="0" applyProtection="0"/>
    <xf numFmtId="194" fontId="147" fillId="6" borderId="0" applyNumberFormat="0" applyBorder="0" applyAlignment="0" applyProtection="0"/>
    <xf numFmtId="194" fontId="147" fillId="5" borderId="0" applyNumberFormat="0" applyBorder="0" applyAlignment="0" applyProtection="0"/>
    <xf numFmtId="194" fontId="131" fillId="4" borderId="0" applyNumberFormat="0" applyBorder="0" applyAlignment="0" applyProtection="0"/>
    <xf numFmtId="194" fontId="147" fillId="7" borderId="0" applyNumberFormat="0" applyBorder="0" applyAlignment="0" applyProtection="0"/>
    <xf numFmtId="194" fontId="131" fillId="11" borderId="0" applyNumberFormat="0" applyBorder="0" applyAlignment="0" applyProtection="0"/>
    <xf numFmtId="194" fontId="147" fillId="8"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5" borderId="0" applyNumberFormat="0" applyBorder="0" applyAlignment="0" applyProtection="0"/>
    <xf numFmtId="194" fontId="147" fillId="10"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8" borderId="0" applyNumberFormat="0" applyBorder="0" applyAlignment="0" applyProtection="0"/>
    <xf numFmtId="194" fontId="147" fillId="11" borderId="0" applyNumberFormat="0" applyBorder="0" applyAlignment="0" applyProtection="0"/>
    <xf numFmtId="194" fontId="147" fillId="11" borderId="0" applyNumberFormat="0" applyBorder="0" applyAlignment="0" applyProtection="0"/>
    <xf numFmtId="194" fontId="148" fillId="10" borderId="0" applyNumberFormat="0" applyBorder="0" applyAlignment="0" applyProtection="0"/>
    <xf numFmtId="194" fontId="148" fillId="12"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5" borderId="0" applyNumberFormat="0" applyBorder="0" applyAlignment="0" applyProtection="0"/>
    <xf numFmtId="194" fontId="147" fillId="7" borderId="0" applyNumberFormat="0" applyBorder="0" applyAlignment="0" applyProtection="0"/>
    <xf numFmtId="194" fontId="148" fillId="15" borderId="0" applyNumberFormat="0" applyBorder="0" applyAlignment="0" applyProtection="0"/>
    <xf numFmtId="211" fontId="147" fillId="8" borderId="0" applyNumberFormat="0" applyBorder="0" applyAlignment="0" applyProtection="0"/>
    <xf numFmtId="238" fontId="121" fillId="0" borderId="0" applyFont="0" applyFill="0" applyBorder="0" applyAlignment="0" applyProtection="0"/>
    <xf numFmtId="0" fontId="69" fillId="54" borderId="0" applyNumberFormat="0" applyBorder="0" applyAlignment="0" applyProtection="0"/>
    <xf numFmtId="165" fontId="147" fillId="0" borderId="0" applyFont="0" applyFill="0" applyBorder="0" applyAlignment="0" applyProtection="0"/>
    <xf numFmtId="0" fontId="147" fillId="0" borderId="0"/>
    <xf numFmtId="0" fontId="147" fillId="0" borderId="0"/>
    <xf numFmtId="0" fontId="212" fillId="0" borderId="0"/>
    <xf numFmtId="0" fontId="134" fillId="0" borderId="0"/>
    <xf numFmtId="0" fontId="184" fillId="0" borderId="0"/>
    <xf numFmtId="0" fontId="253" fillId="0" borderId="12" applyNumberFormat="0" applyFill="0" applyAlignment="0" applyProtection="0"/>
    <xf numFmtId="0" fontId="131" fillId="0" borderId="0"/>
    <xf numFmtId="0" fontId="69" fillId="4" borderId="0" applyNumberFormat="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0" fontId="69" fillId="3" borderId="0" applyNumberFormat="0" applyBorder="0" applyAlignment="0" applyProtection="0"/>
    <xf numFmtId="0" fontId="69" fillId="34"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0" borderId="0"/>
    <xf numFmtId="0" fontId="383" fillId="0" borderId="0" applyNumberFormat="0" applyFill="0" applyBorder="0" applyAlignment="0" applyProtection="0">
      <alignment vertical="top"/>
      <protection locked="0"/>
    </xf>
    <xf numFmtId="0" fontId="382" fillId="76" borderId="0" applyNumberFormat="0" applyBorder="0" applyAlignment="0" applyProtection="0"/>
    <xf numFmtId="165" fontId="147" fillId="0" borderId="0" applyFont="0" applyFill="0" applyBorder="0" applyAlignment="0" applyProtection="0"/>
    <xf numFmtId="0" fontId="147" fillId="31" borderId="20" applyNumberFormat="0" applyFont="0" applyAlignment="0" applyProtection="0"/>
    <xf numFmtId="0" fontId="69" fillId="0" borderId="0"/>
    <xf numFmtId="0" fontId="69" fillId="0" borderId="0"/>
    <xf numFmtId="0" fontId="69" fillId="0" borderId="0"/>
    <xf numFmtId="0" fontId="121" fillId="0" borderId="0"/>
    <xf numFmtId="0" fontId="121" fillId="0" borderId="0"/>
    <xf numFmtId="0" fontId="171" fillId="0" borderId="0"/>
    <xf numFmtId="0" fontId="121" fillId="0" borderId="0"/>
    <xf numFmtId="175" fontId="121" fillId="0" borderId="0" applyFont="0" applyFill="0" applyBorder="0" applyAlignment="0" applyProtection="0"/>
    <xf numFmtId="9" fontId="384" fillId="0" borderId="0" applyFont="0" applyFill="0" applyBorder="0" applyAlignment="0" applyProtection="0"/>
    <xf numFmtId="170" fontId="131" fillId="0" borderId="0" applyFont="0" applyFill="0" applyBorder="0" applyAlignment="0" applyProtection="0"/>
    <xf numFmtId="211" fontId="147" fillId="6" borderId="0" applyNumberFormat="0" applyBorder="0" applyAlignment="0" applyProtection="0"/>
    <xf numFmtId="211" fontId="147" fillId="2" borderId="0" applyNumberFormat="0" applyBorder="0" applyAlignment="0" applyProtection="0"/>
    <xf numFmtId="0" fontId="184" fillId="0" borderId="0"/>
    <xf numFmtId="0" fontId="91" fillId="0" borderId="0"/>
    <xf numFmtId="0" fontId="248" fillId="0" borderId="0"/>
    <xf numFmtId="0" fontId="171" fillId="0" borderId="0"/>
    <xf numFmtId="0" fontId="131" fillId="2" borderId="0" applyNumberFormat="0" applyBorder="0" applyAlignment="0" applyProtection="0"/>
    <xf numFmtId="0" fontId="121" fillId="0" borderId="0"/>
    <xf numFmtId="211" fontId="147" fillId="2" borderId="0" applyNumberFormat="0" applyBorder="0" applyAlignment="0" applyProtection="0"/>
    <xf numFmtId="211" fontId="147" fillId="4" borderId="0" applyNumberFormat="0" applyBorder="0" applyAlignment="0" applyProtection="0"/>
    <xf numFmtId="211" fontId="147" fillId="3" borderId="0" applyNumberFormat="0" applyBorder="0" applyAlignment="0" applyProtection="0"/>
    <xf numFmtId="211" fontId="147" fillId="2" borderId="0" applyNumberFormat="0" applyBorder="0" applyAlignment="0" applyProtection="0"/>
    <xf numFmtId="0" fontId="131" fillId="4" borderId="0" applyNumberFormat="0" applyBorder="0" applyAlignment="0" applyProtection="0"/>
    <xf numFmtId="211" fontId="147" fillId="5" borderId="0" applyNumberFormat="0" applyBorder="0" applyAlignment="0" applyProtection="0"/>
    <xf numFmtId="211" fontId="147" fillId="4" borderId="0" applyNumberFormat="0" applyBorder="0" applyAlignment="0" applyProtection="0"/>
    <xf numFmtId="211" fontId="147" fillId="5" borderId="0" applyNumberFormat="0" applyBorder="0" applyAlignment="0" applyProtection="0"/>
    <xf numFmtId="0" fontId="131" fillId="9" borderId="0" applyNumberFormat="0" applyBorder="0" applyAlignment="0" applyProtection="0"/>
    <xf numFmtId="211" fontId="131" fillId="4" borderId="0" applyNumberFormat="0" applyBorder="0" applyAlignment="0" applyProtection="0"/>
    <xf numFmtId="211" fontId="147" fillId="7" borderId="0" applyNumberFormat="0" applyBorder="0" applyAlignment="0" applyProtection="0"/>
    <xf numFmtId="211" fontId="147" fillId="3" borderId="0" applyNumberFormat="0" applyBorder="0" applyAlignment="0" applyProtection="0"/>
    <xf numFmtId="211" fontId="147" fillId="7" borderId="0" applyNumberFormat="0" applyBorder="0" applyAlignment="0" applyProtection="0"/>
    <xf numFmtId="211" fontId="147" fillId="8" borderId="0" applyNumberFormat="0" applyBorder="0" applyAlignment="0" applyProtection="0"/>
    <xf numFmtId="211" fontId="131" fillId="3" borderId="0" applyNumberFormat="0" applyBorder="0" applyAlignment="0" applyProtection="0"/>
    <xf numFmtId="211" fontId="147" fillId="8" borderId="0" applyNumberFormat="0" applyBorder="0" applyAlignment="0" applyProtection="0"/>
    <xf numFmtId="211" fontId="147" fillId="5" borderId="0" applyNumberFormat="0" applyBorder="0" applyAlignment="0" applyProtection="0"/>
    <xf numFmtId="0" fontId="131" fillId="10" borderId="0" applyNumberFormat="0" applyBorder="0" applyAlignment="0" applyProtection="0"/>
    <xf numFmtId="211" fontId="147" fillId="8" borderId="0" applyNumberFormat="0" applyBorder="0" applyAlignment="0" applyProtection="0"/>
    <xf numFmtId="211" fontId="147" fillId="10" borderId="0" applyNumberFormat="0" applyBorder="0" applyAlignment="0" applyProtection="0"/>
    <xf numFmtId="211" fontId="147" fillId="5" borderId="0" applyNumberFormat="0" applyBorder="0" applyAlignment="0" applyProtection="0"/>
    <xf numFmtId="211" fontId="147" fillId="10" borderId="0" applyNumberFormat="0" applyBorder="0" applyAlignment="0" applyProtection="0"/>
    <xf numFmtId="0" fontId="131" fillId="8" borderId="0" applyNumberFormat="0" applyBorder="0" applyAlignment="0" applyProtection="0"/>
    <xf numFmtId="211" fontId="166" fillId="0" borderId="0" applyNumberFormat="0" applyFill="0" applyBorder="0" applyAlignment="0" applyProtection="0"/>
    <xf numFmtId="211" fontId="155" fillId="0" borderId="0" applyNumberFormat="0" applyFill="0" applyBorder="0" applyAlignment="0" applyProtection="0"/>
    <xf numFmtId="211" fontId="148" fillId="17" borderId="0" applyNumberFormat="0" applyBorder="0" applyAlignment="0" applyProtection="0"/>
    <xf numFmtId="211" fontId="148" fillId="14" borderId="0" applyNumberFormat="0" applyBorder="0" applyAlignment="0" applyProtection="0"/>
    <xf numFmtId="211" fontId="148" fillId="10" borderId="0" applyNumberFormat="0" applyBorder="0" applyAlignment="0" applyProtection="0"/>
    <xf numFmtId="211" fontId="148" fillId="13" borderId="0" applyNumberFormat="0" applyBorder="0" applyAlignment="0" applyProtection="0"/>
    <xf numFmtId="211" fontId="148" fillId="10" borderId="0" applyNumberFormat="0" applyBorder="0" applyAlignment="0" applyProtection="0"/>
    <xf numFmtId="211" fontId="148" fillId="10"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5" borderId="0" applyNumberFormat="0" applyBorder="0" applyAlignment="0" applyProtection="0"/>
    <xf numFmtId="211" fontId="148" fillId="16" borderId="0" applyNumberFormat="0" applyBorder="0" applyAlignment="0" applyProtection="0"/>
    <xf numFmtId="211" fontId="149" fillId="13" borderId="0" applyNumberFormat="0" applyBorder="0" applyAlignment="0" applyProtection="0"/>
    <xf numFmtId="211" fontId="149" fillId="10" borderId="0" applyNumberFormat="0" applyBorder="0" applyAlignment="0" applyProtection="0"/>
    <xf numFmtId="211" fontId="148" fillId="17" borderId="0" applyNumberFormat="0" applyBorder="0" applyAlignment="0" applyProtection="0"/>
    <xf numFmtId="211" fontId="148" fillId="17" borderId="0" applyNumberFormat="0" applyBorder="0" applyAlignment="0" applyProtection="0"/>
    <xf numFmtId="211" fontId="148" fillId="17" borderId="0" applyNumberFormat="0" applyBorder="0" applyAlignment="0" applyProtection="0"/>
    <xf numFmtId="211" fontId="148" fillId="14" borderId="0" applyNumberFormat="0" applyBorder="0" applyAlignment="0" applyProtection="0"/>
    <xf numFmtId="211" fontId="148" fillId="18"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9" borderId="0" applyNumberFormat="0" applyBorder="0" applyAlignment="0" applyProtection="0"/>
    <xf numFmtId="211" fontId="148" fillId="14" borderId="0" applyNumberFormat="0" applyBorder="0" applyAlignment="0" applyProtection="0"/>
    <xf numFmtId="211" fontId="148" fillId="19" borderId="0" applyNumberFormat="0" applyBorder="0" applyAlignment="0" applyProtection="0"/>
    <xf numFmtId="211" fontId="148" fillId="19" borderId="0" applyNumberFormat="0" applyBorder="0" applyAlignment="0" applyProtection="0"/>
    <xf numFmtId="211" fontId="152" fillId="20" borderId="3" applyNumberFormat="0" applyAlignment="0" applyProtection="0"/>
    <xf numFmtId="211" fontId="151" fillId="3" borderId="0" applyNumberFormat="0" applyBorder="0" applyAlignment="0" applyProtection="0"/>
    <xf numFmtId="211" fontId="151" fillId="3" borderId="0" applyNumberFormat="0" applyBorder="0" applyAlignment="0" applyProtection="0"/>
    <xf numFmtId="165" fontId="227" fillId="0" borderId="0" applyFont="0" applyFill="0" applyBorder="0" applyAlignment="0" applyProtection="0"/>
    <xf numFmtId="211" fontId="148" fillId="12" borderId="0" applyNumberFormat="0" applyBorder="0" applyAlignment="0" applyProtection="0"/>
    <xf numFmtId="211" fontId="155" fillId="0" borderId="0" applyNumberFormat="0" applyFill="0" applyBorder="0" applyAlignment="0" applyProtection="0"/>
    <xf numFmtId="0" fontId="331" fillId="6" borderId="39" applyNumberFormat="0" applyAlignment="0" applyProtection="0"/>
    <xf numFmtId="211" fontId="158" fillId="0" borderId="6" applyNumberFormat="0" applyFill="0" applyAlignment="0" applyProtection="0"/>
    <xf numFmtId="211" fontId="156" fillId="4" borderId="0" applyNumberFormat="0" applyBorder="0" applyAlignment="0" applyProtection="0"/>
    <xf numFmtId="211" fontId="156" fillId="4" borderId="0" applyNumberFormat="0" applyBorder="0" applyAlignment="0" applyProtection="0"/>
    <xf numFmtId="211" fontId="238" fillId="0" borderId="0"/>
    <xf numFmtId="211" fontId="156" fillId="4" borderId="0" applyNumberFormat="0" applyBorder="0" applyAlignment="0" applyProtection="0"/>
    <xf numFmtId="211" fontId="157" fillId="0" borderId="5" applyNumberFormat="0" applyFill="0" applyAlignment="0" applyProtection="0"/>
    <xf numFmtId="211" fontId="157" fillId="0" borderId="5" applyNumberFormat="0" applyFill="0" applyAlignment="0" applyProtection="0"/>
    <xf numFmtId="211" fontId="158" fillId="0" borderId="6" applyNumberFormat="0" applyFill="0" applyAlignment="0" applyProtection="0"/>
    <xf numFmtId="211" fontId="159" fillId="0" borderId="7" applyNumberFormat="0" applyFill="0" applyAlignment="0" applyProtection="0"/>
    <xf numFmtId="211" fontId="159" fillId="0" borderId="7" applyNumberFormat="0" applyFill="0" applyAlignment="0" applyProtection="0"/>
    <xf numFmtId="211" fontId="159" fillId="0" borderId="7" applyNumberFormat="0" applyFill="0" applyAlignment="0" applyProtection="0"/>
    <xf numFmtId="211" fontId="159" fillId="0" borderId="0" applyNumberFormat="0" applyFill="0" applyBorder="0" applyAlignment="0" applyProtection="0"/>
    <xf numFmtId="0" fontId="266" fillId="0" borderId="0" applyNumberFormat="0" applyFill="0" applyBorder="0" applyAlignment="0" applyProtection="0">
      <alignment vertical="top"/>
      <protection locked="0"/>
    </xf>
    <xf numFmtId="211" fontId="159" fillId="0" borderId="0" applyNumberFormat="0" applyFill="0" applyBorder="0" applyAlignment="0" applyProtection="0"/>
    <xf numFmtId="0" fontId="331" fillId="6" borderId="39" applyNumberFormat="0" applyAlignment="0" applyProtection="0"/>
    <xf numFmtId="0" fontId="227" fillId="0" borderId="0"/>
    <xf numFmtId="211" fontId="163" fillId="0" borderId="8" applyNumberFormat="0" applyFill="0" applyAlignment="0" applyProtection="0"/>
    <xf numFmtId="211" fontId="163" fillId="0" borderId="8" applyNumberFormat="0" applyFill="0" applyAlignment="0" applyProtection="0"/>
    <xf numFmtId="211" fontId="163" fillId="0" borderId="8" applyNumberFormat="0" applyFill="0" applyAlignment="0" applyProtection="0"/>
    <xf numFmtId="0" fontId="343" fillId="67" borderId="0" applyNumberFormat="0" applyBorder="0" applyAlignment="0" applyProtection="0"/>
    <xf numFmtId="224" fontId="212" fillId="0" borderId="0"/>
    <xf numFmtId="224" fontId="227" fillId="0" borderId="0"/>
    <xf numFmtId="0" fontId="227" fillId="0" borderId="0"/>
    <xf numFmtId="0" fontId="227" fillId="0" borderId="0" applyBorder="0"/>
    <xf numFmtId="0" fontId="131" fillId="0" borderId="0"/>
    <xf numFmtId="0" fontId="227" fillId="0" borderId="0" applyBorder="0"/>
    <xf numFmtId="0" fontId="227" fillId="67" borderId="9" applyNumberFormat="0" applyFont="0" applyAlignment="0" applyProtection="0"/>
    <xf numFmtId="165" fontId="227" fillId="0" borderId="0" applyFont="0" applyFill="0" applyBorder="0" applyAlignment="0" applyProtection="0"/>
    <xf numFmtId="211" fontId="159" fillId="0" borderId="0" applyNumberFormat="0" applyFill="0" applyBorder="0" applyAlignment="0" applyProtection="0"/>
    <xf numFmtId="211" fontId="166" fillId="0" borderId="0" applyNumberFormat="0" applyFill="0" applyBorder="0" applyAlignment="0" applyProtection="0"/>
    <xf numFmtId="0" fontId="227" fillId="0" borderId="0"/>
    <xf numFmtId="0" fontId="184" fillId="0" borderId="0"/>
    <xf numFmtId="211" fontId="149" fillId="15" borderId="0" applyNumberFormat="0" applyBorder="0" applyAlignment="0" applyProtection="0"/>
    <xf numFmtId="211" fontId="179" fillId="3" borderId="0" applyNumberFormat="0" applyBorder="0" applyAlignment="0" applyProtection="0"/>
    <xf numFmtId="0" fontId="131" fillId="0" borderId="0"/>
    <xf numFmtId="0" fontId="120" fillId="0" borderId="0"/>
    <xf numFmtId="211" fontId="121" fillId="0" borderId="0"/>
    <xf numFmtId="224" fontId="284" fillId="0" borderId="0"/>
    <xf numFmtId="0" fontId="120" fillId="0" borderId="0" applyNumberFormat="0" applyFont="0" applyFill="0" applyBorder="0" applyAlignment="0" applyProtection="0"/>
    <xf numFmtId="0" fontId="120" fillId="0" borderId="0" applyNumberFormat="0" applyFont="0" applyFill="0" applyBorder="0" applyAlignment="0" applyProtection="0">
      <alignment vertical="top"/>
    </xf>
    <xf numFmtId="0" fontId="121" fillId="0" borderId="0"/>
    <xf numFmtId="211" fontId="131" fillId="7" borderId="0" applyNumberFormat="0" applyBorder="0" applyAlignment="0" applyProtection="0"/>
    <xf numFmtId="211" fontId="131" fillId="2" borderId="0" applyNumberFormat="0" applyBorder="0" applyAlignment="0" applyProtection="0"/>
    <xf numFmtId="0" fontId="69" fillId="2" borderId="0" applyNumberFormat="0" applyBorder="0" applyAlignment="0" applyProtection="0"/>
    <xf numFmtId="211" fontId="131" fillId="5" borderId="0" applyNumberFormat="0" applyBorder="0" applyAlignment="0" applyProtection="0"/>
    <xf numFmtId="211" fontId="131" fillId="8" borderId="0" applyNumberFormat="0" applyBorder="0" applyAlignment="0" applyProtection="0"/>
    <xf numFmtId="211" fontId="131" fillId="11" borderId="0" applyNumberFormat="0" applyBorder="0" applyAlignment="0" applyProtection="0"/>
    <xf numFmtId="0" fontId="69" fillId="4" borderId="0" applyNumberFormat="0" applyBorder="0" applyAlignment="0" applyProtection="0"/>
    <xf numFmtId="211" fontId="175" fillId="0" borderId="12" applyNumberFormat="0" applyFill="0" applyAlignment="0" applyProtection="0"/>
    <xf numFmtId="170" fontId="22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209" fontId="385" fillId="0" borderId="0">
      <protection locked="0"/>
    </xf>
    <xf numFmtId="0" fontId="386" fillId="0" borderId="0">
      <protection locked="0"/>
    </xf>
    <xf numFmtId="0" fontId="296" fillId="0" borderId="0">
      <protection locked="0"/>
    </xf>
    <xf numFmtId="211" fontId="149" fillId="14" borderId="0" applyNumberFormat="0" applyBorder="0" applyAlignment="0" applyProtection="0"/>
    <xf numFmtId="211" fontId="168" fillId="7" borderId="3" applyNumberFormat="0" applyAlignment="0" applyProtection="0"/>
    <xf numFmtId="211" fontId="169" fillId="20" borderId="10" applyNumberFormat="0" applyAlignment="0" applyProtection="0"/>
    <xf numFmtId="211" fontId="149" fillId="18" borderId="0" applyNumberFormat="0" applyBorder="0" applyAlignment="0" applyProtection="0"/>
    <xf numFmtId="211" fontId="172" fillId="0" borderId="5" applyNumberFormat="0" applyFill="0" applyAlignment="0" applyProtection="0"/>
    <xf numFmtId="0" fontId="69" fillId="0" borderId="0"/>
    <xf numFmtId="211" fontId="177" fillId="0" borderId="0" applyNumberFormat="0" applyFill="0" applyBorder="0" applyAlignment="0" applyProtection="0"/>
    <xf numFmtId="0" fontId="69" fillId="0" borderId="0"/>
    <xf numFmtId="170" fontId="131" fillId="0" borderId="0" applyFont="0" applyFill="0" applyBorder="0" applyAlignment="0" applyProtection="0"/>
    <xf numFmtId="0" fontId="69" fillId="0" borderId="0"/>
    <xf numFmtId="170" fontId="131" fillId="0" borderId="0" applyFont="0" applyFill="0" applyBorder="0" applyAlignment="0" applyProtection="0"/>
    <xf numFmtId="0" fontId="131" fillId="0" borderId="0"/>
    <xf numFmtId="0" fontId="131" fillId="0" borderId="0"/>
    <xf numFmtId="0" fontId="213" fillId="0" borderId="0"/>
    <xf numFmtId="170" fontId="131" fillId="0" borderId="0" applyFont="0" applyFill="0" applyBorder="0" applyAlignment="0" applyProtection="0"/>
    <xf numFmtId="170" fontId="131" fillId="0" borderId="0" applyFont="0" applyFill="0" applyBorder="0" applyAlignment="0" applyProtection="0"/>
    <xf numFmtId="211" fontId="181" fillId="0" borderId="8" applyNumberFormat="0" applyFill="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0" fontId="69" fillId="0" borderId="0"/>
    <xf numFmtId="0" fontId="69" fillId="0" borderId="0"/>
    <xf numFmtId="0" fontId="69" fillId="49" borderId="0" applyNumberFormat="0" applyBorder="0" applyAlignment="0" applyProtection="0"/>
    <xf numFmtId="0" fontId="242" fillId="0" borderId="0" applyNumberFormat="0" applyFill="0" applyBorder="0" applyAlignment="0" applyProtection="0">
      <alignment vertical="top"/>
      <protection locked="0"/>
    </xf>
    <xf numFmtId="170" fontId="227" fillId="0" borderId="0" applyFont="0" applyFill="0" applyBorder="0" applyAlignment="0" applyProtection="0"/>
    <xf numFmtId="170" fontId="227" fillId="0" borderId="0" applyFont="0" applyFill="0" applyBorder="0" applyAlignment="0" applyProtection="0"/>
    <xf numFmtId="0" fontId="329" fillId="0" borderId="0" applyNumberFormat="0" applyFill="0" applyBorder="0" applyAlignment="0" applyProtection="0">
      <alignment vertical="top"/>
      <protection locked="0"/>
    </xf>
    <xf numFmtId="0" fontId="134" fillId="0" borderId="0"/>
    <xf numFmtId="0" fontId="347" fillId="0" borderId="0"/>
    <xf numFmtId="0" fontId="131" fillId="0" borderId="0"/>
    <xf numFmtId="170" fontId="227" fillId="0" borderId="0" applyFont="0" applyFill="0" applyBorder="0" applyAlignment="0" applyProtection="0"/>
    <xf numFmtId="170" fontId="131" fillId="0" borderId="0" applyFont="0" applyFill="0" applyBorder="0" applyAlignment="0" applyProtection="0"/>
    <xf numFmtId="0" fontId="69" fillId="42"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31"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45" borderId="0" applyNumberFormat="0" applyBorder="0" applyAlignment="0" applyProtection="0"/>
    <xf numFmtId="0" fontId="69" fillId="33" borderId="0" applyNumberFormat="0" applyBorder="0" applyAlignment="0" applyProtection="0"/>
    <xf numFmtId="0" fontId="69" fillId="53" borderId="0" applyNumberFormat="0" applyBorder="0" applyAlignment="0" applyProtection="0"/>
    <xf numFmtId="0" fontId="134"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0" borderId="0"/>
    <xf numFmtId="0" fontId="147" fillId="0" borderId="0"/>
    <xf numFmtId="0" fontId="207" fillId="30" borderId="19" applyNumberFormat="0" applyAlignment="0" applyProtection="0"/>
    <xf numFmtId="0" fontId="134" fillId="0" borderId="0"/>
    <xf numFmtId="0" fontId="147" fillId="23" borderId="9" applyNumberFormat="0" applyFont="0" applyAlignment="0" applyProtection="0"/>
    <xf numFmtId="0" fontId="147" fillId="0" borderId="0"/>
    <xf numFmtId="0" fontId="69" fillId="0" borderId="0"/>
    <xf numFmtId="0" fontId="69" fillId="0" borderId="0"/>
    <xf numFmtId="170" fontId="131"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0" fontId="147"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4"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41"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69" fillId="0" borderId="0"/>
    <xf numFmtId="0" fontId="194" fillId="43" borderId="0" applyNumberFormat="0" applyBorder="0" applyAlignment="0" applyProtection="0"/>
    <xf numFmtId="0" fontId="204" fillId="29" borderId="17" applyNumberFormat="0" applyAlignment="0" applyProtection="0"/>
    <xf numFmtId="0" fontId="69" fillId="3" borderId="0" applyNumberFormat="0" applyBorder="0" applyAlignment="0" applyProtection="0"/>
    <xf numFmtId="0" fontId="69" fillId="46" borderId="0" applyNumberFormat="0" applyBorder="0" applyAlignment="0" applyProtection="0"/>
    <xf numFmtId="0" fontId="69" fillId="0" borderId="0"/>
    <xf numFmtId="0" fontId="69" fillId="38" borderId="0" applyNumberFormat="0" applyBorder="0" applyAlignment="0" applyProtection="0"/>
    <xf numFmtId="0" fontId="194" fillId="35" borderId="0" applyNumberFormat="0" applyBorder="0" applyAlignment="0" applyProtection="0"/>
    <xf numFmtId="0" fontId="69" fillId="34" borderId="0" applyNumberFormat="0" applyBorder="0" applyAlignment="0" applyProtection="0"/>
    <xf numFmtId="0" fontId="69" fillId="5" borderId="0" applyNumberFormat="0" applyBorder="0" applyAlignment="0" applyProtection="0"/>
    <xf numFmtId="0" fontId="194" fillId="52" borderId="0" applyNumberFormat="0" applyBorder="0" applyAlignment="0" applyProtection="0"/>
    <xf numFmtId="0" fontId="69" fillId="53" borderId="0" applyNumberFormat="0" applyBorder="0" applyAlignment="0" applyProtection="0"/>
    <xf numFmtId="0" fontId="69" fillId="42" borderId="0" applyNumberFormat="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134" fillId="0" borderId="0" applyFont="0" applyFill="0" applyBorder="0" applyAlignment="0" applyProtection="0"/>
    <xf numFmtId="170" fontId="131" fillId="0" borderId="0" applyFont="0" applyFill="0" applyBorder="0" applyAlignment="0" applyProtection="0"/>
    <xf numFmtId="0" fontId="69" fillId="0" borderId="0"/>
    <xf numFmtId="0" fontId="147" fillId="6" borderId="0" applyNumberFormat="0" applyBorder="0" applyAlignment="0" applyProtection="0"/>
    <xf numFmtId="211" fontId="147" fillId="5" borderId="0" applyNumberFormat="0" applyBorder="0" applyAlignment="0" applyProtection="0"/>
    <xf numFmtId="0" fontId="147" fillId="4" borderId="0" applyNumberFormat="0" applyBorder="0" applyAlignment="0" applyProtection="0"/>
    <xf numFmtId="211" fontId="147" fillId="3" borderId="0" applyNumberFormat="0" applyBorder="0" applyAlignment="0" applyProtection="0"/>
    <xf numFmtId="0" fontId="147" fillId="3" borderId="0" applyNumberFormat="0" applyBorder="0" applyAlignment="0" applyProtection="0"/>
    <xf numFmtId="211" fontId="147" fillId="4" borderId="0" applyNumberFormat="0" applyBorder="0" applyAlignment="0" applyProtection="0"/>
    <xf numFmtId="0" fontId="147" fillId="4" borderId="0" applyNumberFormat="0" applyBorder="0" applyAlignment="0" applyProtection="0"/>
    <xf numFmtId="211" fontId="147" fillId="4" borderId="0" applyNumberFormat="0" applyBorder="0" applyAlignment="0" applyProtection="0"/>
    <xf numFmtId="0" fontId="147" fillId="4"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6" borderId="0" applyNumberFormat="0" applyBorder="0" applyAlignment="0" applyProtection="0"/>
    <xf numFmtId="0" fontId="147" fillId="6" borderId="0" applyNumberFormat="0" applyBorder="0" applyAlignment="0" applyProtection="0"/>
    <xf numFmtId="211" fontId="147" fillId="6" borderId="0" applyNumberFormat="0" applyBorder="0" applyAlignment="0" applyProtection="0"/>
    <xf numFmtId="0" fontId="131" fillId="7" borderId="0" applyNumberFormat="0" applyBorder="0" applyAlignment="0" applyProtection="0"/>
    <xf numFmtId="0" fontId="147" fillId="7" borderId="0" applyNumberFormat="0" applyBorder="0" applyAlignment="0" applyProtection="0"/>
    <xf numFmtId="0" fontId="147" fillId="7" borderId="0" applyNumberFormat="0" applyBorder="0" applyAlignment="0" applyProtection="0"/>
    <xf numFmtId="0" fontId="148" fillId="15" borderId="0" applyNumberFormat="0" applyBorder="0" applyAlignment="0" applyProtection="0"/>
    <xf numFmtId="211" fontId="147" fillId="11" borderId="0" applyNumberFormat="0" applyBorder="0" applyAlignment="0" applyProtection="0"/>
    <xf numFmtId="0" fontId="147" fillId="10" borderId="0" applyNumberFormat="0" applyBorder="0" applyAlignment="0" applyProtection="0"/>
    <xf numFmtId="211" fontId="147" fillId="8" borderId="0" applyNumberFormat="0" applyBorder="0" applyAlignment="0" applyProtection="0"/>
    <xf numFmtId="211" fontId="131" fillId="7" borderId="0" applyNumberFormat="0" applyBorder="0" applyAlignment="0" applyProtection="0"/>
    <xf numFmtId="0" fontId="131" fillId="5" borderId="0" applyNumberFormat="0" applyBorder="0" applyAlignment="0" applyProtection="0"/>
    <xf numFmtId="190" fontId="227" fillId="0" borderId="0" applyFont="0" applyFill="0" applyBorder="0" applyAlignment="0" applyProtection="0"/>
    <xf numFmtId="0" fontId="147" fillId="8" borderId="0" applyNumberFormat="0" applyBorder="0" applyAlignment="0" applyProtection="0"/>
    <xf numFmtId="0" fontId="131" fillId="8" borderId="0" applyNumberFormat="0" applyBorder="0" applyAlignment="0" applyProtection="0"/>
    <xf numFmtId="0" fontId="147" fillId="8" borderId="0" applyNumberFormat="0" applyBorder="0" applyAlignment="0" applyProtection="0"/>
    <xf numFmtId="211" fontId="147" fillId="9" borderId="0" applyNumberFormat="0" applyBorder="0" applyAlignment="0" applyProtection="0"/>
    <xf numFmtId="0" fontId="147" fillId="9" borderId="0" applyNumberFormat="0" applyBorder="0" applyAlignment="0" applyProtection="0"/>
    <xf numFmtId="0" fontId="131" fillId="9" borderId="0" applyNumberFormat="0" applyBorder="0" applyAlignment="0" applyProtection="0"/>
    <xf numFmtId="0" fontId="147" fillId="9" borderId="0" applyNumberFormat="0" applyBorder="0" applyAlignment="0" applyProtection="0"/>
    <xf numFmtId="211" fontId="147" fillId="10" borderId="0" applyNumberFormat="0" applyBorder="0" applyAlignment="0" applyProtection="0"/>
    <xf numFmtId="0" fontId="147" fillId="9" borderId="0" applyNumberFormat="0" applyBorder="0" applyAlignment="0" applyProtection="0"/>
    <xf numFmtId="0" fontId="131" fillId="10" borderId="0" applyNumberFormat="0" applyBorder="0" applyAlignment="0" applyProtection="0"/>
    <xf numFmtId="0" fontId="147" fillId="8"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211" fontId="147" fillId="10" borderId="0" applyNumberFormat="0" applyBorder="0" applyAlignment="0" applyProtection="0"/>
    <xf numFmtId="0" fontId="147" fillId="5" borderId="0" applyNumberFormat="0" applyBorder="0" applyAlignment="0" applyProtection="0"/>
    <xf numFmtId="211" fontId="147" fillId="5" borderId="0" applyNumberFormat="0" applyBorder="0" applyAlignment="0" applyProtection="0"/>
    <xf numFmtId="0" fontId="147" fillId="5" borderId="0" applyNumberFormat="0" applyBorder="0" applyAlignment="0" applyProtection="0"/>
    <xf numFmtId="0" fontId="131" fillId="8" borderId="0" applyNumberFormat="0" applyBorder="0" applyAlignment="0" applyProtection="0"/>
    <xf numFmtId="0" fontId="147" fillId="11" borderId="0" applyNumberFormat="0" applyBorder="0" applyAlignment="0" applyProtection="0"/>
    <xf numFmtId="211" fontId="147" fillId="8" borderId="0" applyNumberFormat="0" applyBorder="0" applyAlignment="0" applyProtection="0"/>
    <xf numFmtId="0" fontId="147" fillId="8" borderId="0" applyNumberFormat="0" applyBorder="0" applyAlignment="0" applyProtection="0"/>
    <xf numFmtId="211" fontId="147" fillId="11" borderId="0" applyNumberFormat="0" applyBorder="0" applyAlignment="0" applyProtection="0"/>
    <xf numFmtId="0" fontId="147" fillId="11" borderId="0" applyNumberFormat="0" applyBorder="0" applyAlignment="0" applyProtection="0"/>
    <xf numFmtId="0" fontId="131" fillId="11" borderId="0" applyNumberFormat="0" applyBorder="0" applyAlignment="0" applyProtection="0"/>
    <xf numFmtId="0" fontId="147" fillId="11" borderId="0" applyNumberFormat="0" applyBorder="0" applyAlignment="0" applyProtection="0"/>
    <xf numFmtId="0" fontId="148" fillId="10" borderId="0" applyNumberFormat="0" applyBorder="0" applyAlignment="0" applyProtection="0"/>
    <xf numFmtId="211" fontId="148" fillId="9" borderId="0" applyNumberFormat="0" applyBorder="0" applyAlignment="0" applyProtection="0"/>
    <xf numFmtId="0" fontId="148" fillId="12" borderId="0" applyNumberFormat="0" applyBorder="0" applyAlignment="0" applyProtection="0"/>
    <xf numFmtId="0" fontId="131" fillId="8" borderId="0" applyNumberFormat="0" applyBorder="0" applyAlignment="0" applyProtection="0"/>
    <xf numFmtId="211" fontId="131" fillId="8"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12" borderId="0" applyNumberFormat="0" applyBorder="0" applyAlignment="0" applyProtection="0"/>
    <xf numFmtId="0" fontId="148" fillId="12"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9" borderId="0" applyNumberFormat="0" applyBorder="0" applyAlignment="0" applyProtection="0"/>
    <xf numFmtId="0" fontId="148" fillId="9" borderId="0" applyNumberFormat="0" applyBorder="0" applyAlignment="0" applyProtection="0"/>
    <xf numFmtId="211" fontId="148" fillId="10" borderId="0" applyNumberFormat="0" applyBorder="0" applyAlignment="0" applyProtection="0"/>
    <xf numFmtId="0" fontId="148" fillId="10" borderId="0" applyNumberFormat="0" applyBorder="0" applyAlignment="0" applyProtection="0"/>
    <xf numFmtId="211" fontId="148" fillId="10" borderId="0" applyNumberFormat="0" applyBorder="0" applyAlignment="0" applyProtection="0"/>
    <xf numFmtId="0" fontId="148" fillId="14"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3" borderId="0" applyNumberFormat="0" applyBorder="0" applyAlignment="0" applyProtection="0"/>
    <xf numFmtId="211" fontId="148" fillId="14" borderId="0" applyNumberFormat="0" applyBorder="0" applyAlignment="0" applyProtection="0"/>
    <xf numFmtId="0" fontId="148" fillId="13" borderId="0" applyNumberFormat="0" applyBorder="0" applyAlignment="0" applyProtection="0"/>
    <xf numFmtId="211" fontId="148" fillId="14"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0" fontId="148" fillId="14" borderId="0" applyNumberFormat="0" applyBorder="0" applyAlignment="0" applyProtection="0"/>
    <xf numFmtId="211" fontId="148" fillId="15" borderId="0" applyNumberFormat="0" applyBorder="0" applyAlignment="0" applyProtection="0"/>
    <xf numFmtId="0" fontId="148" fillId="15" borderId="0" applyNumberFormat="0" applyBorder="0" applyAlignment="0" applyProtection="0"/>
    <xf numFmtId="211" fontId="148" fillId="15" borderId="0" applyNumberFormat="0" applyBorder="0" applyAlignment="0" applyProtection="0"/>
    <xf numFmtId="211" fontId="148" fillId="15" borderId="0" applyNumberFormat="0" applyBorder="0" applyAlignment="0" applyProtection="0"/>
    <xf numFmtId="3" fontId="134" fillId="0" borderId="0" applyFont="0" applyFill="0" applyBorder="0" applyAlignment="0" applyProtection="0"/>
    <xf numFmtId="0" fontId="151" fillId="3" borderId="0" applyNumberFormat="0" applyBorder="0" applyAlignment="0" applyProtection="0"/>
    <xf numFmtId="0" fontId="148" fillId="13" borderId="0" applyNumberFormat="0" applyBorder="0" applyAlignment="0" applyProtection="0"/>
    <xf numFmtId="211" fontId="148" fillId="17"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6" borderId="0" applyNumberFormat="0" applyBorder="0" applyAlignment="0" applyProtection="0"/>
    <xf numFmtId="211" fontId="148" fillId="16" borderId="0" applyNumberFormat="0" applyBorder="0" applyAlignment="0" applyProtection="0"/>
    <xf numFmtId="0" fontId="148" fillId="17" borderId="0" applyNumberFormat="0" applyBorder="0" applyAlignment="0" applyProtection="0"/>
    <xf numFmtId="211" fontId="148" fillId="17" borderId="0" applyNumberFormat="0" applyBorder="0" applyAlignment="0" applyProtection="0"/>
    <xf numFmtId="0" fontId="148" fillId="17" borderId="0" applyNumberFormat="0" applyBorder="0" applyAlignment="0" applyProtection="0"/>
    <xf numFmtId="211" fontId="148" fillId="18" borderId="0" applyNumberFormat="0" applyBorder="0" applyAlignment="0" applyProtection="0"/>
    <xf numFmtId="0" fontId="148" fillId="18" borderId="0" applyNumberFormat="0" applyBorder="0" applyAlignment="0" applyProtection="0"/>
    <xf numFmtId="211" fontId="148" fillId="17" borderId="0" applyNumberFormat="0" applyBorder="0" applyAlignment="0" applyProtection="0"/>
    <xf numFmtId="0" fontId="148" fillId="18" borderId="0" applyNumberFormat="0" applyBorder="0" applyAlignment="0" applyProtection="0"/>
    <xf numFmtId="211" fontId="148" fillId="18" borderId="0" applyNumberFormat="0" applyBorder="0" applyAlignment="0" applyProtection="0"/>
    <xf numFmtId="0" fontId="148" fillId="18"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3" borderId="0" applyNumberFormat="0" applyBorder="0" applyAlignment="0" applyProtection="0"/>
    <xf numFmtId="211" fontId="148" fillId="13"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4" borderId="0" applyNumberFormat="0" applyBorder="0" applyAlignment="0" applyProtection="0"/>
    <xf numFmtId="211" fontId="148" fillId="14" borderId="0" applyNumberFormat="0" applyBorder="0" applyAlignment="0" applyProtection="0"/>
    <xf numFmtId="0" fontId="148" fillId="19" borderId="0" applyNumberFormat="0" applyBorder="0" applyAlignment="0" applyProtection="0"/>
    <xf numFmtId="211" fontId="148" fillId="19" borderId="0" applyNumberFormat="0" applyBorder="0" applyAlignment="0" applyProtection="0"/>
    <xf numFmtId="0" fontId="148" fillId="19" borderId="0" applyNumberFormat="0" applyBorder="0" applyAlignment="0" applyProtection="0"/>
    <xf numFmtId="211" fontId="148" fillId="19" borderId="0" applyNumberFormat="0" applyBorder="0" applyAlignment="0" applyProtection="0"/>
    <xf numFmtId="0" fontId="217" fillId="20" borderId="22" applyNumberFormat="0" applyFont="0" applyBorder="0" applyAlignment="0" applyProtection="0">
      <protection hidden="1"/>
    </xf>
    <xf numFmtId="0" fontId="150" fillId="0" borderId="0" applyNumberFormat="0" applyFill="0" applyBorder="0" applyAlignment="0" applyProtection="0">
      <alignment vertical="top"/>
      <protection locked="0"/>
    </xf>
    <xf numFmtId="0" fontId="315" fillId="64" borderId="0" applyNumberFormat="0" applyBorder="0" applyAlignment="0" applyProtection="0"/>
    <xf numFmtId="0" fontId="222" fillId="56" borderId="26">
      <alignment vertical="center"/>
    </xf>
    <xf numFmtId="0" fontId="219" fillId="0" borderId="23" applyNumberFormat="0" applyFont="0" applyFill="0" applyAlignment="0" applyProtection="0"/>
    <xf numFmtId="0" fontId="152" fillId="20" borderId="3" applyNumberFormat="0" applyAlignment="0" applyProtection="0"/>
    <xf numFmtId="0" fontId="234" fillId="0" borderId="0">
      <protection locked="0"/>
    </xf>
    <xf numFmtId="0" fontId="151" fillId="3" borderId="0" applyNumberFormat="0" applyBorder="0" applyAlignment="0" applyProtection="0"/>
    <xf numFmtId="0" fontId="316" fillId="8" borderId="37" applyNumberFormat="0" applyAlignment="0" applyProtection="0"/>
    <xf numFmtId="0" fontId="152" fillId="20" borderId="3" applyNumberFormat="0" applyAlignment="0" applyProtection="0"/>
    <xf numFmtId="211" fontId="152" fillId="20" borderId="3" applyNumberFormat="0" applyAlignment="0" applyProtection="0"/>
    <xf numFmtId="0" fontId="152" fillId="20" borderId="3" applyNumberFormat="0" applyAlignment="0" applyProtection="0"/>
    <xf numFmtId="0" fontId="153" fillId="21" borderId="4" applyNumberFormat="0" applyAlignment="0" applyProtection="0"/>
    <xf numFmtId="211" fontId="153" fillId="21" borderId="4" applyNumberFormat="0" applyAlignment="0" applyProtection="0"/>
    <xf numFmtId="0" fontId="153" fillId="21" borderId="4" applyNumberFormat="0" applyAlignment="0" applyProtection="0"/>
    <xf numFmtId="211" fontId="153" fillId="21" borderId="4" applyNumberFormat="0" applyAlignment="0" applyProtection="0"/>
    <xf numFmtId="0" fontId="134" fillId="56" borderId="25"/>
    <xf numFmtId="0" fontId="221" fillId="56" borderId="24">
      <alignment horizontal="right" vertical="center"/>
    </xf>
    <xf numFmtId="0" fontId="222" fillId="56" borderId="24">
      <alignment horizontal="left" vertical="center"/>
    </xf>
    <xf numFmtId="49" fontId="290" fillId="0" borderId="24">
      <alignment horizontal="center" vertical="center"/>
      <protection locked="0"/>
    </xf>
    <xf numFmtId="0" fontId="220" fillId="57" borderId="24">
      <alignment horizontal="lef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3" fontId="134" fillId="0" borderId="0" applyFont="0" applyFill="0" applyBorder="0" applyAlignment="0" applyProtection="0"/>
    <xf numFmtId="211" fontId="158" fillId="0" borderId="6" applyNumberFormat="0" applyFill="0" applyAlignment="0" applyProtection="0"/>
    <xf numFmtId="0" fontId="237" fillId="0" borderId="0"/>
    <xf numFmtId="0" fontId="155" fillId="0" borderId="0" applyNumberFormat="0" applyFill="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213" fontId="134" fillId="0" borderId="0" applyFont="0" applyFill="0" applyBorder="0" applyAlignment="0" applyProtection="0"/>
    <xf numFmtId="211" fontId="155" fillId="0" borderId="0" applyNumberFormat="0" applyFill="0" applyBorder="0" applyAlignment="0" applyProtection="0"/>
    <xf numFmtId="179" fontId="134" fillId="0" borderId="0" applyFont="0" applyFill="0" applyBorder="0" applyAlignment="0" applyProtection="0"/>
    <xf numFmtId="211" fontId="155" fillId="0" borderId="0" applyNumberFormat="0" applyFill="0" applyBorder="0" applyAlignment="0" applyProtection="0"/>
    <xf numFmtId="0" fontId="155" fillId="0" borderId="0" applyNumberFormat="0" applyFill="0" applyBorder="0" applyAlignment="0" applyProtection="0"/>
    <xf numFmtId="0" fontId="234" fillId="0" borderId="0">
      <protection locked="0"/>
    </xf>
    <xf numFmtId="179" fontId="134" fillId="0" borderId="0" applyFont="0" applyFill="0" applyBorder="0" applyAlignment="0" applyProtection="0"/>
    <xf numFmtId="0" fontId="234" fillId="0" borderId="0">
      <protection locked="0"/>
    </xf>
    <xf numFmtId="179" fontId="134" fillId="0" borderId="0" applyFont="0" applyFill="0" applyBorder="0" applyAlignment="0" applyProtection="0"/>
    <xf numFmtId="0" fontId="156" fillId="4" borderId="0" applyNumberFormat="0" applyBorder="0" applyAlignment="0" applyProtection="0"/>
    <xf numFmtId="0" fontId="237" fillId="0" borderId="0"/>
    <xf numFmtId="211" fontId="237" fillId="0" borderId="0"/>
    <xf numFmtId="211" fontId="237" fillId="0" borderId="0"/>
    <xf numFmtId="211" fontId="156" fillId="4" borderId="0" applyNumberFormat="0" applyBorder="0" applyAlignment="0" applyProtection="0"/>
    <xf numFmtId="0" fontId="156" fillId="4" borderId="0" applyNumberFormat="0" applyBorder="0" applyAlignment="0" applyProtection="0"/>
    <xf numFmtId="211" fontId="156" fillId="4" borderId="0" applyNumberFormat="0" applyBorder="0" applyAlignment="0" applyProtection="0"/>
    <xf numFmtId="211" fontId="157" fillId="0" borderId="5" applyNumberFormat="0" applyFill="0" applyAlignment="0" applyProtection="0"/>
    <xf numFmtId="0" fontId="157" fillId="0" borderId="5" applyNumberFormat="0" applyFill="0" applyAlignment="0" applyProtection="0"/>
    <xf numFmtId="211" fontId="157" fillId="0" borderId="5" applyNumberFormat="0" applyFill="0" applyAlignment="0" applyProtection="0"/>
    <xf numFmtId="0" fontId="157" fillId="0" borderId="5" applyNumberFormat="0" applyFill="0" applyAlignment="0" applyProtection="0"/>
    <xf numFmtId="211" fontId="157" fillId="0" borderId="5" applyNumberFormat="0" applyFill="0" applyAlignment="0" applyProtection="0"/>
    <xf numFmtId="0" fontId="157" fillId="0" borderId="5" applyNumberFormat="0" applyFill="0" applyAlignment="0" applyProtection="0"/>
    <xf numFmtId="0" fontId="157" fillId="0" borderId="5" applyNumberFormat="0" applyFill="0" applyAlignment="0" applyProtection="0"/>
    <xf numFmtId="0" fontId="330" fillId="0" borderId="0" applyNumberFormat="0" applyFill="0" applyBorder="0" applyAlignment="0" applyProtection="0">
      <alignment vertical="top"/>
      <protection locked="0"/>
    </xf>
    <xf numFmtId="0" fontId="159" fillId="0" borderId="0" applyNumberFormat="0" applyFill="0" applyBorder="0" applyAlignment="0" applyProtection="0"/>
    <xf numFmtId="211" fontId="159" fillId="0" borderId="7" applyNumberFormat="0" applyFill="0" applyAlignment="0" applyProtection="0"/>
    <xf numFmtId="0" fontId="158" fillId="0" borderId="6" applyNumberFormat="0" applyFill="0" applyAlignment="0" applyProtection="0"/>
    <xf numFmtId="211" fontId="158" fillId="0" borderId="6" applyNumberFormat="0" applyFill="0" applyAlignment="0" applyProtection="0"/>
    <xf numFmtId="0" fontId="159" fillId="0" borderId="7" applyNumberFormat="0" applyFill="0" applyAlignment="0" applyProtection="0"/>
    <xf numFmtId="211" fontId="159" fillId="0" borderId="7" applyNumberFormat="0" applyFill="0" applyAlignment="0" applyProtection="0"/>
    <xf numFmtId="0" fontId="159" fillId="0" borderId="7" applyNumberFormat="0" applyFill="0" applyAlignment="0" applyProtection="0"/>
    <xf numFmtId="211" fontId="159" fillId="0" borderId="7" applyNumberFormat="0" applyFill="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159" fillId="0" borderId="0" applyNumberFormat="0" applyFill="0" applyBorder="0" applyAlignment="0" applyProtection="0"/>
    <xf numFmtId="211" fontId="159" fillId="0" borderId="0" applyNumberFormat="0" applyFill="0" applyBorder="0" applyAlignment="0" applyProtection="0"/>
    <xf numFmtId="0" fontId="327"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49" fontId="120" fillId="0" borderId="0" applyNumberFormat="0" applyFont="0" applyAlignment="0">
      <alignment vertical="top" wrapText="1"/>
    </xf>
    <xf numFmtId="0" fontId="331" fillId="6" borderId="39" applyNumberFormat="0" applyAlignment="0" applyProtection="0"/>
    <xf numFmtId="0" fontId="162" fillId="7" borderId="3" applyNumberFormat="0" applyAlignment="0" applyProtection="0"/>
    <xf numFmtId="0" fontId="331" fillId="6" borderId="39" applyNumberFormat="0" applyAlignment="0" applyProtection="0"/>
    <xf numFmtId="0" fontId="162" fillId="7" borderId="3" applyNumberFormat="0" applyAlignment="0" applyProtection="0"/>
    <xf numFmtId="0" fontId="211" fillId="0" borderId="0" applyNumberFormat="0" applyFill="0" applyBorder="0" applyAlignment="0" applyProtection="0">
      <alignment vertical="top"/>
      <protection locked="0"/>
    </xf>
    <xf numFmtId="0" fontId="162" fillId="7" borderId="3" applyNumberFormat="0" applyAlignment="0" applyProtection="0"/>
    <xf numFmtId="211" fontId="237" fillId="0" borderId="28"/>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120" fillId="0" borderId="0" applyNumberFormat="0" applyFont="0" applyAlignment="0">
      <alignment vertical="top" wrapText="1"/>
      <protection locked="0"/>
    </xf>
    <xf numFmtId="49" fontId="332" fillId="56" borderId="40">
      <alignment horizontal="left" vertical="center"/>
    </xf>
    <xf numFmtId="49" fontId="332" fillId="56" borderId="40">
      <alignment horizontal="left" vertical="center"/>
      <protection locked="0"/>
    </xf>
    <xf numFmtId="49" fontId="335" fillId="56" borderId="24">
      <alignment horizontal="left" vertical="center"/>
      <protection locked="0"/>
    </xf>
    <xf numFmtId="211" fontId="165" fillId="20" borderId="10" applyNumberFormat="0" applyAlignment="0" applyProtection="0"/>
    <xf numFmtId="0" fontId="184" fillId="0" borderId="0"/>
    <xf numFmtId="42" fontId="227" fillId="0" borderId="0" applyFont="0" applyFill="0" applyBorder="0" applyAlignment="0" applyProtection="0"/>
    <xf numFmtId="211" fontId="163" fillId="0" borderId="8" applyNumberFormat="0" applyFill="0" applyAlignment="0" applyProtection="0"/>
    <xf numFmtId="49" fontId="141" fillId="0" borderId="24">
      <alignment horizontal="left" vertical="center"/>
    </xf>
    <xf numFmtId="49" fontId="338" fillId="56" borderId="24">
      <alignment horizontal="left" vertical="center"/>
    </xf>
    <xf numFmtId="49" fontId="337" fillId="56" borderId="24">
      <alignment horizontal="left" vertical="center"/>
      <protection locked="0"/>
    </xf>
    <xf numFmtId="49" fontId="141" fillId="0" borderId="24">
      <alignment horizontal="left" vertical="center"/>
      <protection locked="0"/>
    </xf>
    <xf numFmtId="49" fontId="341" fillId="0" borderId="24">
      <alignment horizontal="left" vertical="center"/>
      <protection locked="0"/>
    </xf>
    <xf numFmtId="49" fontId="314" fillId="0" borderId="24">
      <alignment horizontal="left" vertical="center"/>
    </xf>
    <xf numFmtId="4" fontId="141" fillId="0" borderId="24">
      <alignment horizontal="right" vertical="center"/>
      <protection locked="0"/>
    </xf>
    <xf numFmtId="211" fontId="163" fillId="0" borderId="8" applyNumberFormat="0" applyFill="0" applyAlignment="0" applyProtection="0"/>
    <xf numFmtId="0" fontId="163" fillId="0" borderId="8" applyNumberFormat="0" applyFill="0" applyAlignment="0" applyProtection="0"/>
    <xf numFmtId="211" fontId="163" fillId="0" borderId="8" applyNumberFormat="0" applyFill="0" applyAlignment="0" applyProtection="0"/>
    <xf numFmtId="0" fontId="163" fillId="0" borderId="8" applyNumberFormat="0" applyFill="0" applyAlignment="0" applyProtection="0"/>
    <xf numFmtId="165" fontId="227" fillId="0" borderId="0" applyFont="0" applyFill="0" applyBorder="0" applyAlignment="0" applyProtection="0"/>
    <xf numFmtId="1" fontId="227" fillId="0" borderId="0" applyNumberFormat="0" applyAlignment="0">
      <alignment horizontal="center"/>
    </xf>
    <xf numFmtId="218" fontId="233" fillId="0" borderId="0" applyFont="0" applyFill="0" applyBorder="0" applyAlignment="0" applyProtection="0"/>
    <xf numFmtId="0" fontId="238" fillId="0" borderId="0"/>
    <xf numFmtId="211" fontId="164" fillId="22" borderId="0" applyNumberFormat="0" applyBorder="0" applyAlignment="0" applyProtection="0"/>
    <xf numFmtId="0" fontId="164" fillId="22" borderId="0" applyNumberFormat="0" applyBorder="0" applyAlignment="0" applyProtection="0"/>
    <xf numFmtId="0" fontId="343" fillId="67" borderId="0" applyNumberFormat="0" applyBorder="0" applyAlignment="0" applyProtection="0"/>
    <xf numFmtId="0" fontId="164" fillId="22" borderId="0" applyNumberFormat="0" applyBorder="0" applyAlignment="0" applyProtection="0"/>
    <xf numFmtId="0" fontId="344" fillId="0" borderId="0"/>
    <xf numFmtId="0" fontId="164" fillId="22" borderId="0" applyNumberFormat="0" applyBorder="0" applyAlignment="0" applyProtection="0"/>
    <xf numFmtId="0" fontId="212" fillId="0" borderId="0"/>
    <xf numFmtId="0" fontId="134" fillId="0" borderId="0"/>
    <xf numFmtId="224" fontId="91" fillId="0" borderId="0"/>
    <xf numFmtId="0" fontId="147" fillId="0" borderId="0"/>
    <xf numFmtId="0" fontId="227" fillId="0" borderId="0"/>
    <xf numFmtId="211" fontId="134" fillId="0" borderId="0"/>
    <xf numFmtId="0" fontId="227" fillId="0" borderId="0"/>
    <xf numFmtId="0" fontId="239" fillId="0" borderId="0"/>
    <xf numFmtId="0" fontId="147" fillId="0" borderId="0"/>
    <xf numFmtId="0" fontId="147" fillId="0" borderId="0"/>
    <xf numFmtId="0" fontId="147" fillId="0" borderId="0"/>
    <xf numFmtId="0" fontId="227" fillId="0" borderId="0"/>
    <xf numFmtId="0" fontId="227" fillId="0" borderId="0"/>
    <xf numFmtId="0" fontId="147" fillId="0" borderId="0"/>
    <xf numFmtId="0" fontId="147" fillId="0" borderId="0"/>
    <xf numFmtId="0" fontId="147" fillId="0" borderId="0"/>
    <xf numFmtId="0" fontId="147" fillId="0" borderId="0"/>
    <xf numFmtId="0" fontId="227" fillId="0" borderId="0"/>
    <xf numFmtId="211" fontId="227" fillId="0" borderId="0"/>
    <xf numFmtId="0" fontId="147" fillId="0" borderId="0"/>
    <xf numFmtId="0" fontId="147" fillId="0" borderId="0"/>
    <xf numFmtId="0" fontId="147" fillId="0" borderId="0"/>
    <xf numFmtId="0" fontId="134" fillId="0" borderId="0"/>
    <xf numFmtId="0" fontId="212" fillId="23" borderId="9" applyNumberFormat="0" applyFont="0" applyAlignment="0" applyProtection="0"/>
    <xf numFmtId="0" fontId="227" fillId="0" borderId="0"/>
    <xf numFmtId="0" fontId="121" fillId="0" borderId="0"/>
    <xf numFmtId="0" fontId="239" fillId="0" borderId="0"/>
    <xf numFmtId="224" fontId="348" fillId="0" borderId="0"/>
    <xf numFmtId="0" fontId="349" fillId="0" borderId="0"/>
    <xf numFmtId="0" fontId="91" fillId="0" borderId="0"/>
    <xf numFmtId="211" fontId="212" fillId="23" borderId="9" applyNumberFormat="0" applyFont="0" applyAlignment="0" applyProtection="0"/>
    <xf numFmtId="0" fontId="212" fillId="23" borderId="9" applyNumberFormat="0" applyFont="0" applyAlignment="0" applyProtection="0"/>
    <xf numFmtId="211" fontId="212" fillId="23" borderId="9" applyNumberFormat="0" applyFont="0" applyAlignment="0" applyProtection="0"/>
    <xf numFmtId="0" fontId="212" fillId="23" borderId="9" applyNumberFormat="0" applyFont="0" applyAlignment="0" applyProtection="0"/>
    <xf numFmtId="4" fontId="124" fillId="57" borderId="24">
      <alignment horizontal="right" vertical="center"/>
      <protection locked="0"/>
    </xf>
    <xf numFmtId="4" fontId="124" fillId="68" borderId="24">
      <alignment horizontal="right" vertical="center"/>
      <protection locked="0"/>
    </xf>
    <xf numFmtId="0" fontId="165" fillId="20" borderId="10" applyNumberFormat="0" applyAlignment="0" applyProtection="0"/>
    <xf numFmtId="0" fontId="131" fillId="0" borderId="0"/>
    <xf numFmtId="0" fontId="313" fillId="0" borderId="0" applyNumberFormat="0" applyFont="0" applyFill="0" applyBorder="0" applyAlignment="0" applyProtection="0">
      <alignment horizontal="left" vertical="top"/>
    </xf>
    <xf numFmtId="4" fontId="370" fillId="56" borderId="43" applyNumberFormat="0" applyProtection="0">
      <alignment vertical="center"/>
    </xf>
    <xf numFmtId="226" fontId="234" fillId="0" borderId="0">
      <protection locked="0"/>
    </xf>
    <xf numFmtId="9" fontId="121" fillId="0" borderId="0" applyFont="0" applyFill="0" applyBorder="0" applyAlignment="0" applyProtection="0"/>
    <xf numFmtId="9" fontId="227" fillId="0" borderId="0" applyFont="0" applyFill="0" applyBorder="0" applyAlignment="0" applyProtection="0"/>
    <xf numFmtId="0" fontId="230" fillId="0" borderId="0"/>
    <xf numFmtId="4" fontId="361" fillId="59" borderId="43" applyNumberFormat="0" applyProtection="0">
      <alignment vertical="center"/>
    </xf>
    <xf numFmtId="4" fontId="356" fillId="71" borderId="43" applyNumberFormat="0" applyProtection="0">
      <alignment vertical="center"/>
    </xf>
    <xf numFmtId="4" fontId="353" fillId="63" borderId="43" applyNumberFormat="0" applyProtection="0">
      <alignment vertical="center"/>
    </xf>
    <xf numFmtId="4" fontId="359" fillId="73" borderId="43" applyNumberFormat="0" applyProtection="0">
      <alignment horizontal="left" vertical="center" indent="1"/>
    </xf>
    <xf numFmtId="4" fontId="365" fillId="56" borderId="43" applyNumberFormat="0" applyProtection="0">
      <alignment vertical="center"/>
    </xf>
    <xf numFmtId="4" fontId="364" fillId="70" borderId="43" applyNumberFormat="0" applyProtection="0">
      <alignment horizontal="left" vertical="center" indent="1"/>
    </xf>
    <xf numFmtId="4" fontId="369" fillId="56" borderId="43" applyNumberFormat="0" applyProtection="0">
      <alignment vertical="center"/>
    </xf>
    <xf numFmtId="0" fontId="251" fillId="20" borderId="22"/>
    <xf numFmtId="0" fontId="166" fillId="0" borderId="0" applyNumberFormat="0" applyFill="0" applyBorder="0" applyAlignment="0" applyProtection="0"/>
    <xf numFmtId="211" fontId="166" fillId="0" borderId="0" applyNumberFormat="0" applyFill="0" applyBorder="0" applyAlignment="0" applyProtection="0"/>
    <xf numFmtId="0" fontId="374" fillId="0" borderId="0">
      <alignment vertical="top"/>
    </xf>
    <xf numFmtId="211" fontId="166" fillId="0" borderId="0" applyNumberFormat="0" applyFill="0" applyBorder="0" applyAlignment="0" applyProtection="0"/>
    <xf numFmtId="0" fontId="166" fillId="0" borderId="0" applyNumberFormat="0" applyFill="0" applyBorder="0" applyAlignment="0" applyProtection="0"/>
    <xf numFmtId="211"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0" fontId="167" fillId="0" borderId="0" applyNumberFormat="0" applyFill="0" applyBorder="0" applyAlignment="0" applyProtection="0"/>
    <xf numFmtId="211" fontId="167" fillId="0" borderId="0" applyNumberFormat="0" applyFill="0" applyBorder="0" applyAlignment="0" applyProtection="0"/>
    <xf numFmtId="0" fontId="375" fillId="0" borderId="0" applyNumberFormat="0" applyFont="0" applyFill="0" applyBorder="0" applyAlignment="0" applyProtection="0">
      <alignment vertical="top"/>
    </xf>
    <xf numFmtId="0" fontId="121" fillId="0" borderId="0"/>
    <xf numFmtId="0" fontId="183" fillId="4" borderId="0" applyNumberFormat="0" applyBorder="0" applyAlignment="0" applyProtection="0"/>
    <xf numFmtId="0" fontId="149" fillId="18" borderId="0" applyNumberFormat="0" applyBorder="0" applyAlignment="0" applyProtection="0"/>
    <xf numFmtId="0" fontId="255" fillId="0" borderId="0" applyNumberFormat="0" applyFill="0" applyBorder="0" applyAlignment="0" applyProtection="0"/>
    <xf numFmtId="0" fontId="227" fillId="0" borderId="0" applyNumberFormat="0" applyFont="0" applyFill="0" applyBorder="0" applyAlignment="0" applyProtection="0">
      <alignment horizontal="left" wrapText="1" indent="2"/>
    </xf>
    <xf numFmtId="211" fontId="149" fillId="17" borderId="0" applyNumberFormat="0" applyBorder="0" applyAlignment="0" applyProtection="0"/>
    <xf numFmtId="0" fontId="149" fillId="19" borderId="0" applyNumberFormat="0" applyBorder="0" applyAlignment="0" applyProtection="0"/>
    <xf numFmtId="211" fontId="149" fillId="14" borderId="0" applyNumberFormat="0" applyBorder="0" applyAlignment="0" applyProtection="0"/>
    <xf numFmtId="0" fontId="257" fillId="0" borderId="0" applyProtection="0"/>
    <xf numFmtId="0" fontId="176" fillId="21" borderId="4" applyNumberFormat="0" applyAlignment="0" applyProtection="0"/>
    <xf numFmtId="0" fontId="257" fillId="0" borderId="29" applyProtection="0"/>
    <xf numFmtId="0" fontId="131" fillId="0" borderId="0"/>
    <xf numFmtId="0" fontId="131" fillId="0" borderId="0"/>
    <xf numFmtId="0" fontId="131" fillId="0" borderId="0"/>
    <xf numFmtId="0" fontId="261" fillId="0" borderId="0"/>
    <xf numFmtId="0" fontId="121" fillId="0" borderId="0"/>
    <xf numFmtId="0" fontId="121" fillId="0" borderId="0"/>
    <xf numFmtId="0" fontId="121" fillId="0" borderId="0"/>
    <xf numFmtId="211" fontId="121" fillId="0" borderId="0"/>
    <xf numFmtId="0" fontId="131" fillId="0" borderId="0"/>
    <xf numFmtId="0" fontId="121"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31" fillId="0" borderId="0"/>
    <xf numFmtId="0" fontId="131" fillId="0" borderId="0"/>
    <xf numFmtId="0" fontId="131" fillId="0" borderId="0"/>
    <xf numFmtId="0" fontId="230" fillId="0" borderId="0"/>
    <xf numFmtId="224" fontId="284" fillId="0" borderId="0"/>
    <xf numFmtId="0" fontId="214" fillId="0" borderId="0"/>
    <xf numFmtId="0" fontId="121"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214" fillId="0" borderId="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0" fontId="120" fillId="0" borderId="0" applyNumberFormat="0" applyFont="0" applyFill="0" applyBorder="0" applyAlignment="0" applyProtection="0"/>
    <xf numFmtId="9" fontId="121" fillId="0" borderId="0" applyFont="0" applyFill="0" applyBorder="0" applyAlignment="0" applyProtection="0"/>
    <xf numFmtId="0" fontId="120" fillId="0" borderId="0"/>
    <xf numFmtId="224" fontId="284" fillId="0" borderId="0"/>
    <xf numFmtId="0" fontId="69" fillId="0" borderId="0"/>
    <xf numFmtId="211" fontId="121" fillId="23" borderId="9" applyNumberFormat="0" applyFont="0" applyAlignment="0" applyProtection="0"/>
    <xf numFmtId="211" fontId="179" fillId="3" borderId="0" applyNumberFormat="0" applyBorder="0" applyAlignment="0" applyProtection="0"/>
    <xf numFmtId="9" fontId="121" fillId="0" borderId="0" applyFont="0" applyFill="0" applyBorder="0" applyAlignment="0" applyProtection="0"/>
    <xf numFmtId="211" fontId="169" fillId="20" borderId="10" applyNumberFormat="0" applyAlignment="0" applyProtection="0"/>
    <xf numFmtId="9" fontId="131" fillId="0" borderId="0" applyFont="0" applyFill="0" applyBorder="0" applyAlignment="0" applyProtection="0"/>
    <xf numFmtId="9" fontId="121" fillId="0" borderId="0" applyFont="0" applyFill="0" applyBorder="0" applyAlignment="0" applyProtection="0"/>
    <xf numFmtId="9" fontId="131" fillId="0" borderId="0" applyFont="0" applyFill="0" applyBorder="0" applyAlignment="0" applyProtection="0"/>
    <xf numFmtId="211" fontId="178" fillId="22" borderId="0" applyNumberFormat="0" applyBorder="0" applyAlignment="0" applyProtection="0"/>
    <xf numFmtId="0" fontId="143" fillId="0" borderId="0" applyNumberFormat="0" applyFill="0" applyBorder="0" applyAlignment="0" applyProtection="0"/>
    <xf numFmtId="0" fontId="213"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65" fontId="378"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31" fillId="7" borderId="0" applyNumberFormat="0" applyBorder="0" applyAlignment="0" applyProtection="0"/>
    <xf numFmtId="215" fontId="380" fillId="0" borderId="0">
      <alignment wrapText="1"/>
    </xf>
    <xf numFmtId="180" fontId="131" fillId="0" borderId="0" applyFont="0" applyFill="0" applyBorder="0" applyAlignment="0" applyProtection="0"/>
    <xf numFmtId="180" fontId="131" fillId="0" borderId="0" applyFont="0" applyFill="0" applyBorder="0" applyAlignment="0" applyProtection="0"/>
    <xf numFmtId="180" fontId="131" fillId="0" borderId="0" applyFont="0" applyFill="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31" fillId="5" borderId="0" applyNumberFormat="0" applyBorder="0" applyAlignment="0" applyProtection="0"/>
    <xf numFmtId="0" fontId="149" fillId="12" borderId="0" applyNumberFormat="0" applyBorder="0" applyAlignment="0" applyProtection="0"/>
    <xf numFmtId="0" fontId="149" fillId="15" borderId="0" applyNumberFormat="0" applyBorder="0" applyAlignment="0" applyProtection="0"/>
    <xf numFmtId="0" fontId="149" fillId="14" borderId="0" applyNumberFormat="0" applyBorder="0" applyAlignment="0" applyProtection="0"/>
    <xf numFmtId="0" fontId="149" fillId="18" borderId="0" applyNumberFormat="0" applyBorder="0" applyAlignment="0" applyProtection="0"/>
    <xf numFmtId="0" fontId="149" fillId="16" borderId="0" applyNumberFormat="0" applyBorder="0" applyAlignment="0" applyProtection="0"/>
    <xf numFmtId="0" fontId="149" fillId="14" borderId="0" applyNumberFormat="0" applyBorder="0" applyAlignment="0" applyProtection="0"/>
    <xf numFmtId="194" fontId="149" fillId="14" borderId="0" applyNumberFormat="0" applyBorder="0" applyAlignment="0" applyProtection="0"/>
    <xf numFmtId="194" fontId="147" fillId="8" borderId="0" applyNumberFormat="0" applyBorder="0" applyAlignment="0" applyProtection="0"/>
    <xf numFmtId="194" fontId="147" fillId="2" borderId="0" applyNumberFormat="0" applyBorder="0" applyAlignment="0" applyProtection="0"/>
    <xf numFmtId="0" fontId="121" fillId="23" borderId="9" applyNumberFormat="0" applyFont="0" applyAlignment="0" applyProtection="0"/>
    <xf numFmtId="0" fontId="178" fillId="22" borderId="0" applyNumberFormat="0" applyBorder="0" applyAlignment="0" applyProtection="0"/>
    <xf numFmtId="0" fontId="175" fillId="0" borderId="12" applyNumberFormat="0" applyFill="0" applyAlignment="0" applyProtection="0"/>
    <xf numFmtId="0" fontId="175" fillId="0" borderId="12" applyNumberFormat="0" applyFill="0" applyAlignment="0" applyProtection="0"/>
    <xf numFmtId="0" fontId="176" fillId="21" borderId="4" applyNumberFormat="0" applyAlignment="0" applyProtection="0"/>
    <xf numFmtId="0" fontId="120" fillId="0" borderId="0" applyNumberFormat="0" applyFont="0" applyFill="0" applyBorder="0" applyAlignment="0" applyProtection="0">
      <alignment vertical="top"/>
    </xf>
    <xf numFmtId="0" fontId="131" fillId="0" borderId="0"/>
    <xf numFmtId="0" fontId="179" fillId="3" borderId="0" applyNumberFormat="0" applyBorder="0" applyAlignment="0" applyProtection="0"/>
    <xf numFmtId="0" fontId="69" fillId="0" borderId="0"/>
    <xf numFmtId="0" fontId="69" fillId="0" borderId="0"/>
    <xf numFmtId="194" fontId="147" fillId="2" borderId="0" applyNumberFormat="0" applyBorder="0" applyAlignment="0" applyProtection="0"/>
    <xf numFmtId="189" fontId="215" fillId="0" borderId="0" applyFont="0" applyFill="0" applyBorder="0" applyAlignment="0" applyProtection="0"/>
    <xf numFmtId="194" fontId="147" fillId="2" borderId="0" applyNumberFormat="0" applyBorder="0" applyAlignment="0" applyProtection="0"/>
    <xf numFmtId="194" fontId="147" fillId="6"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4"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5"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47" fillId="7" borderId="0" applyNumberFormat="0" applyBorder="0" applyAlignment="0" applyProtection="0"/>
    <xf numFmtId="194" fontId="131" fillId="5" borderId="0" applyNumberFormat="0" applyBorder="0" applyAlignment="0" applyProtection="0"/>
    <xf numFmtId="194" fontId="131" fillId="2" borderId="0" applyNumberFormat="0" applyBorder="0" applyAlignment="0" applyProtection="0"/>
    <xf numFmtId="194" fontId="147" fillId="8" borderId="0" applyNumberFormat="0" applyBorder="0" applyAlignment="0" applyProtection="0"/>
    <xf numFmtId="194" fontId="148" fillId="12" borderId="0" applyNumberFormat="0" applyBorder="0" applyAlignment="0" applyProtection="0"/>
    <xf numFmtId="194" fontId="147" fillId="5" borderId="0" applyNumberFormat="0" applyBorder="0" applyAlignment="0" applyProtection="0"/>
    <xf numFmtId="194" fontId="147" fillId="10" borderId="0" applyNumberFormat="0" applyBorder="0" applyAlignment="0" applyProtection="0"/>
    <xf numFmtId="194" fontId="147" fillId="9" borderId="0" applyNumberFormat="0" applyBorder="0" applyAlignment="0" applyProtection="0"/>
    <xf numFmtId="194" fontId="147" fillId="9" borderId="0" applyNumberFormat="0" applyBorder="0" applyAlignment="0" applyProtection="0"/>
    <xf numFmtId="194" fontId="147" fillId="10" borderId="0" applyNumberFormat="0" applyBorder="0" applyAlignment="0" applyProtection="0"/>
    <xf numFmtId="194" fontId="147" fillId="5" borderId="0" applyNumberFormat="0" applyBorder="0" applyAlignment="0" applyProtection="0"/>
    <xf numFmtId="194" fontId="147" fillId="10" borderId="0" applyNumberFormat="0" applyBorder="0" applyAlignment="0" applyProtection="0"/>
    <xf numFmtId="194" fontId="147" fillId="5" borderId="0" applyNumberFormat="0" applyBorder="0" applyAlignment="0" applyProtection="0"/>
    <xf numFmtId="194" fontId="147" fillId="11" borderId="0" applyNumberFormat="0" applyBorder="0" applyAlignment="0" applyProtection="0"/>
    <xf numFmtId="194" fontId="147" fillId="8" borderId="0" applyNumberFormat="0" applyBorder="0" applyAlignment="0" applyProtection="0"/>
    <xf numFmtId="194" fontId="147" fillId="11" borderId="0" applyNumberFormat="0" applyBorder="0" applyAlignment="0" applyProtection="0"/>
    <xf numFmtId="194" fontId="131" fillId="9" borderId="0" applyNumberFormat="0" applyBorder="0" applyAlignment="0" applyProtection="0"/>
    <xf numFmtId="194" fontId="131" fillId="8" borderId="0" applyNumberFormat="0" applyBorder="0" applyAlignment="0" applyProtection="0"/>
    <xf numFmtId="194" fontId="148" fillId="12" borderId="0" applyNumberFormat="0" applyBorder="0" applyAlignment="0" applyProtection="0"/>
    <xf numFmtId="194" fontId="148" fillId="13"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9" borderId="0" applyNumberFormat="0" applyBorder="0" applyAlignment="0" applyProtection="0"/>
    <xf numFmtId="194" fontId="148" fillId="10" borderId="0" applyNumberFormat="0" applyBorder="0" applyAlignment="0" applyProtection="0"/>
    <xf numFmtId="194" fontId="148" fillId="10"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194" fontId="148" fillId="15" borderId="0" applyNumberFormat="0" applyBorder="0" applyAlignment="0" applyProtection="0"/>
    <xf numFmtId="211" fontId="147" fillId="3" borderId="0" applyNumberFormat="0" applyBorder="0" applyAlignment="0" applyProtection="0"/>
    <xf numFmtId="165" fontId="227" fillId="0" borderId="0" applyFont="0" applyFill="0" applyBorder="0" applyAlignment="0" applyProtection="0"/>
    <xf numFmtId="194" fontId="147" fillId="0" borderId="0"/>
    <xf numFmtId="194" fontId="148" fillId="19" borderId="0" applyNumberFormat="0" applyBorder="0" applyAlignment="0" applyProtection="0"/>
    <xf numFmtId="194" fontId="148" fillId="18" borderId="0" applyNumberFormat="0" applyBorder="0" applyAlignment="0" applyProtection="0"/>
    <xf numFmtId="194" fontId="148" fillId="17" borderId="0" applyNumberFormat="0" applyBorder="0" applyAlignment="0" applyProtection="0"/>
    <xf numFmtId="194" fontId="148" fillId="17" borderId="0" applyNumberFormat="0" applyBorder="0" applyAlignment="0" applyProtection="0"/>
    <xf numFmtId="194" fontId="148" fillId="18" borderId="0" applyNumberFormat="0" applyBorder="0" applyAlignment="0" applyProtection="0"/>
    <xf numFmtId="194" fontId="148" fillId="13" borderId="0" applyNumberFormat="0" applyBorder="0" applyAlignment="0" applyProtection="0"/>
    <xf numFmtId="194" fontId="149" fillId="9" borderId="0" applyNumberFormat="0" applyBorder="0" applyAlignment="0" applyProtection="0"/>
    <xf numFmtId="194" fontId="148" fillId="19" borderId="0" applyNumberFormat="0" applyBorder="0" applyAlignment="0" applyProtection="0"/>
    <xf numFmtId="194" fontId="156" fillId="4" borderId="0" applyNumberFormat="0" applyBorder="0" applyAlignment="0" applyProtection="0"/>
    <xf numFmtId="194" fontId="155" fillId="0" borderId="0" applyNumberFormat="0" applyFill="0" applyBorder="0" applyAlignment="0" applyProtection="0"/>
    <xf numFmtId="194" fontId="222" fillId="56" borderId="26">
      <alignment vertical="center"/>
    </xf>
    <xf numFmtId="194" fontId="156" fillId="4" borderId="0" applyNumberFormat="0" applyBorder="0" applyAlignment="0" applyProtection="0"/>
    <xf numFmtId="185" fontId="160" fillId="0" borderId="0">
      <protection locked="0"/>
    </xf>
    <xf numFmtId="194" fontId="159" fillId="0" borderId="7" applyNumberFormat="0" applyFill="0" applyAlignment="0" applyProtection="0"/>
    <xf numFmtId="194" fontId="231" fillId="0" borderId="0"/>
    <xf numFmtId="194" fontId="131" fillId="0" borderId="0"/>
    <xf numFmtId="194" fontId="255" fillId="0" borderId="0" applyNumberFormat="0" applyFill="0" applyBorder="0" applyAlignment="0" applyProtection="0"/>
    <xf numFmtId="194" fontId="165" fillId="20" borderId="10" applyNumberFormat="0" applyAlignment="0" applyProtection="0"/>
    <xf numFmtId="194" fontId="212" fillId="23" borderId="9" applyNumberFormat="0" applyFont="0" applyAlignment="0" applyProtection="0"/>
    <xf numFmtId="194" fontId="120" fillId="0" borderId="0" applyNumberFormat="0" applyFont="0" applyFill="0" applyBorder="0" applyAlignment="0" applyProtection="0"/>
    <xf numFmtId="194" fontId="121" fillId="0" borderId="0"/>
    <xf numFmtId="194" fontId="120" fillId="0" borderId="0" applyNumberFormat="0" applyFont="0" applyFill="0" applyBorder="0" applyAlignment="0" applyProtection="0"/>
    <xf numFmtId="0" fontId="147" fillId="0" borderId="0"/>
    <xf numFmtId="0" fontId="147" fillId="0" borderId="0"/>
    <xf numFmtId="0" fontId="147" fillId="0" borderId="0"/>
    <xf numFmtId="0" fontId="147" fillId="0" borderId="0"/>
    <xf numFmtId="0" fontId="121" fillId="0" borderId="0"/>
    <xf numFmtId="0" fontId="121" fillId="0" borderId="0"/>
    <xf numFmtId="165" fontId="227" fillId="0" borderId="0" applyFont="0" applyFill="0" applyBorder="0" applyAlignment="0" applyProtection="0"/>
    <xf numFmtId="0" fontId="121" fillId="0" borderId="0"/>
    <xf numFmtId="165" fontId="147" fillId="0" borderId="0" applyFont="0" applyFill="0" applyBorder="0" applyAlignment="0" applyProtection="0"/>
    <xf numFmtId="0" fontId="69" fillId="49" borderId="0" applyNumberFormat="0" applyBorder="0" applyAlignment="0" applyProtection="0"/>
    <xf numFmtId="0" fontId="69" fillId="4" borderId="0" applyNumberFormat="0" applyBorder="0" applyAlignment="0" applyProtection="0"/>
    <xf numFmtId="0" fontId="69" fillId="3" borderId="0" applyNumberFormat="0" applyBorder="0" applyAlignment="0" applyProtection="0"/>
    <xf numFmtId="0" fontId="69" fillId="5" borderId="0" applyNumberFormat="0" applyBorder="0" applyAlignment="0" applyProtection="0"/>
    <xf numFmtId="0" fontId="194" fillId="10" borderId="0" applyNumberFormat="0" applyBorder="0" applyAlignment="0" applyProtection="0"/>
    <xf numFmtId="0" fontId="69" fillId="46" borderId="0" applyNumberFormat="0" applyBorder="0" applyAlignment="0" applyProtection="0"/>
    <xf numFmtId="0" fontId="194" fillId="15" borderId="0" applyNumberFormat="0" applyBorder="0" applyAlignment="0" applyProtection="0"/>
    <xf numFmtId="0" fontId="125" fillId="0" borderId="0"/>
    <xf numFmtId="9" fontId="147" fillId="0" borderId="0" applyFont="0" applyFill="0" applyBorder="0" applyAlignment="0" applyProtection="0"/>
    <xf numFmtId="237" fontId="348" fillId="0" borderId="0"/>
    <xf numFmtId="0" fontId="69" fillId="0" borderId="0"/>
    <xf numFmtId="0" fontId="69" fillId="0" borderId="0"/>
    <xf numFmtId="0" fontId="69" fillId="0" borderId="0"/>
    <xf numFmtId="0" fontId="194" fillId="36" borderId="0" applyNumberFormat="0" applyBorder="0" applyAlignment="0" applyProtection="0"/>
    <xf numFmtId="9" fontId="121" fillId="0" borderId="0" applyFont="0" applyFill="0" applyBorder="0" applyAlignment="0" applyProtection="0"/>
    <xf numFmtId="0" fontId="121" fillId="0" borderId="0"/>
    <xf numFmtId="0" fontId="69" fillId="0" borderId="0"/>
    <xf numFmtId="0" fontId="131" fillId="31" borderId="20" applyNumberFormat="0" applyFont="0" applyAlignment="0" applyProtection="0"/>
    <xf numFmtId="238" fontId="121" fillId="0" borderId="0" applyFont="0" applyFill="0" applyBorder="0" applyAlignment="0" applyProtection="0"/>
    <xf numFmtId="180" fontId="121" fillId="0" borderId="0" applyFont="0" applyFill="0" applyBorder="0" applyAlignment="0" applyProtection="0"/>
    <xf numFmtId="0" fontId="194" fillId="32" borderId="0" applyNumberFormat="0" applyBorder="0" applyAlignment="0" applyProtection="0"/>
    <xf numFmtId="180" fontId="131" fillId="0" borderId="0" applyFont="0" applyFill="0" applyBorder="0" applyAlignment="0" applyProtection="0"/>
    <xf numFmtId="0" fontId="69" fillId="0" borderId="0"/>
    <xf numFmtId="0" fontId="184" fillId="0" borderId="0"/>
    <xf numFmtId="211" fontId="147" fillId="2" borderId="0" applyNumberFormat="0" applyBorder="0" applyAlignment="0" applyProtection="0"/>
    <xf numFmtId="0" fontId="131" fillId="2" borderId="0" applyNumberFormat="0" applyBorder="0" applyAlignment="0" applyProtection="0"/>
    <xf numFmtId="211" fontId="147" fillId="3" borderId="0" applyNumberFormat="0" applyBorder="0" applyAlignment="0" applyProtection="0"/>
    <xf numFmtId="211" fontId="148" fillId="13" borderId="0" applyNumberFormat="0" applyBorder="0" applyAlignment="0" applyProtection="0"/>
    <xf numFmtId="211" fontId="147" fillId="9" borderId="0" applyNumberFormat="0" applyBorder="0" applyAlignment="0" applyProtection="0"/>
    <xf numFmtId="0" fontId="131" fillId="7" borderId="0" applyNumberFormat="0" applyBorder="0" applyAlignment="0" applyProtection="0"/>
    <xf numFmtId="211" fontId="147" fillId="5" borderId="0" applyNumberFormat="0" applyBorder="0" applyAlignment="0" applyProtection="0"/>
    <xf numFmtId="0" fontId="131" fillId="5" borderId="0" applyNumberFormat="0" applyBorder="0" applyAlignment="0" applyProtection="0"/>
    <xf numFmtId="211" fontId="147" fillId="4" borderId="0" applyNumberFormat="0" applyBorder="0" applyAlignment="0" applyProtection="0"/>
    <xf numFmtId="211" fontId="147" fillId="5" borderId="0" applyNumberFormat="0" applyBorder="0" applyAlignment="0" applyProtection="0"/>
    <xf numFmtId="211" fontId="147" fillId="6" borderId="0" applyNumberFormat="0" applyBorder="0" applyAlignment="0" applyProtection="0"/>
    <xf numFmtId="211" fontId="147" fillId="6" borderId="0" applyNumberFormat="0" applyBorder="0" applyAlignment="0" applyProtection="0"/>
    <xf numFmtId="211" fontId="147" fillId="7" borderId="0" applyNumberFormat="0" applyBorder="0" applyAlignment="0" applyProtection="0"/>
    <xf numFmtId="0" fontId="131" fillId="8" borderId="0" applyNumberFormat="0" applyBorder="0" applyAlignment="0" applyProtection="0"/>
    <xf numFmtId="211" fontId="131" fillId="5" borderId="0" applyNumberFormat="0" applyBorder="0" applyAlignment="0" applyProtection="0"/>
    <xf numFmtId="211" fontId="131" fillId="2" borderId="0" applyNumberFormat="0" applyBorder="0" applyAlignment="0" applyProtection="0"/>
    <xf numFmtId="0" fontId="131" fillId="8" borderId="0" applyNumberFormat="0" applyBorder="0" applyAlignment="0" applyProtection="0"/>
    <xf numFmtId="211" fontId="147" fillId="9" borderId="0" applyNumberFormat="0" applyBorder="0" applyAlignment="0" applyProtection="0"/>
    <xf numFmtId="211" fontId="147" fillId="9" borderId="0" applyNumberFormat="0" applyBorder="0" applyAlignment="0" applyProtection="0"/>
    <xf numFmtId="211" fontId="147" fillId="9" borderId="0" applyNumberFormat="0" applyBorder="0" applyAlignment="0" applyProtection="0"/>
    <xf numFmtId="211" fontId="147" fillId="11" borderId="0" applyNumberFormat="0" applyBorder="0" applyAlignment="0" applyProtection="0"/>
    <xf numFmtId="211" fontId="147" fillId="8" borderId="0" applyNumberFormat="0" applyBorder="0" applyAlignment="0" applyProtection="0"/>
    <xf numFmtId="211" fontId="147" fillId="5" borderId="0" applyNumberFormat="0" applyBorder="0" applyAlignment="0" applyProtection="0"/>
    <xf numFmtId="0" fontId="131" fillId="5" borderId="0" applyNumberFormat="0" applyBorder="0" applyAlignment="0" applyProtection="0"/>
    <xf numFmtId="211" fontId="147" fillId="5" borderId="0" applyNumberFormat="0" applyBorder="0" applyAlignment="0" applyProtection="0"/>
    <xf numFmtId="0" fontId="131" fillId="11" borderId="0" applyNumberFormat="0" applyBorder="0" applyAlignment="0" applyProtection="0"/>
    <xf numFmtId="211" fontId="147" fillId="8" borderId="0" applyNumberFormat="0" applyBorder="0" applyAlignment="0" applyProtection="0"/>
    <xf numFmtId="211" fontId="147" fillId="11" borderId="0" applyNumberFormat="0" applyBorder="0" applyAlignment="0" applyProtection="0"/>
    <xf numFmtId="211" fontId="148" fillId="9" borderId="0" applyNumberFormat="0" applyBorder="0" applyAlignment="0" applyProtection="0"/>
    <xf numFmtId="211" fontId="148" fillId="12" borderId="0" applyNumberFormat="0" applyBorder="0" applyAlignment="0" applyProtection="0"/>
    <xf numFmtId="211" fontId="148" fillId="12" borderId="0" applyNumberFormat="0" applyBorder="0" applyAlignment="0" applyProtection="0"/>
    <xf numFmtId="211" fontId="148" fillId="9" borderId="0" applyNumberFormat="0" applyBorder="0" applyAlignment="0" applyProtection="0"/>
    <xf numFmtId="211" fontId="148" fillId="10" borderId="0" applyNumberFormat="0" applyBorder="0" applyAlignment="0" applyProtection="0"/>
    <xf numFmtId="211" fontId="148" fillId="10" borderId="0" applyNumberFormat="0" applyBorder="0" applyAlignment="0" applyProtection="0"/>
    <xf numFmtId="211" fontId="148" fillId="13" borderId="0" applyNumberFormat="0" applyBorder="0" applyAlignment="0" applyProtection="0"/>
    <xf numFmtId="211" fontId="148" fillId="13" borderId="0" applyNumberFormat="0" applyBorder="0" applyAlignment="0" applyProtection="0"/>
    <xf numFmtId="211" fontId="148" fillId="16" borderId="0" applyNumberFormat="0" applyBorder="0" applyAlignment="0" applyProtection="0"/>
    <xf numFmtId="211" fontId="148" fillId="15" borderId="0" applyNumberFormat="0" applyBorder="0" applyAlignment="0" applyProtection="0"/>
    <xf numFmtId="211" fontId="148" fillId="14" borderId="0" applyNumberFormat="0" applyBorder="0" applyAlignment="0" applyProtection="0"/>
    <xf numFmtId="211" fontId="148" fillId="14" borderId="0" applyNumberFormat="0" applyBorder="0" applyAlignment="0" applyProtection="0"/>
    <xf numFmtId="211" fontId="148" fillId="15" borderId="0" applyNumberFormat="0" applyBorder="0" applyAlignment="0" applyProtection="0"/>
    <xf numFmtId="211" fontId="149" fillId="14" borderId="0" applyNumberFormat="0" applyBorder="0" applyAlignment="0" applyProtection="0"/>
    <xf numFmtId="211" fontId="149" fillId="9" borderId="0" applyNumberFormat="0" applyBorder="0" applyAlignment="0" applyProtection="0"/>
    <xf numFmtId="211" fontId="148" fillId="16" borderId="0" applyNumberFormat="0" applyBorder="0" applyAlignment="0" applyProtection="0"/>
    <xf numFmtId="211" fontId="148" fillId="18" borderId="0" applyNumberFormat="0" applyBorder="0" applyAlignment="0" applyProtection="0"/>
    <xf numFmtId="211" fontId="148" fillId="17" borderId="0" applyNumberFormat="0" applyBorder="0" applyAlignment="0" applyProtection="0"/>
    <xf numFmtId="211" fontId="148" fillId="17" borderId="0" applyNumberFormat="0" applyBorder="0" applyAlignment="0" applyProtection="0"/>
    <xf numFmtId="211" fontId="148" fillId="18" borderId="0" applyNumberFormat="0" applyBorder="0" applyAlignment="0" applyProtection="0"/>
    <xf numFmtId="211" fontId="148" fillId="13" borderId="0" applyNumberFormat="0" applyBorder="0" applyAlignment="0" applyProtection="0"/>
    <xf numFmtId="211" fontId="148" fillId="18" borderId="0" applyNumberFormat="0" applyBorder="0" applyAlignment="0" applyProtection="0"/>
    <xf numFmtId="211" fontId="148" fillId="13" borderId="0" applyNumberFormat="0" applyBorder="0" applyAlignment="0" applyProtection="0"/>
    <xf numFmtId="211" fontId="152" fillId="20" borderId="3" applyNumberFormat="0" applyAlignment="0" applyProtection="0"/>
    <xf numFmtId="211" fontId="148" fillId="19" borderId="0" applyNumberFormat="0" applyBorder="0" applyAlignment="0" applyProtection="0"/>
    <xf numFmtId="211" fontId="148" fillId="19" borderId="0" applyNumberFormat="0" applyBorder="0" applyAlignment="0" applyProtection="0"/>
    <xf numFmtId="211" fontId="148" fillId="14" borderId="0" applyNumberFormat="0" applyBorder="0" applyAlignment="0" applyProtection="0"/>
    <xf numFmtId="211" fontId="148" fillId="19" borderId="0" applyNumberFormat="0" applyBorder="0" applyAlignment="0" applyProtection="0"/>
    <xf numFmtId="211" fontId="151" fillId="3" borderId="0" applyNumberFormat="0" applyBorder="0" applyAlignment="0" applyProtection="0"/>
    <xf numFmtId="211" fontId="151" fillId="3" borderId="0" applyNumberFormat="0" applyBorder="0" applyAlignment="0" applyProtection="0"/>
    <xf numFmtId="211" fontId="152" fillId="20" borderId="3" applyNumberFormat="0" applyAlignment="0" applyProtection="0"/>
    <xf numFmtId="211" fontId="155" fillId="0" borderId="0" applyNumberFormat="0" applyFill="0" applyBorder="0" applyAlignment="0" applyProtection="0"/>
    <xf numFmtId="209" fontId="234" fillId="0" borderId="0">
      <protection locked="0"/>
    </xf>
    <xf numFmtId="211" fontId="148" fillId="12" borderId="0" applyNumberFormat="0" applyBorder="0" applyAlignment="0" applyProtection="0"/>
    <xf numFmtId="211" fontId="155" fillId="0" borderId="0" applyNumberFormat="0" applyFill="0" applyBorder="0" applyAlignment="0" applyProtection="0"/>
    <xf numFmtId="211" fontId="237" fillId="0" borderId="0"/>
    <xf numFmtId="211" fontId="237" fillId="0" borderId="0"/>
    <xf numFmtId="0" fontId="321" fillId="65" borderId="0" applyNumberFormat="0" applyBorder="0" applyAlignment="0" applyProtection="0"/>
    <xf numFmtId="0" fontId="69" fillId="0" borderId="0"/>
    <xf numFmtId="211" fontId="149" fillId="19" borderId="0" applyNumberFormat="0" applyBorder="0" applyAlignment="0" applyProtection="0"/>
    <xf numFmtId="211" fontId="164" fillId="22" borderId="0" applyNumberFormat="0" applyBorder="0" applyAlignment="0" applyProtection="0"/>
    <xf numFmtId="211" fontId="159" fillId="0" borderId="0" applyNumberFormat="0" applyFill="0" applyBorder="0" applyAlignment="0" applyProtection="0"/>
    <xf numFmtId="211" fontId="158" fillId="0" borderId="6" applyNumberFormat="0" applyFill="0" applyAlignment="0" applyProtection="0"/>
    <xf numFmtId="211" fontId="158" fillId="0" borderId="6" applyNumberFormat="0" applyFill="0" applyAlignment="0" applyProtection="0"/>
    <xf numFmtId="211" fontId="157" fillId="0" borderId="5" applyNumberFormat="0" applyFill="0" applyAlignment="0" applyProtection="0"/>
    <xf numFmtId="211" fontId="158" fillId="0" borderId="6" applyNumberFormat="0" applyFill="0" applyAlignment="0" applyProtection="0"/>
    <xf numFmtId="211" fontId="159" fillId="0" borderId="7" applyNumberFormat="0" applyFill="0" applyAlignment="0" applyProtection="0"/>
    <xf numFmtId="211" fontId="159" fillId="0" borderId="7" applyNumberFormat="0" applyFill="0" applyAlignment="0" applyProtection="0"/>
    <xf numFmtId="211" fontId="159" fillId="0" borderId="0" applyNumberFormat="0" applyFill="0" applyBorder="0" applyAlignment="0" applyProtection="0"/>
    <xf numFmtId="211" fontId="162" fillId="7" borderId="3" applyNumberFormat="0" applyAlignment="0" applyProtection="0"/>
    <xf numFmtId="0" fontId="331" fillId="6" borderId="39" applyNumberFormat="0" applyAlignment="0" applyProtection="0"/>
    <xf numFmtId="211" fontId="162" fillId="7" borderId="3" applyNumberFormat="0" applyAlignment="0" applyProtection="0"/>
    <xf numFmtId="0" fontId="331" fillId="6" borderId="39" applyNumberFormat="0" applyAlignment="0" applyProtection="0"/>
    <xf numFmtId="211" fontId="163" fillId="0" borderId="8" applyNumberFormat="0" applyFill="0" applyAlignment="0" applyProtection="0"/>
    <xf numFmtId="211" fontId="163" fillId="0" borderId="8" applyNumberFormat="0" applyFill="0" applyAlignment="0" applyProtection="0"/>
    <xf numFmtId="211" fontId="164" fillId="22" borderId="0" applyNumberFormat="0" applyBorder="0" applyAlignment="0" applyProtection="0"/>
    <xf numFmtId="211" fontId="212" fillId="23" borderId="9" applyNumberFormat="0" applyFont="0" applyAlignment="0" applyProtection="0"/>
    <xf numFmtId="0" fontId="239" fillId="0" borderId="0"/>
    <xf numFmtId="0" fontId="227" fillId="0" borderId="0"/>
    <xf numFmtId="224" fontId="91" fillId="0" borderId="0"/>
    <xf numFmtId="224" fontId="227" fillId="0" borderId="0"/>
    <xf numFmtId="211" fontId="212" fillId="23" borderId="9" applyNumberFormat="0" applyFont="0" applyAlignment="0" applyProtection="0"/>
    <xf numFmtId="0" fontId="131" fillId="0" borderId="0"/>
    <xf numFmtId="211" fontId="212" fillId="23" borderId="9" applyNumberFormat="0" applyFont="0" applyAlignment="0" applyProtection="0"/>
    <xf numFmtId="0" fontId="134" fillId="0" borderId="23" applyNumberFormat="0" applyFont="0" applyFill="0" applyAlignment="0" applyProtection="0"/>
    <xf numFmtId="211" fontId="166" fillId="0" borderId="0" applyNumberFormat="0" applyFill="0" applyBorder="0" applyAlignment="0" applyProtection="0"/>
    <xf numFmtId="211" fontId="153" fillId="21" borderId="4" applyNumberFormat="0" applyAlignment="0" applyProtection="0"/>
    <xf numFmtId="211" fontId="166" fillId="0" borderId="0" applyNumberFormat="0" applyFill="0" applyBorder="0" applyAlignment="0" applyProtection="0"/>
    <xf numFmtId="211" fontId="167" fillId="0" borderId="0" applyNumberFormat="0" applyFill="0" applyBorder="0" applyAlignment="0" applyProtection="0"/>
    <xf numFmtId="211" fontId="167" fillId="0" borderId="0" applyNumberFormat="0" applyFill="0" applyBorder="0" applyAlignment="0" applyProtection="0"/>
    <xf numFmtId="211" fontId="149" fillId="18" borderId="0" applyNumberFormat="0" applyBorder="0" applyAlignment="0" applyProtection="0"/>
    <xf numFmtId="211" fontId="149" fillId="12" borderId="0" applyNumberFormat="0" applyBorder="0" applyAlignment="0" applyProtection="0"/>
    <xf numFmtId="224" fontId="284" fillId="0" borderId="0"/>
    <xf numFmtId="0" fontId="121" fillId="0" borderId="0"/>
    <xf numFmtId="0" fontId="121" fillId="0" borderId="0"/>
    <xf numFmtId="0" fontId="121" fillId="0" borderId="0"/>
    <xf numFmtId="211" fontId="121" fillId="0" borderId="0"/>
    <xf numFmtId="0" fontId="69" fillId="0" borderId="0"/>
    <xf numFmtId="224" fontId="284" fillId="0" borderId="0"/>
    <xf numFmtId="224" fontId="284" fillId="0" borderId="0"/>
    <xf numFmtId="211" fontId="131" fillId="3" borderId="0" applyNumberFormat="0" applyBorder="0" applyAlignment="0" applyProtection="0"/>
    <xf numFmtId="9" fontId="120" fillId="0" borderId="0" applyFont="0" applyFill="0" applyBorder="0" applyAlignment="0" applyProtection="0"/>
    <xf numFmtId="0" fontId="120" fillId="23" borderId="9" applyNumberFormat="0" applyFont="0" applyAlignment="0" applyProtection="0"/>
    <xf numFmtId="211" fontId="180" fillId="0" borderId="0" applyNumberFormat="0" applyFill="0" applyBorder="0" applyAlignment="0" applyProtection="0"/>
    <xf numFmtId="211" fontId="131" fillId="8" borderId="0" applyNumberFormat="0" applyBorder="0" applyAlignment="0" applyProtection="0"/>
    <xf numFmtId="0" fontId="69" fillId="5" borderId="0" applyNumberFormat="0" applyBorder="0" applyAlignment="0" applyProtection="0"/>
    <xf numFmtId="211" fontId="131" fillId="5" borderId="0" applyNumberFormat="0" applyBorder="0" applyAlignment="0" applyProtection="0"/>
    <xf numFmtId="0" fontId="387" fillId="0" borderId="0" applyNumberFormat="0" applyFill="0" applyBorder="0" applyAlignment="0" applyProtection="0">
      <alignment vertical="top"/>
      <protection locked="0"/>
    </xf>
    <xf numFmtId="170" fontId="147" fillId="0" borderId="0" applyFont="0" applyFill="0" applyBorder="0" applyAlignment="0" applyProtection="0"/>
    <xf numFmtId="170" fontId="134"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0" fontId="234" fillId="0" borderId="0">
      <protection locked="0"/>
    </xf>
    <xf numFmtId="0" fontId="385" fillId="0" borderId="0">
      <protection locked="0"/>
    </xf>
    <xf numFmtId="0" fontId="387" fillId="0" borderId="0" applyNumberFormat="0" applyFill="0" applyBorder="0" applyAlignment="0" applyProtection="0">
      <alignment vertical="top"/>
      <protection locked="0"/>
    </xf>
    <xf numFmtId="211" fontId="149" fillId="19" borderId="0" applyNumberFormat="0" applyBorder="0" applyAlignment="0" applyProtection="0"/>
    <xf numFmtId="211" fontId="166" fillId="0" borderId="0" applyNumberFormat="0" applyFill="0" applyBorder="0" applyAlignment="0" applyProtection="0"/>
    <xf numFmtId="0" fontId="91" fillId="0" borderId="0"/>
    <xf numFmtId="211" fontId="149" fillId="14" borderId="0" applyNumberFormat="0" applyBorder="0" applyAlignment="0" applyProtection="0"/>
    <xf numFmtId="0" fontId="121" fillId="0" borderId="0"/>
    <xf numFmtId="211" fontId="174" fillId="0" borderId="0" applyNumberFormat="0" applyFill="0" applyBorder="0" applyAlignment="0" applyProtection="0"/>
    <xf numFmtId="0" fontId="131" fillId="0" borderId="0"/>
    <xf numFmtId="0" fontId="134" fillId="0" borderId="0"/>
    <xf numFmtId="224" fontId="348" fillId="0" borderId="0"/>
    <xf numFmtId="170" fontId="131" fillId="0" borderId="0" applyFont="0" applyFill="0" applyBorder="0" applyAlignment="0" applyProtection="0"/>
    <xf numFmtId="170" fontId="131" fillId="0" borderId="0" applyFont="0" applyFill="0" applyBorder="0" applyAlignment="0" applyProtection="0"/>
    <xf numFmtId="9" fontId="171" fillId="0" borderId="0" applyFont="0" applyFill="0" applyBorder="0" applyAlignment="0" applyProtection="0"/>
    <xf numFmtId="0" fontId="171" fillId="0" borderId="0"/>
    <xf numFmtId="0" fontId="171" fillId="0" borderId="0"/>
    <xf numFmtId="211" fontId="180" fillId="0" borderId="0" applyNumberForma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46" borderId="0" applyNumberFormat="0" applyBorder="0" applyAlignment="0" applyProtection="0"/>
    <xf numFmtId="0" fontId="69" fillId="37" borderId="0" applyNumberFormat="0" applyBorder="0" applyAlignment="0" applyProtection="0"/>
    <xf numFmtId="0" fontId="69" fillId="0" borderId="0"/>
    <xf numFmtId="0" fontId="69" fillId="45" borderId="0" applyNumberFormat="0" applyBorder="0" applyAlignment="0" applyProtection="0"/>
    <xf numFmtId="0" fontId="69" fillId="0" borderId="0"/>
    <xf numFmtId="0" fontId="69" fillId="4" borderId="0" applyNumberFormat="0" applyBorder="0" applyAlignment="0" applyProtection="0"/>
    <xf numFmtId="0" fontId="69" fillId="0" borderId="0"/>
    <xf numFmtId="0" fontId="242" fillId="0" borderId="0" applyNumberFormat="0" applyFill="0" applyBorder="0" applyAlignment="0" applyProtection="0">
      <alignment vertical="top"/>
      <protection locked="0"/>
    </xf>
    <xf numFmtId="170" fontId="227" fillId="0" borderId="0" applyFont="0" applyFill="0" applyBorder="0" applyAlignment="0" applyProtection="0"/>
    <xf numFmtId="0" fontId="381" fillId="0" borderId="0"/>
    <xf numFmtId="170" fontId="227" fillId="0" borderId="0" applyFont="0" applyFill="0" applyBorder="0" applyAlignment="0" applyProtection="0"/>
    <xf numFmtId="0" fontId="227" fillId="0" borderId="0"/>
    <xf numFmtId="0" fontId="147" fillId="0" borderId="0"/>
    <xf numFmtId="0" fontId="227" fillId="0" borderId="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131" fillId="0" borderId="0"/>
    <xf numFmtId="0" fontId="131"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47" fillId="0" borderId="0" applyFont="0" applyFill="0" applyBorder="0" applyAlignment="0" applyProtection="0"/>
    <xf numFmtId="0" fontId="69" fillId="4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10" borderId="0" applyNumberFormat="0" applyBorder="0" applyAlignment="0" applyProtection="0"/>
    <xf numFmtId="0" fontId="69" fillId="38" borderId="0" applyNumberFormat="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0" fontId="134" fillId="0" borderId="0"/>
    <xf numFmtId="0" fontId="194" fillId="48" borderId="0" applyNumberFormat="0" applyBorder="0" applyAlignment="0" applyProtection="0"/>
    <xf numFmtId="0" fontId="69" fillId="2"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184" fillId="0" borderId="0"/>
    <xf numFmtId="0" fontId="208" fillId="0" borderId="0" applyNumberForma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10"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33" borderId="0" applyNumberFormat="0" applyBorder="0" applyAlignment="0" applyProtection="0"/>
    <xf numFmtId="0" fontId="69" fillId="0" borderId="0"/>
    <xf numFmtId="0" fontId="69" fillId="0" borderId="0"/>
    <xf numFmtId="0" fontId="194" fillId="32" borderId="0" applyNumberFormat="0" applyBorder="0" applyAlignment="0" applyProtection="0"/>
    <xf numFmtId="0" fontId="69" fillId="41" borderId="0" applyNumberFormat="0" applyBorder="0" applyAlignment="0" applyProtection="0"/>
    <xf numFmtId="0" fontId="194" fillId="40" borderId="0" applyNumberFormat="0" applyBorder="0" applyAlignment="0" applyProtection="0"/>
    <xf numFmtId="0" fontId="194" fillId="47" borderId="0" applyNumberFormat="0" applyBorder="0" applyAlignment="0" applyProtection="0"/>
    <xf numFmtId="170" fontId="131" fillId="0" borderId="0" applyFont="0" applyFill="0" applyBorder="0" applyAlignment="0" applyProtection="0"/>
    <xf numFmtId="0" fontId="69" fillId="0" borderId="0"/>
    <xf numFmtId="170" fontId="147" fillId="0" borderId="0" applyFont="0" applyFill="0" applyBorder="0" applyAlignment="0" applyProtection="0"/>
    <xf numFmtId="170" fontId="147" fillId="0" borderId="0" applyFont="0" applyFill="0" applyBorder="0" applyAlignment="0" applyProtection="0"/>
    <xf numFmtId="0" fontId="69" fillId="10" borderId="0" applyNumberFormat="0" applyBorder="0" applyAlignment="0" applyProtection="0"/>
    <xf numFmtId="170" fontId="227" fillId="0" borderId="0" applyFont="0" applyFill="0" applyBorder="0" applyAlignment="0" applyProtection="0"/>
    <xf numFmtId="0" fontId="69" fillId="0" borderId="0"/>
    <xf numFmtId="170" fontId="227"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50"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7" borderId="0" applyNumberFormat="0" applyBorder="0" applyAlignment="0" applyProtection="0"/>
    <xf numFmtId="0" fontId="69" fillId="0" borderId="0"/>
    <xf numFmtId="0" fontId="69" fillId="45" borderId="0" applyNumberFormat="0" applyBorder="0" applyAlignment="0" applyProtection="0"/>
    <xf numFmtId="0" fontId="69" fillId="0" borderId="0"/>
    <xf numFmtId="0" fontId="69" fillId="4" borderId="0" applyNumberFormat="0" applyBorder="0" applyAlignment="0" applyProtection="0"/>
    <xf numFmtId="0" fontId="69" fillId="3" borderId="0" applyNumberFormat="0" applyBorder="0" applyAlignment="0" applyProtection="0"/>
    <xf numFmtId="0" fontId="69" fillId="0" borderId="0"/>
    <xf numFmtId="0" fontId="69" fillId="0" borderId="0"/>
    <xf numFmtId="170" fontId="147"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49"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5" borderId="0" applyNumberFormat="0" applyBorder="0" applyAlignment="0" applyProtection="0"/>
    <xf numFmtId="170" fontId="227" fillId="0" borderId="0" applyFont="0" applyFill="0" applyBorder="0" applyAlignment="0" applyProtection="0"/>
    <xf numFmtId="0" fontId="69" fillId="0" borderId="0"/>
    <xf numFmtId="170" fontId="147" fillId="0" borderId="0" applyFont="0" applyFill="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45" borderId="0" applyNumberFormat="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41" borderId="0" applyNumberFormat="0" applyBorder="0" applyAlignment="0" applyProtection="0"/>
    <xf numFmtId="0" fontId="69" fillId="0" borderId="0"/>
    <xf numFmtId="0" fontId="69" fillId="42"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170" fontId="227" fillId="0" borderId="0" applyFont="0" applyFill="0" applyBorder="0" applyAlignment="0" applyProtection="0"/>
    <xf numFmtId="0" fontId="69" fillId="10" borderId="0" applyNumberFormat="0" applyBorder="0" applyAlignment="0" applyProtection="0"/>
    <xf numFmtId="0" fontId="69" fillId="3" borderId="0" applyNumberFormat="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0" fontId="69" fillId="0" borderId="0"/>
    <xf numFmtId="170" fontId="131" fillId="0" borderId="0" applyFont="0" applyFill="0" applyBorder="0" applyAlignment="0" applyProtection="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0" fontId="149" fillId="9" borderId="0" applyNumberFormat="0" applyBorder="0" applyAlignment="0" applyProtection="0"/>
    <xf numFmtId="0" fontId="131" fillId="2" borderId="0" applyNumberFormat="0" applyBorder="0" applyAlignment="0" applyProtection="0"/>
    <xf numFmtId="0" fontId="69" fillId="0" borderId="0"/>
    <xf numFmtId="0" fontId="69" fillId="0" borderId="0"/>
    <xf numFmtId="0" fontId="69" fillId="45" borderId="0" applyNumberFormat="0" applyBorder="0" applyAlignment="0" applyProtection="0"/>
    <xf numFmtId="0" fontId="69" fillId="0" borderId="0"/>
    <xf numFmtId="170" fontId="131" fillId="0" borderId="0" applyFont="0" applyFill="0" applyBorder="0" applyAlignment="0" applyProtection="0"/>
    <xf numFmtId="0" fontId="69" fillId="38" borderId="0" applyNumberFormat="0" applyBorder="0" applyAlignment="0" applyProtection="0"/>
    <xf numFmtId="0" fontId="69" fillId="4" borderId="0" applyNumberFormat="0" applyBorder="0" applyAlignment="0" applyProtection="0"/>
    <xf numFmtId="0" fontId="69" fillId="54" borderId="0" applyNumberFormat="0" applyBorder="0" applyAlignment="0" applyProtection="0"/>
    <xf numFmtId="0" fontId="69" fillId="0" borderId="0"/>
    <xf numFmtId="170" fontId="147" fillId="0" borderId="0" applyFont="0" applyFill="0" applyBorder="0" applyAlignment="0" applyProtection="0"/>
    <xf numFmtId="0" fontId="69" fillId="0" borderId="0"/>
    <xf numFmtId="0" fontId="69" fillId="0" borderId="0"/>
    <xf numFmtId="0" fontId="69" fillId="0" borderId="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296" fillId="0" borderId="0">
      <protection locked="0"/>
    </xf>
    <xf numFmtId="170" fontId="131" fillId="0" borderId="0" applyFont="0" applyFill="0" applyBorder="0" applyAlignment="0" applyProtection="0"/>
    <xf numFmtId="170" fontId="131" fillId="0" borderId="0" applyFont="0" applyFill="0" applyBorder="0" applyAlignment="0" applyProtection="0"/>
    <xf numFmtId="194" fontId="147" fillId="0" borderId="0"/>
    <xf numFmtId="0" fontId="131" fillId="6" borderId="0" applyNumberFormat="0" applyBorder="0" applyAlignment="0" applyProtection="0"/>
    <xf numFmtId="0" fontId="120" fillId="0" borderId="0"/>
    <xf numFmtId="0" fontId="131" fillId="2" borderId="0" applyNumberFormat="0" applyBorder="0" applyAlignment="0" applyProtection="0"/>
    <xf numFmtId="0" fontId="126" fillId="5" borderId="0" applyNumberFormat="0" applyBorder="0" applyAlignment="0" applyProtection="0"/>
    <xf numFmtId="0" fontId="126" fillId="10" borderId="0" applyNumberFormat="0" applyBorder="0" applyAlignment="0" applyProtection="0"/>
    <xf numFmtId="0" fontId="131" fillId="2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31" fillId="23" borderId="0" applyNumberFormat="0" applyBorder="0" applyAlignment="0" applyProtection="0"/>
    <xf numFmtId="0" fontId="126" fillId="5"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10"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11"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49" fillId="12" borderId="0" applyNumberFormat="0" applyBorder="0" applyAlignment="0" applyProtection="0"/>
    <xf numFmtId="0" fontId="126" fillId="2" borderId="0" applyNumberFormat="0" applyBorder="0" applyAlignment="0" applyProtection="0"/>
    <xf numFmtId="0" fontId="131" fillId="23" borderId="0" applyNumberFormat="0" applyBorder="0" applyAlignment="0" applyProtection="0"/>
    <xf numFmtId="0" fontId="291" fillId="9" borderId="0" applyNumberFormat="0" applyBorder="0" applyAlignment="0" applyProtection="0"/>
    <xf numFmtId="0" fontId="149" fillId="9" borderId="0" applyNumberFormat="0" applyBorder="0" applyAlignment="0" applyProtection="0"/>
    <xf numFmtId="0" fontId="291" fillId="9" borderId="0" applyNumberFormat="0" applyBorder="0" applyAlignment="0" applyProtection="0"/>
    <xf numFmtId="0" fontId="291" fillId="12" borderId="0" applyNumberFormat="0" applyBorder="0" applyAlignment="0" applyProtection="0"/>
    <xf numFmtId="0" fontId="149" fillId="1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291" fillId="9" borderId="0" applyNumberFormat="0" applyBorder="0" applyAlignment="0" applyProtection="0"/>
    <xf numFmtId="0" fontId="149" fillId="11"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170" fontId="147" fillId="0" borderId="0" applyFont="0" applyFill="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5"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26" fillId="3"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2"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3" borderId="0" applyNumberFormat="0" applyBorder="0" applyAlignment="0" applyProtection="0"/>
    <xf numFmtId="0" fontId="126"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26" fillId="4" borderId="0" applyNumberFormat="0" applyBorder="0" applyAlignment="0" applyProtection="0"/>
    <xf numFmtId="0" fontId="126" fillId="5"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26" fillId="5" borderId="0" applyNumberFormat="0" applyBorder="0" applyAlignment="0" applyProtection="0"/>
    <xf numFmtId="0" fontId="131" fillId="6"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31" fillId="7"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31" fillId="8" borderId="0" applyNumberFormat="0" applyBorder="0" applyAlignment="0" applyProtection="0"/>
    <xf numFmtId="0" fontId="173" fillId="0" borderId="6" applyNumberFormat="0" applyFill="0" applyAlignment="0" applyProtection="0"/>
    <xf numFmtId="0" fontId="291" fillId="13" borderId="0" applyNumberFormat="0" applyBorder="0" applyAlignment="0" applyProtection="0"/>
    <xf numFmtId="0" fontId="126" fillId="5" borderId="0" applyNumberFormat="0" applyBorder="0" applyAlignment="0" applyProtection="0"/>
    <xf numFmtId="0" fontId="126" fillId="9" borderId="0" applyNumberFormat="0" applyBorder="0" applyAlignment="0" applyProtection="0"/>
    <xf numFmtId="0" fontId="126" fillId="8" borderId="0" applyNumberFormat="0" applyBorder="0" applyAlignment="0" applyProtection="0"/>
    <xf numFmtId="0" fontId="131" fillId="8" borderId="0" applyNumberFormat="0" applyBorder="0" applyAlignment="0" applyProtection="0"/>
    <xf numFmtId="0" fontId="131" fillId="6"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26" fillId="9" borderId="0" applyNumberFormat="0" applyBorder="0" applyAlignment="0" applyProtection="0"/>
    <xf numFmtId="0" fontId="131" fillId="9" borderId="0" applyNumberFormat="0" applyBorder="0" applyAlignment="0" applyProtection="0"/>
    <xf numFmtId="0" fontId="126" fillId="9" borderId="0" applyNumberFormat="0" applyBorder="0" applyAlignment="0" applyProtection="0"/>
    <xf numFmtId="0" fontId="126" fillId="10" borderId="0" applyNumberFormat="0" applyBorder="0" applyAlignment="0" applyProtection="0"/>
    <xf numFmtId="0" fontId="131" fillId="10" borderId="0" applyNumberFormat="0" applyBorder="0" applyAlignment="0" applyProtection="0"/>
    <xf numFmtId="0" fontId="126" fillId="5" borderId="0" applyNumberFormat="0" applyBorder="0" applyAlignment="0" applyProtection="0"/>
    <xf numFmtId="0" fontId="291" fillId="9" borderId="0" applyNumberFormat="0" applyBorder="0" applyAlignment="0" applyProtection="0"/>
    <xf numFmtId="0" fontId="291" fillId="12" borderId="0" applyNumberFormat="0" applyBorder="0" applyAlignment="0" applyProtection="0"/>
    <xf numFmtId="0" fontId="149" fillId="14" borderId="0" applyNumberFormat="0" applyBorder="0" applyAlignment="0" applyProtection="0"/>
    <xf numFmtId="0" fontId="149" fillId="13"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12" borderId="0" applyNumberFormat="0" applyBorder="0" applyAlignment="0" applyProtection="0"/>
    <xf numFmtId="0" fontId="291" fillId="9" borderId="0" applyNumberFormat="0" applyBorder="0" applyAlignment="0" applyProtection="0"/>
    <xf numFmtId="0" fontId="291" fillId="10" borderId="0" applyNumberFormat="0" applyBorder="0" applyAlignment="0" applyProtection="0"/>
    <xf numFmtId="0" fontId="149" fillId="11"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291" fillId="10" borderId="0" applyNumberFormat="0" applyBorder="0" applyAlignment="0" applyProtection="0"/>
    <xf numFmtId="0" fontId="149" fillId="15" borderId="0" applyNumberFormat="0" applyBorder="0" applyAlignment="0" applyProtection="0"/>
    <xf numFmtId="0" fontId="149" fillId="14"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149"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291" fillId="14" borderId="0" applyNumberFormat="0" applyBorder="0" applyAlignment="0" applyProtection="0"/>
    <xf numFmtId="0" fontId="149" fillId="15" borderId="0" applyNumberFormat="0" applyBorder="0" applyAlignment="0" applyProtection="0"/>
    <xf numFmtId="0" fontId="291" fillId="15" borderId="0" applyNumberFormat="0" applyBorder="0" applyAlignment="0" applyProtection="0"/>
    <xf numFmtId="0" fontId="149" fillId="15" borderId="0" applyNumberFormat="0" applyBorder="0" applyAlignment="0" applyProtection="0"/>
    <xf numFmtId="0" fontId="179" fillId="3" borderId="0" applyNumberFormat="0" applyBorder="0" applyAlignment="0" applyProtection="0"/>
    <xf numFmtId="0" fontId="149" fillId="17" borderId="0" applyNumberFormat="0" applyBorder="0" applyAlignment="0" applyProtection="0"/>
    <xf numFmtId="0" fontId="291" fillId="15" borderId="0" applyNumberFormat="0" applyBorder="0" applyAlignment="0" applyProtection="0"/>
    <xf numFmtId="0" fontId="291" fillId="15" borderId="0" applyNumberFormat="0" applyBorder="0" applyAlignment="0" applyProtection="0"/>
    <xf numFmtId="0" fontId="149" fillId="16" borderId="0" applyNumberFormat="0" applyBorder="0" applyAlignment="0" applyProtection="0"/>
    <xf numFmtId="0" fontId="149" fillId="19" borderId="0" applyNumberFormat="0" applyBorder="0" applyAlignment="0" applyProtection="0"/>
    <xf numFmtId="0" fontId="149" fillId="14" borderId="0" applyNumberFormat="0" applyBorder="0" applyAlignment="0" applyProtection="0"/>
    <xf numFmtId="0" fontId="293" fillId="58" borderId="24">
      <alignment horizontal="left" vertical="center"/>
    </xf>
    <xf numFmtId="0" fontId="120" fillId="56" borderId="0"/>
    <xf numFmtId="0" fontId="121" fillId="56" borderId="24">
      <alignment horizontal="left" vertical="center"/>
    </xf>
    <xf numFmtId="176" fontId="295" fillId="0" borderId="0"/>
    <xf numFmtId="209" fontId="234" fillId="0" borderId="0">
      <protection locked="0"/>
    </xf>
    <xf numFmtId="0" fontId="172" fillId="0" borderId="5" applyNumberFormat="0" applyFill="0" applyAlignment="0" applyProtection="0"/>
    <xf numFmtId="194" fontId="183" fillId="4" borderId="0" applyNumberFormat="0" applyBorder="0" applyAlignment="0" applyProtection="0"/>
    <xf numFmtId="194" fontId="152" fillId="20" borderId="3" applyNumberFormat="0" applyAlignment="0" applyProtection="0"/>
    <xf numFmtId="194" fontId="148" fillId="14" borderId="0" applyNumberFormat="0" applyBorder="0" applyAlignment="0" applyProtection="0"/>
    <xf numFmtId="0" fontId="121" fillId="23" borderId="9" applyNumberFormat="0" applyFont="0" applyAlignment="0" applyProtection="0"/>
    <xf numFmtId="0" fontId="178" fillId="22" borderId="0" applyNumberFormat="0" applyBorder="0" applyAlignment="0" applyProtection="0"/>
    <xf numFmtId="0" fontId="134" fillId="0" borderId="0"/>
    <xf numFmtId="194" fontId="148" fillId="18" borderId="0" applyNumberFormat="0" applyBorder="0" applyAlignment="0" applyProtection="0"/>
    <xf numFmtId="194" fontId="149" fillId="12" borderId="0" applyNumberFormat="0" applyBorder="0" applyAlignment="0" applyProtection="0"/>
    <xf numFmtId="194" fontId="148" fillId="18"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3"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48" fillId="14" borderId="0" applyNumberFormat="0" applyBorder="0" applyAlignment="0" applyProtection="0"/>
    <xf numFmtId="194" fontId="151" fillId="3"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148" fillId="19" borderId="0" applyNumberFormat="0" applyBorder="0" applyAlignment="0" applyProtection="0"/>
    <xf numFmtId="194" fontId="217" fillId="20" borderId="22" applyNumberFormat="0" applyFont="0" applyBorder="0" applyAlignment="0" applyProtection="0">
      <protection hidden="1"/>
    </xf>
    <xf numFmtId="194" fontId="216" fillId="0" borderId="22">
      <protection hidden="1"/>
    </xf>
    <xf numFmtId="194" fontId="151" fillId="3" borderId="0" applyNumberFormat="0" applyBorder="0" applyAlignment="0" applyProtection="0"/>
    <xf numFmtId="194" fontId="152" fillId="20" borderId="3" applyNumberFormat="0" applyAlignment="0" applyProtection="0"/>
    <xf numFmtId="194" fontId="151" fillId="3" borderId="0" applyNumberFormat="0" applyBorder="0" applyAlignment="0" applyProtection="0"/>
    <xf numFmtId="194" fontId="151" fillId="3" borderId="0" applyNumberFormat="0" applyBorder="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94" fontId="152" fillId="20" borderId="3" applyNumberFormat="0" applyAlignment="0" applyProtection="0"/>
    <xf numFmtId="175" fontId="227" fillId="0" borderId="0" applyFont="0" applyFill="0" applyBorder="0" applyAlignment="0" applyProtection="0"/>
    <xf numFmtId="194" fontId="134" fillId="56" borderId="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153" fillId="21" borderId="4" applyNumberFormat="0" applyAlignment="0" applyProtection="0"/>
    <xf numFmtId="194" fontId="220" fillId="57" borderId="24">
      <alignment horizontal="center" vertical="center"/>
    </xf>
    <xf numFmtId="194" fontId="134" fillId="56" borderId="25"/>
    <xf numFmtId="194" fontId="134" fillId="56" borderId="0"/>
    <xf numFmtId="194" fontId="225" fillId="56" borderId="25"/>
    <xf numFmtId="194" fontId="224" fillId="58" borderId="24">
      <alignment horizontal="left" vertical="center"/>
    </xf>
    <xf numFmtId="194" fontId="221" fillId="56" borderId="24">
      <alignment horizontal="right" vertical="center"/>
    </xf>
    <xf numFmtId="194" fontId="121" fillId="56" borderId="24">
      <alignment horizontal="left" vertical="center"/>
    </xf>
    <xf numFmtId="170" fontId="147" fillId="0" borderId="0" applyFont="0" applyFill="0" applyBorder="0" applyAlignment="0" applyProtection="0"/>
    <xf numFmtId="170" fontId="134" fillId="0" borderId="0" applyFont="0" applyFill="0" applyBorder="0" applyAlignment="0" applyProtection="0"/>
    <xf numFmtId="170" fontId="147" fillId="0" borderId="0" applyFont="0" applyFill="0" applyBorder="0" applyAlignment="0" applyProtection="0"/>
    <xf numFmtId="194" fontId="234" fillId="0" borderId="0">
      <protection locked="0"/>
    </xf>
    <xf numFmtId="194" fontId="155" fillId="0" borderId="0" applyNumberFormat="0" applyFill="0" applyBorder="0" applyAlignment="0" applyProtection="0"/>
    <xf numFmtId="194" fontId="219" fillId="0" borderId="0" applyFon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155" fillId="0" borderId="0" applyNumberFormat="0" applyFill="0" applyBorder="0" applyAlignment="0" applyProtection="0"/>
    <xf numFmtId="194" fontId="234" fillId="0" borderId="0">
      <protection locked="0"/>
    </xf>
    <xf numFmtId="194" fontId="235" fillId="0" borderId="0">
      <protection locked="0"/>
    </xf>
    <xf numFmtId="194" fontId="237" fillId="0" borderId="0"/>
    <xf numFmtId="194" fontId="234" fillId="0" borderId="0">
      <protection locked="0"/>
    </xf>
    <xf numFmtId="194" fontId="237" fillId="0" borderId="0"/>
    <xf numFmtId="194" fontId="237" fillId="0" borderId="0"/>
    <xf numFmtId="194" fontId="238" fillId="0" borderId="0"/>
    <xf numFmtId="194" fontId="230" fillId="0" borderId="0"/>
    <xf numFmtId="194" fontId="163" fillId="0" borderId="8" applyNumberFormat="0" applyFill="0" applyAlignment="0" applyProtection="0"/>
    <xf numFmtId="194" fontId="159" fillId="0" borderId="7" applyNumberFormat="0" applyFill="0" applyAlignment="0" applyProtection="0"/>
    <xf numFmtId="194" fontId="158" fillId="0" borderId="6" applyNumberFormat="0" applyFill="0" applyAlignment="0" applyProtection="0"/>
    <xf numFmtId="194" fontId="157" fillId="0" borderId="5" applyNumberFormat="0" applyFill="0" applyAlignment="0" applyProtection="0"/>
    <xf numFmtId="194" fontId="156" fillId="4" borderId="0" applyNumberFormat="0" applyBorder="0" applyAlignment="0" applyProtection="0"/>
    <xf numFmtId="194" fontId="157" fillId="0" borderId="5" applyNumberFormat="0" applyFill="0" applyAlignment="0" applyProtection="0"/>
    <xf numFmtId="194" fontId="157" fillId="0" borderId="5" applyNumberFormat="0" applyFill="0" applyAlignment="0" applyProtection="0"/>
    <xf numFmtId="194" fontId="157" fillId="0" borderId="5"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8" fillId="0" borderId="6"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59" fillId="0" borderId="7" applyNumberFormat="0" applyFill="0" applyAlignment="0" applyProtection="0"/>
    <xf numFmtId="194" fontId="162" fillId="7" borderId="3" applyNumberFormat="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159" fillId="0" borderId="0" applyNumberFormat="0" applyFill="0" applyBorder="0" applyAlignment="0" applyProtection="0"/>
    <xf numFmtId="194" fontId="240" fillId="0" borderId="0" applyNumberFormat="0" applyFill="0" applyBorder="0" applyAlignment="0" applyProtection="0">
      <alignment vertical="top"/>
      <protection locked="0"/>
    </xf>
    <xf numFmtId="185" fontId="160" fillId="0" borderId="0">
      <protection locked="0"/>
    </xf>
    <xf numFmtId="194" fontId="211" fillId="0" borderId="0" applyNumberFormat="0" applyFill="0" applyBorder="0" applyAlignment="0" applyProtection="0">
      <alignment vertical="top"/>
      <protection locked="0"/>
    </xf>
    <xf numFmtId="194" fontId="162" fillId="7" borderId="3" applyNumberFormat="0" applyAlignment="0" applyProtection="0"/>
    <xf numFmtId="194" fontId="162" fillId="7" borderId="3" applyNumberFormat="0" applyAlignment="0" applyProtection="0"/>
    <xf numFmtId="194" fontId="162" fillId="7" borderId="3" applyNumberFormat="0" applyAlignment="0" applyProtection="0"/>
    <xf numFmtId="194" fontId="163" fillId="0" borderId="8" applyNumberFormat="0" applyFill="0" applyAlignment="0" applyProtection="0"/>
    <xf numFmtId="194" fontId="163" fillId="0" borderId="8" applyNumberFormat="0" applyFill="0" applyAlignment="0" applyProtection="0"/>
    <xf numFmtId="194" fontId="163" fillId="0" borderId="8" applyNumberFormat="0" applyFill="0" applyAlignment="0" applyProtection="0"/>
    <xf numFmtId="194" fontId="147" fillId="0" borderId="0"/>
    <xf numFmtId="194" fontId="164" fillId="22" borderId="0" applyNumberFormat="0" applyBorder="0" applyAlignment="0" applyProtection="0"/>
    <xf numFmtId="194" fontId="164" fillId="22" borderId="0" applyNumberFormat="0" applyBorder="0" applyAlignment="0" applyProtection="0"/>
    <xf numFmtId="194" fontId="247" fillId="0" borderId="0"/>
    <xf numFmtId="194" fontId="246" fillId="0" borderId="0" applyNumberFormat="0" applyFill="0" applyBorder="0" applyAlignment="0" applyProtection="0">
      <alignment vertical="top"/>
      <protection locked="0"/>
    </xf>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64" fillId="22" borderId="0" applyNumberFormat="0" applyBorder="0" applyAlignment="0" applyProtection="0"/>
    <xf numFmtId="194" fontId="147" fillId="0" borderId="0"/>
    <xf numFmtId="194" fontId="231" fillId="0" borderId="0"/>
    <xf numFmtId="194" fontId="231" fillId="0" borderId="0"/>
    <xf numFmtId="194" fontId="147" fillId="0" borderId="0"/>
    <xf numFmtId="194" fontId="134"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22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194" fontId="147" fillId="0" borderId="0"/>
    <xf numFmtId="211" fontId="148" fillId="12" borderId="0" applyNumberFormat="0" applyBorder="0" applyAlignment="0" applyProtection="0"/>
    <xf numFmtId="0" fontId="69" fillId="0" borderId="0"/>
    <xf numFmtId="170" fontId="134" fillId="0" borderId="0" applyFont="0" applyFill="0" applyBorder="0" applyAlignment="0" applyProtection="0"/>
    <xf numFmtId="185" fontId="154" fillId="0" borderId="0">
      <protection locked="0"/>
    </xf>
    <xf numFmtId="185" fontId="160" fillId="0" borderId="0">
      <protection locked="0"/>
    </xf>
    <xf numFmtId="185" fontId="160" fillId="0" borderId="0">
      <protection locked="0"/>
    </xf>
    <xf numFmtId="185" fontId="154" fillId="0" borderId="0">
      <protection locked="0"/>
    </xf>
    <xf numFmtId="0" fontId="120" fillId="0" borderId="0">
      <alignment wrapText="1"/>
    </xf>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9" fontId="134" fillId="0" borderId="0" applyFont="0" applyFill="0" applyBorder="0" applyAlignment="0" applyProtection="0"/>
    <xf numFmtId="211" fontId="153" fillId="21" borderId="4" applyNumberFormat="0" applyAlignment="0" applyProtection="0"/>
    <xf numFmtId="0" fontId="69" fillId="0" borderId="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291" fillId="18" borderId="0" applyNumberFormat="0" applyBorder="0" applyAlignment="0" applyProtection="0"/>
    <xf numFmtId="0" fontId="149" fillId="18" borderId="0" applyNumberFormat="0" applyBorder="0" applyAlignment="0" applyProtection="0"/>
    <xf numFmtId="0" fontId="291" fillId="18"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7" fillId="24" borderId="0">
      <alignment horizontal="right" vertical="top"/>
    </xf>
    <xf numFmtId="0" fontId="149" fillId="16"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149" fillId="16" borderId="0" applyNumberFormat="0" applyBorder="0" applyAlignment="0" applyProtection="0"/>
    <xf numFmtId="0" fontId="177" fillId="0" borderId="0" applyNumberFormat="0" applyFill="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7" fillId="24" borderId="0">
      <alignment horizontal="left" vertical="top"/>
    </xf>
    <xf numFmtId="0" fontId="298" fillId="24" borderId="0">
      <alignment horizontal="left" vertical="top"/>
    </xf>
    <xf numFmtId="0" fontId="298" fillId="24" borderId="0">
      <alignment horizontal="center" vertical="center"/>
    </xf>
    <xf numFmtId="0" fontId="234" fillId="0" borderId="0">
      <protection locked="0"/>
    </xf>
    <xf numFmtId="0" fontId="126" fillId="9" borderId="0" applyNumberFormat="0" applyBorder="0" applyAlignment="0" applyProtection="0"/>
    <xf numFmtId="0" fontId="131" fillId="5"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7" borderId="0" applyNumberFormat="0" applyBorder="0" applyAlignment="0" applyProtection="0"/>
    <xf numFmtId="0" fontId="126" fillId="7" borderId="0" applyNumberFormat="0" applyBorder="0" applyAlignment="0" applyProtection="0"/>
    <xf numFmtId="194" fontId="147" fillId="0" borderId="0"/>
    <xf numFmtId="194" fontId="147" fillId="0" borderId="0"/>
    <xf numFmtId="194" fontId="215" fillId="0" borderId="0"/>
    <xf numFmtId="194" fontId="147" fillId="0" borderId="0"/>
    <xf numFmtId="194" fontId="147" fillId="0" borderId="0"/>
    <xf numFmtId="0" fontId="126" fillId="5" borderId="0" applyNumberFormat="0" applyBorder="0" applyAlignment="0" applyProtection="0"/>
    <xf numFmtId="0" fontId="126" fillId="8" borderId="0" applyNumberFormat="0" applyBorder="0" applyAlignment="0" applyProtection="0"/>
    <xf numFmtId="0" fontId="126" fillId="9" borderId="0" applyNumberFormat="0" applyBorder="0" applyAlignment="0" applyProtection="0"/>
    <xf numFmtId="0" fontId="126" fillId="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233" fillId="0" borderId="0" applyFont="0" applyFill="0" applyBorder="0" applyAlignment="0" applyProtection="0"/>
    <xf numFmtId="0" fontId="69" fillId="0" borderId="0"/>
    <xf numFmtId="0" fontId="69" fillId="0" borderId="0"/>
    <xf numFmtId="0" fontId="69" fillId="0" borderId="0"/>
    <xf numFmtId="170" fontId="227"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169"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134"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69" fontId="227" fillId="0" borderId="0" applyFont="0" applyFill="0" applyBorder="0" applyAlignment="0" applyProtection="0"/>
    <xf numFmtId="170" fontId="134"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170" fontId="14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227"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170" fontId="14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0" fontId="131" fillId="0" borderId="0" applyFont="0" applyFill="0" applyBorder="0" applyAlignment="0" applyProtection="0"/>
    <xf numFmtId="170" fontId="233" fillId="0" borderId="0" applyFont="0" applyFill="0" applyBorder="0" applyAlignment="0" applyProtection="0"/>
    <xf numFmtId="0" fontId="69" fillId="0" borderId="0"/>
    <xf numFmtId="0" fontId="69" fillId="0" borderId="0"/>
    <xf numFmtId="0" fontId="69" fillId="0" borderId="0"/>
    <xf numFmtId="170" fontId="227" fillId="0" borderId="0" applyFont="0" applyFill="0" applyBorder="0" applyAlignment="0" applyProtection="0"/>
    <xf numFmtId="170" fontId="227"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194" fontId="234" fillId="0" borderId="0">
      <protection locked="0"/>
    </xf>
    <xf numFmtId="194" fontId="234" fillId="0" borderId="0">
      <protection locked="0"/>
    </xf>
    <xf numFmtId="194" fontId="234" fillId="0" borderId="0">
      <protection locked="0"/>
    </xf>
    <xf numFmtId="194" fontId="235" fillId="0" borderId="0">
      <protection locked="0"/>
    </xf>
    <xf numFmtId="194" fontId="121" fillId="0" borderId="0"/>
    <xf numFmtId="194" fontId="121" fillId="0" borderId="0"/>
    <xf numFmtId="194" fontId="121" fillId="0" borderId="0"/>
    <xf numFmtId="0" fontId="265" fillId="0" borderId="0"/>
    <xf numFmtId="0" fontId="390" fillId="0" borderId="0"/>
    <xf numFmtId="0" fontId="69" fillId="46" borderId="0" applyNumberFormat="0" applyBorder="0" applyAlignment="0" applyProtection="0"/>
    <xf numFmtId="0" fontId="69" fillId="54" borderId="0" applyNumberFormat="0" applyBorder="0" applyAlignment="0" applyProtection="0"/>
    <xf numFmtId="0" fontId="168" fillId="7" borderId="3" applyNumberFormat="0" applyAlignment="0" applyProtection="0"/>
    <xf numFmtId="10" fontId="239" fillId="56" borderId="24" applyNumberFormat="0" applyBorder="0" applyAlignment="0" applyProtection="0"/>
    <xf numFmtId="185" fontId="160" fillId="0" borderId="0">
      <protection locked="0"/>
    </xf>
    <xf numFmtId="0" fontId="386" fillId="0" borderId="0">
      <protection locked="0"/>
    </xf>
    <xf numFmtId="185" fontId="160" fillId="0" borderId="0">
      <protection locked="0"/>
    </xf>
    <xf numFmtId="0" fontId="386" fillId="0" borderId="0">
      <protection locked="0"/>
    </xf>
    <xf numFmtId="173" fontId="234" fillId="0" borderId="0">
      <protection locked="0"/>
    </xf>
    <xf numFmtId="185" fontId="154" fillId="0" borderId="0">
      <protection locked="0"/>
    </xf>
    <xf numFmtId="173" fontId="385" fillId="0" borderId="0">
      <protection locked="0"/>
    </xf>
    <xf numFmtId="241" fontId="393" fillId="0" borderId="0" applyFont="0" applyFill="0" applyBorder="0" applyAlignment="0" applyProtection="0"/>
    <xf numFmtId="241" fontId="121" fillId="0" borderId="0" applyFont="0" applyFill="0" applyBorder="0" applyAlignment="0" applyProtection="0"/>
    <xf numFmtId="185" fontId="154" fillId="0" borderId="0">
      <protection locked="0"/>
    </xf>
    <xf numFmtId="209" fontId="385" fillId="0" borderId="0">
      <protection locked="0"/>
    </xf>
    <xf numFmtId="173" fontId="385" fillId="0" borderId="0">
      <protection locked="0"/>
    </xf>
    <xf numFmtId="173" fontId="385" fillId="0" borderId="0">
      <protection locked="0"/>
    </xf>
    <xf numFmtId="173" fontId="385" fillId="0" borderId="0">
      <protection locked="0"/>
    </xf>
    <xf numFmtId="240" fontId="294" fillId="0" borderId="0" applyFont="0" applyFill="0" applyBorder="0" applyAlignment="0" applyProtection="0"/>
    <xf numFmtId="239" fontId="145" fillId="0" borderId="0" applyFont="0" applyFill="0" applyBorder="0" applyAlignment="0" applyProtection="0"/>
    <xf numFmtId="173" fontId="234" fillId="0" borderId="0">
      <protection locked="0"/>
    </xf>
    <xf numFmtId="173" fontId="385" fillId="0" borderId="0">
      <protection locked="0"/>
    </xf>
    <xf numFmtId="170" fontId="147" fillId="0" borderId="0" applyFont="0" applyFill="0" applyBorder="0" applyAlignment="0" applyProtection="0"/>
    <xf numFmtId="173" fontId="385" fillId="0" borderId="0">
      <protection locked="0"/>
    </xf>
    <xf numFmtId="170" fontId="134" fillId="0" borderId="0" applyFont="0" applyFill="0" applyBorder="0" applyAlignment="0" applyProtection="0"/>
    <xf numFmtId="173" fontId="385" fillId="0" borderId="0">
      <protection locked="0"/>
    </xf>
    <xf numFmtId="174" fontId="214" fillId="0" borderId="0" applyFont="0" applyFill="0" applyBorder="0" applyAlignment="0" applyProtection="0"/>
    <xf numFmtId="173" fontId="234" fillId="0" borderId="0">
      <protection locked="0"/>
    </xf>
    <xf numFmtId="0" fontId="121" fillId="56" borderId="24">
      <alignment horizontal="left" vertical="center"/>
    </xf>
    <xf numFmtId="0" fontId="224" fillId="58" borderId="24">
      <alignment horizontal="left" vertical="center"/>
    </xf>
    <xf numFmtId="0" fontId="224" fillId="58" borderId="24">
      <alignment horizontal="left" vertical="center"/>
    </xf>
    <xf numFmtId="0" fontId="134" fillId="56" borderId="0"/>
    <xf numFmtId="1" fontId="220" fillId="56" borderId="24">
      <alignment horizontal="right" vertical="center"/>
    </xf>
    <xf numFmtId="0" fontId="220" fillId="57" borderId="24">
      <alignment horizontal="center" vertical="center"/>
    </xf>
    <xf numFmtId="0" fontId="220" fillId="57" borderId="24">
      <alignment horizontal="center" vertical="center"/>
    </xf>
    <xf numFmtId="1" fontId="220" fillId="56" borderId="24">
      <alignment horizontal="right" vertical="center"/>
    </xf>
    <xf numFmtId="0" fontId="170" fillId="20" borderId="3" applyNumberFormat="0" applyAlignment="0" applyProtection="0"/>
    <xf numFmtId="0" fontId="194" fillId="15" borderId="0" applyNumberFormat="0" applyBorder="0" applyAlignment="0" applyProtection="0"/>
    <xf numFmtId="0" fontId="194" fillId="51" borderId="0" applyNumberFormat="0" applyBorder="0" applyAlignment="0" applyProtection="0"/>
    <xf numFmtId="0" fontId="194" fillId="13" borderId="0" applyNumberFormat="0" applyBorder="0" applyAlignment="0" applyProtection="0"/>
    <xf numFmtId="0" fontId="194" fillId="10" borderId="0" applyNumberFormat="0" applyBorder="0" applyAlignment="0" applyProtection="0"/>
    <xf numFmtId="0" fontId="194" fillId="39" borderId="0" applyNumberFormat="0" applyBorder="0" applyAlignment="0" applyProtection="0"/>
    <xf numFmtId="0" fontId="194" fillId="12" borderId="0" applyNumberFormat="0" applyBorder="0" applyAlignment="0" applyProtection="0"/>
    <xf numFmtId="0" fontId="149" fillId="15" borderId="0" applyNumberFormat="0" applyBorder="0" applyAlignment="0" applyProtection="0"/>
    <xf numFmtId="0" fontId="194" fillId="55" borderId="0" applyNumberFormat="0" applyBorder="0" applyAlignment="0" applyProtection="0"/>
    <xf numFmtId="0" fontId="149" fillId="9" borderId="0" applyNumberFormat="0" applyBorder="0" applyAlignment="0" applyProtection="0"/>
    <xf numFmtId="0" fontId="194" fillId="51" borderId="0" applyNumberFormat="0" applyBorder="0" applyAlignment="0" applyProtection="0"/>
    <xf numFmtId="0" fontId="149" fillId="20" borderId="0" applyNumberFormat="0" applyBorder="0" applyAlignment="0" applyProtection="0"/>
    <xf numFmtId="0" fontId="149" fillId="13" borderId="0" applyNumberFormat="0" applyBorder="0" applyAlignment="0" applyProtection="0"/>
    <xf numFmtId="0" fontId="194" fillId="47" borderId="0" applyNumberFormat="0" applyBorder="0" applyAlignment="0" applyProtection="0"/>
    <xf numFmtId="0" fontId="149" fillId="3" borderId="0" applyNumberFormat="0" applyBorder="0" applyAlignment="0" applyProtection="0"/>
    <xf numFmtId="0" fontId="149" fillId="22" borderId="0" applyNumberFormat="0" applyBorder="0" applyAlignment="0" applyProtection="0"/>
    <xf numFmtId="0" fontId="149" fillId="10" borderId="0" applyNumberFormat="0" applyBorder="0" applyAlignment="0" applyProtection="0"/>
    <xf numFmtId="0" fontId="194" fillId="43" borderId="0" applyNumberFormat="0" applyBorder="0" applyAlignment="0" applyProtection="0"/>
    <xf numFmtId="0" fontId="149" fillId="11" borderId="0" applyNumberFormat="0" applyBorder="0" applyAlignment="0" applyProtection="0"/>
    <xf numFmtId="0" fontId="194" fillId="39" borderId="0" applyNumberFormat="0" applyBorder="0" applyAlignment="0" applyProtection="0"/>
    <xf numFmtId="0" fontId="149" fillId="14" borderId="0" applyNumberFormat="0" applyBorder="0" applyAlignment="0" applyProtection="0"/>
    <xf numFmtId="0" fontId="194" fillId="35" borderId="0" applyNumberFormat="0" applyBorder="0" applyAlignment="0" applyProtection="0"/>
    <xf numFmtId="194" fontId="234" fillId="0" borderId="0">
      <protection locked="0"/>
    </xf>
    <xf numFmtId="194" fontId="234" fillId="0" borderId="0">
      <protection locked="0"/>
    </xf>
    <xf numFmtId="194" fontId="234" fillId="0" borderId="0">
      <protection locked="0"/>
    </xf>
    <xf numFmtId="194" fontId="235" fillId="0" borderId="0">
      <protection locked="0"/>
    </xf>
    <xf numFmtId="0" fontId="69" fillId="11" borderId="0" applyNumberFormat="0" applyBorder="0" applyAlignment="0" applyProtection="0"/>
    <xf numFmtId="0" fontId="69" fillId="50"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38" borderId="0" applyNumberFormat="0" applyBorder="0" applyAlignment="0" applyProtection="0"/>
    <xf numFmtId="0" fontId="69" fillId="8" borderId="0" applyNumberFormat="0" applyBorder="0" applyAlignment="0" applyProtection="0"/>
    <xf numFmtId="0" fontId="131" fillId="22"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131" fillId="20" borderId="0" applyNumberFormat="0" applyBorder="0" applyAlignment="0" applyProtection="0"/>
    <xf numFmtId="0" fontId="69" fillId="46" borderId="0" applyNumberFormat="0" applyBorder="0" applyAlignment="0" applyProtection="0"/>
    <xf numFmtId="0" fontId="131" fillId="10" borderId="0" applyNumberFormat="0" applyBorder="0" applyAlignment="0" applyProtection="0"/>
    <xf numFmtId="0" fontId="69" fillId="42" borderId="0" applyNumberFormat="0" applyBorder="0" applyAlignment="0" applyProtection="0"/>
    <xf numFmtId="0" fontId="131" fillId="10" borderId="0" applyNumberFormat="0" applyBorder="0" applyAlignment="0" applyProtection="0"/>
    <xf numFmtId="0" fontId="69" fillId="42" borderId="0" applyNumberFormat="0" applyBorder="0" applyAlignment="0" applyProtection="0"/>
    <xf numFmtId="0" fontId="131" fillId="22" borderId="0" applyNumberFormat="0" applyBorder="0" applyAlignment="0" applyProtection="0"/>
    <xf numFmtId="0" fontId="69" fillId="38" borderId="0" applyNumberFormat="0" applyBorder="0" applyAlignment="0" applyProtection="0"/>
    <xf numFmtId="0" fontId="131" fillId="20" borderId="0" applyNumberFormat="0" applyBorder="0" applyAlignment="0" applyProtection="0"/>
    <xf numFmtId="0" fontId="69" fillId="34" borderId="0" applyNumberFormat="0" applyBorder="0" applyAlignment="0" applyProtection="0"/>
    <xf numFmtId="0" fontId="131" fillId="11" borderId="0" applyNumberFormat="0" applyBorder="0" applyAlignment="0" applyProtection="0"/>
    <xf numFmtId="0" fontId="131" fillId="8"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3" borderId="0" applyNumberFormat="0" applyBorder="0" applyAlignment="0" applyProtection="0"/>
    <xf numFmtId="0" fontId="69" fillId="2" borderId="0" applyNumberFormat="0" applyBorder="0" applyAlignment="0" applyProtection="0"/>
    <xf numFmtId="0" fontId="69" fillId="53" borderId="0" applyNumberFormat="0" applyBorder="0" applyAlignment="0" applyProtection="0"/>
    <xf numFmtId="0" fontId="69" fillId="49" borderId="0" applyNumberFormat="0" applyBorder="0" applyAlignment="0" applyProtection="0"/>
    <xf numFmtId="0" fontId="131" fillId="5" borderId="0" applyNumberFormat="0" applyBorder="0" applyAlignment="0" applyProtection="0"/>
    <xf numFmtId="0" fontId="69" fillId="45" borderId="0" applyNumberFormat="0" applyBorder="0" applyAlignment="0" applyProtection="0"/>
    <xf numFmtId="0" fontId="131" fillId="5" borderId="0" applyNumberFormat="0" applyBorder="0" applyAlignment="0" applyProtection="0"/>
    <xf numFmtId="0" fontId="69" fillId="45" borderId="0" applyNumberFormat="0" applyBorder="0" applyAlignment="0" applyProtection="0"/>
    <xf numFmtId="0" fontId="131" fillId="7" borderId="0" applyNumberFormat="0" applyBorder="0" applyAlignment="0" applyProtection="0"/>
    <xf numFmtId="0" fontId="131" fillId="4" borderId="0" applyNumberFormat="0" applyBorder="0" applyAlignment="0" applyProtection="0"/>
    <xf numFmtId="0" fontId="69" fillId="41" borderId="0" applyNumberFormat="0" applyBorder="0" applyAlignment="0" applyProtection="0"/>
    <xf numFmtId="0" fontId="131" fillId="4" borderId="0" applyNumberFormat="0" applyBorder="0" applyAlignment="0" applyProtection="0"/>
    <xf numFmtId="0" fontId="69" fillId="41" borderId="0" applyNumberFormat="0" applyBorder="0" applyAlignment="0" applyProtection="0"/>
    <xf numFmtId="0" fontId="131" fillId="23" borderId="0" applyNumberFormat="0" applyBorder="0" applyAlignment="0" applyProtection="0"/>
    <xf numFmtId="0" fontId="131" fillId="3" borderId="0" applyNumberFormat="0" applyBorder="0" applyAlignment="0" applyProtection="0"/>
    <xf numFmtId="0" fontId="69" fillId="37" borderId="0" applyNumberFormat="0" applyBorder="0" applyAlignment="0" applyProtection="0"/>
    <xf numFmtId="0" fontId="131" fillId="3" borderId="0" applyNumberFormat="0" applyBorder="0" applyAlignment="0" applyProtection="0"/>
    <xf numFmtId="0" fontId="69" fillId="37" borderId="0" applyNumberFormat="0" applyBorder="0" applyAlignment="0" applyProtection="0"/>
    <xf numFmtId="0" fontId="131" fillId="9" borderId="0" applyNumberFormat="0" applyBorder="0" applyAlignment="0" applyProtection="0"/>
    <xf numFmtId="0" fontId="131" fillId="2" borderId="0" applyNumberFormat="0" applyBorder="0" applyAlignment="0" applyProtection="0"/>
    <xf numFmtId="0" fontId="69" fillId="33"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0" fontId="69" fillId="33" borderId="0" applyNumberFormat="0" applyBorder="0" applyAlignment="0" applyProtection="0"/>
    <xf numFmtId="0" fontId="131" fillId="8"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69" fillId="0" borderId="0"/>
    <xf numFmtId="175" fontId="1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84" fillId="0" borderId="0" applyFont="0" applyFill="0" applyBorder="0" applyAlignment="0" applyProtection="0"/>
    <xf numFmtId="0" fontId="131" fillId="0" borderId="0"/>
    <xf numFmtId="0" fontId="69" fillId="0" borderId="0"/>
    <xf numFmtId="0" fontId="69" fillId="0" borderId="0"/>
    <xf numFmtId="0" fontId="131" fillId="0" borderId="0"/>
    <xf numFmtId="0" fontId="69" fillId="0" borderId="0"/>
    <xf numFmtId="0" fontId="69" fillId="0" borderId="0"/>
    <xf numFmtId="0" fontId="184" fillId="0" borderId="0"/>
    <xf numFmtId="0" fontId="267" fillId="0" borderId="0"/>
    <xf numFmtId="0" fontId="265" fillId="0" borderId="0"/>
    <xf numFmtId="0" fontId="91" fillId="0" borderId="0"/>
    <xf numFmtId="0" fontId="142" fillId="0" borderId="0" applyNumberFormat="0" applyFill="0" applyBorder="0" applyAlignment="0" applyProtection="0"/>
    <xf numFmtId="0" fontId="385" fillId="0" borderId="29">
      <protection locked="0"/>
    </xf>
    <xf numFmtId="0" fontId="392" fillId="0" borderId="0">
      <protection locked="0"/>
    </xf>
    <xf numFmtId="0" fontId="386" fillId="0" borderId="0">
      <protection locked="0"/>
    </xf>
    <xf numFmtId="0" fontId="392" fillId="0" borderId="0">
      <protection locked="0"/>
    </xf>
    <xf numFmtId="0" fontId="386" fillId="0" borderId="0">
      <protection locked="0"/>
    </xf>
    <xf numFmtId="0" fontId="391" fillId="0" borderId="0">
      <protection locked="0"/>
    </xf>
    <xf numFmtId="0" fontId="385" fillId="0" borderId="0">
      <protection locked="0"/>
    </xf>
    <xf numFmtId="209" fontId="391" fillId="0" borderId="0">
      <protection locked="0"/>
    </xf>
    <xf numFmtId="209" fontId="385" fillId="0" borderId="0">
      <protection locked="0"/>
    </xf>
    <xf numFmtId="174" fontId="121" fillId="0" borderId="0" applyFont="0" applyFill="0" applyBorder="0" applyAlignment="0" applyProtection="0"/>
    <xf numFmtId="174" fontId="121" fillId="0" borderId="0" applyFont="0" applyFill="0" applyBorder="0" applyAlignment="0" applyProtection="0"/>
    <xf numFmtId="0" fontId="150" fillId="0" borderId="0" applyNumberFormat="0" applyFill="0" applyBorder="0" applyAlignment="0" applyProtection="0">
      <alignment vertical="top"/>
      <protection locked="0"/>
    </xf>
    <xf numFmtId="194" fontId="121" fillId="0" borderId="0"/>
    <xf numFmtId="194" fontId="121" fillId="0" borderId="0"/>
    <xf numFmtId="0" fontId="147" fillId="0" borderId="0"/>
    <xf numFmtId="0" fontId="147" fillId="0" borderId="0"/>
    <xf numFmtId="9" fontId="131" fillId="0" borderId="0" applyFont="0" applyFill="0" applyBorder="0" applyAlignment="0" applyProtection="0"/>
    <xf numFmtId="0" fontId="265" fillId="0" borderId="0"/>
    <xf numFmtId="0" fontId="69" fillId="42" borderId="0" applyNumberFormat="0" applyBorder="0" applyAlignment="0" applyProtection="0"/>
    <xf numFmtId="165" fontId="390" fillId="0" borderId="0" applyFont="0" applyFill="0" applyBorder="0" applyAlignment="0" applyProtection="0"/>
    <xf numFmtId="0" fontId="211" fillId="0" borderId="0" applyNumberFormat="0" applyFill="0" applyBorder="0" applyAlignment="0" applyProtection="0">
      <alignment vertical="top"/>
      <protection locked="0"/>
    </xf>
    <xf numFmtId="0" fontId="131" fillId="22" borderId="0" applyNumberFormat="0" applyBorder="0" applyAlignment="0" applyProtection="0"/>
    <xf numFmtId="0" fontId="69" fillId="34" borderId="0" applyNumberFormat="0" applyBorder="0" applyAlignment="0" applyProtection="0"/>
    <xf numFmtId="223" fontId="345" fillId="0" borderId="0"/>
    <xf numFmtId="0" fontId="120" fillId="0" borderId="0"/>
    <xf numFmtId="0" fontId="69" fillId="45" borderId="0" applyNumberFormat="0" applyBorder="0" applyAlignment="0" applyProtection="0"/>
    <xf numFmtId="0" fontId="131" fillId="7" borderId="0" applyNumberFormat="0" applyBorder="0" applyAlignment="0" applyProtection="0"/>
    <xf numFmtId="0" fontId="69" fillId="41" borderId="0" applyNumberFormat="0" applyBorder="0" applyAlignment="0" applyProtection="0"/>
    <xf numFmtId="0" fontId="131" fillId="23" borderId="0" applyNumberFormat="0" applyBorder="0" applyAlignment="0" applyProtection="0"/>
    <xf numFmtId="0" fontId="135" fillId="0" borderId="0"/>
    <xf numFmtId="0" fontId="69" fillId="37" borderId="0" applyNumberFormat="0" applyBorder="0" applyAlignment="0" applyProtection="0"/>
    <xf numFmtId="0" fontId="147"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31" fillId="9" borderId="0" applyNumberFormat="0" applyBorder="0" applyAlignment="0" applyProtection="0"/>
    <xf numFmtId="0" fontId="69" fillId="33" borderId="0" applyNumberFormat="0" applyBorder="0" applyAlignment="0" applyProtection="0"/>
    <xf numFmtId="0" fontId="131" fillId="8" borderId="0" applyNumberFormat="0" applyBorder="0" applyAlignment="0" applyProtection="0"/>
    <xf numFmtId="0" fontId="169" fillId="20" borderId="10" applyNumberFormat="0" applyAlignment="0" applyProtection="0"/>
    <xf numFmtId="173" fontId="385" fillId="0" borderId="0">
      <protection locked="0"/>
    </xf>
    <xf numFmtId="0" fontId="385" fillId="0" borderId="29">
      <protection locked="0"/>
    </xf>
    <xf numFmtId="0" fontId="253" fillId="0" borderId="12" applyNumberFormat="0" applyFill="0" applyAlignment="0" applyProtection="0"/>
    <xf numFmtId="0" fontId="194" fillId="32" borderId="0" applyNumberFormat="0" applyBorder="0" applyAlignment="0" applyProtection="0"/>
    <xf numFmtId="0" fontId="149" fillId="14"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44" borderId="0" applyNumberFormat="0" applyBorder="0" applyAlignment="0" applyProtection="0"/>
    <xf numFmtId="0" fontId="149" fillId="62"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194" fillId="16"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13"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203" fillId="28" borderId="16"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203" fillId="28" borderId="16" applyNumberFormat="0" applyAlignment="0" applyProtection="0"/>
    <xf numFmtId="0" fontId="168" fillId="22" borderId="3" applyNumberFormat="0" applyAlignment="0" applyProtection="0"/>
    <xf numFmtId="0" fontId="204" fillId="29" borderId="17"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0" borderId="10" applyNumberFormat="0" applyAlignment="0" applyProtection="0"/>
    <xf numFmtId="0" fontId="169" fillId="24" borderId="10" applyNumberFormat="0" applyAlignment="0" applyProtection="0"/>
    <xf numFmtId="0" fontId="169" fillId="24" borderId="10" applyNumberFormat="0" applyAlignment="0" applyProtection="0"/>
    <xf numFmtId="0" fontId="205" fillId="29" borderId="16"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0" borderId="3" applyNumberFormat="0" applyAlignment="0" applyProtection="0"/>
    <xf numFmtId="0" fontId="170" fillId="24" borderId="3" applyNumberFormat="0" applyAlignment="0" applyProtection="0"/>
    <xf numFmtId="0" fontId="170" fillId="24" borderId="3" applyNumberFormat="0" applyAlignment="0" applyProtection="0"/>
    <xf numFmtId="0" fontId="394"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0" fontId="395"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83"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235" fontId="214" fillId="0" borderId="0" applyFont="0" applyFill="0" applyBorder="0" applyAlignment="0" applyProtection="0"/>
    <xf numFmtId="44" fontId="120" fillId="0" borderId="0" applyFont="0" applyFill="0" applyBorder="0" applyAlignment="0" applyProtection="0"/>
    <xf numFmtId="0" fontId="200" fillId="25" borderId="0" applyNumberFormat="0" applyBorder="0" applyAlignment="0" applyProtection="0"/>
    <xf numFmtId="0" fontId="146" fillId="0" borderId="2">
      <alignment horizontal="centerContinuous" vertical="top" wrapText="1"/>
    </xf>
    <xf numFmtId="0" fontId="146" fillId="0" borderId="2">
      <alignment horizontal="centerContinuous" vertical="top" wrapText="1"/>
    </xf>
    <xf numFmtId="0" fontId="146" fillId="0" borderId="2">
      <alignment horizontal="centerContinuous" vertical="top" wrapText="1"/>
    </xf>
    <xf numFmtId="0" fontId="197" fillId="0" borderId="13" applyNumberFormat="0" applyFill="0" applyAlignment="0" applyProtection="0"/>
    <xf numFmtId="0" fontId="268" fillId="0" borderId="44" applyNumberFormat="0" applyFill="0" applyAlignment="0" applyProtection="0"/>
    <xf numFmtId="0" fontId="198" fillId="0" borderId="14" applyNumberFormat="0" applyFill="0" applyAlignment="0" applyProtection="0"/>
    <xf numFmtId="0" fontId="269" fillId="0" borderId="6" applyNumberFormat="0" applyFill="0" applyAlignment="0" applyProtection="0"/>
    <xf numFmtId="0" fontId="199" fillId="0" borderId="15" applyNumberFormat="0" applyFill="0" applyAlignment="0" applyProtection="0"/>
    <xf numFmtId="0" fontId="263" fillId="0" borderId="45" applyNumberFormat="0" applyFill="0" applyAlignment="0" applyProtection="0"/>
    <xf numFmtId="0" fontId="199" fillId="0" borderId="0" applyNumberFormat="0" applyFill="0" applyBorder="0" applyAlignment="0" applyProtection="0"/>
    <xf numFmtId="0" fontId="263" fillId="0" borderId="0" applyNumberFormat="0" applyFill="0" applyBorder="0" applyAlignment="0" applyProtection="0"/>
    <xf numFmtId="0" fontId="120" fillId="0" borderId="0"/>
    <xf numFmtId="0" fontId="69" fillId="0" borderId="0"/>
    <xf numFmtId="0" fontId="129" fillId="0" borderId="0"/>
    <xf numFmtId="0" fontId="69" fillId="0" borderId="0"/>
    <xf numFmtId="0" fontId="206" fillId="0" borderId="18" applyNumberFormat="0" applyFill="0" applyAlignment="0" applyProtection="0"/>
    <xf numFmtId="0" fontId="210" fillId="0" borderId="21"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12" applyNumberFormat="0" applyFill="0" applyAlignment="0" applyProtection="0"/>
    <xf numFmtId="0" fontId="175" fillId="0" borderId="46" applyNumberFormat="0" applyFill="0" applyAlignment="0" applyProtection="0"/>
    <xf numFmtId="0" fontId="175" fillId="0" borderId="46" applyNumberFormat="0" applyFill="0" applyAlignment="0" applyProtection="0"/>
    <xf numFmtId="0" fontId="207" fillId="30" borderId="19" applyNumberFormat="0" applyAlignment="0" applyProtection="0"/>
    <xf numFmtId="0" fontId="207" fillId="30" borderId="19" applyNumberFormat="0" applyAlignment="0" applyProtection="0"/>
    <xf numFmtId="0" fontId="389" fillId="0" borderId="0" applyNumberFormat="0" applyFill="0" applyBorder="0" applyAlignment="0" applyProtection="0"/>
    <xf numFmtId="0" fontId="397" fillId="0" borderId="0" applyNumberFormat="0" applyFill="0" applyBorder="0" applyAlignment="0" applyProtection="0"/>
    <xf numFmtId="0" fontId="389" fillId="0" borderId="0" applyNumberFormat="0" applyFill="0" applyBorder="0" applyAlignment="0" applyProtection="0"/>
    <xf numFmtId="0" fontId="177" fillId="0" borderId="0" applyNumberFormat="0" applyFill="0" applyBorder="0" applyAlignment="0" applyProtection="0"/>
    <xf numFmtId="0" fontId="202" fillId="27" borderId="0" applyNumberFormat="0" applyBorder="0" applyAlignment="0" applyProtection="0"/>
    <xf numFmtId="0" fontId="205" fillId="20" borderId="16" applyNumberFormat="0" applyAlignment="0" applyProtection="0"/>
    <xf numFmtId="0" fontId="170" fillId="20" borderId="3" applyNumberFormat="0" applyAlignment="0" applyProtection="0"/>
    <xf numFmtId="0" fontId="120" fillId="0" borderId="0"/>
    <xf numFmtId="0" fontId="69" fillId="0" borderId="0"/>
    <xf numFmtId="0" fontId="120" fillId="0" borderId="0" applyNumberFormat="0" applyFont="0" applyFill="0" applyBorder="0" applyAlignment="0" applyProtection="0">
      <alignment vertical="top"/>
    </xf>
    <xf numFmtId="0" fontId="120" fillId="0" borderId="0"/>
    <xf numFmtId="0" fontId="126" fillId="0" borderId="0"/>
    <xf numFmtId="39" fontId="247" fillId="0" borderId="0"/>
    <xf numFmtId="0" fontId="120" fillId="0" borderId="0"/>
    <xf numFmtId="0" fontId="69" fillId="0" borderId="0"/>
    <xf numFmtId="0" fontId="120" fillId="0" borderId="0"/>
    <xf numFmtId="0" fontId="120" fillId="0" borderId="0"/>
    <xf numFmtId="0" fontId="398" fillId="0" borderId="0"/>
    <xf numFmtId="0" fontId="184" fillId="0" borderId="0"/>
    <xf numFmtId="0" fontId="120" fillId="0" borderId="0"/>
    <xf numFmtId="0" fontId="184" fillId="0" borderId="0"/>
    <xf numFmtId="0" fontId="171" fillId="0" borderId="0"/>
    <xf numFmtId="0" fontId="120" fillId="0" borderId="0"/>
    <xf numFmtId="0" fontId="12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9" fillId="0" borderId="0"/>
    <xf numFmtId="0" fontId="120" fillId="0" borderId="0"/>
    <xf numFmtId="0" fontId="214" fillId="0" borderId="0"/>
    <xf numFmtId="0" fontId="130" fillId="0" borderId="0"/>
    <xf numFmtId="0" fontId="130" fillId="0" borderId="0"/>
    <xf numFmtId="0" fontId="130" fillId="0" borderId="0"/>
    <xf numFmtId="0" fontId="120" fillId="0" borderId="0"/>
    <xf numFmtId="0" fontId="171" fillId="0" borderId="0"/>
    <xf numFmtId="0" fontId="120" fillId="0" borderId="0"/>
    <xf numFmtId="0" fontId="120" fillId="0" borderId="0"/>
    <xf numFmtId="0" fontId="120" fillId="0" borderId="0"/>
    <xf numFmtId="0" fontId="120"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20" fillId="0" borderId="0"/>
    <xf numFmtId="0" fontId="145" fillId="0" borderId="0"/>
    <xf numFmtId="0" fontId="399" fillId="0" borderId="0"/>
    <xf numFmtId="0" fontId="214" fillId="0" borderId="0"/>
    <xf numFmtId="0" fontId="6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20" fillId="0" borderId="0"/>
    <xf numFmtId="0" fontId="214" fillId="0" borderId="0"/>
    <xf numFmtId="0" fontId="184" fillId="0" borderId="0"/>
    <xf numFmtId="0" fontId="145" fillId="0" borderId="0"/>
    <xf numFmtId="0" fontId="145" fillId="0" borderId="0"/>
    <xf numFmtId="0" fontId="145" fillId="0" borderId="0"/>
    <xf numFmtId="0" fontId="145" fillId="0" borderId="0"/>
    <xf numFmtId="0" fontId="145" fillId="0" borderId="0"/>
    <xf numFmtId="0" fontId="214" fillId="0" borderId="0"/>
    <xf numFmtId="0" fontId="214" fillId="0" borderId="0"/>
    <xf numFmtId="0" fontId="399" fillId="0" borderId="0"/>
    <xf numFmtId="39" fontId="247" fillId="0" borderId="0"/>
    <xf numFmtId="0" fontId="265" fillId="0" borderId="0"/>
    <xf numFmtId="39" fontId="247" fillId="0" borderId="0"/>
    <xf numFmtId="0" fontId="120" fillId="0" borderId="0"/>
    <xf numFmtId="0" fontId="130" fillId="0" borderId="0"/>
    <xf numFmtId="0" fontId="184"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00" fillId="0" borderId="0"/>
    <xf numFmtId="0" fontId="147"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45" fillId="0" borderId="0"/>
    <xf numFmtId="0" fontId="145" fillId="0" borderId="0"/>
    <xf numFmtId="0" fontId="184" fillId="0" borderId="0"/>
    <xf numFmtId="0" fontId="145" fillId="0" borderId="0"/>
    <xf numFmtId="0" fontId="1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69" fillId="0" borderId="0"/>
    <xf numFmtId="0" fontId="171" fillId="0" borderId="0"/>
    <xf numFmtId="0" fontId="145" fillId="0" borderId="0"/>
    <xf numFmtId="0" fontId="12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45" fillId="0" borderId="0"/>
    <xf numFmtId="0" fontId="145" fillId="0" borderId="0"/>
    <xf numFmtId="0" fontId="126" fillId="0" borderId="0"/>
    <xf numFmtId="0" fontId="145" fillId="0" borderId="0"/>
    <xf numFmtId="0" fontId="126" fillId="0" borderId="0"/>
    <xf numFmtId="0" fontId="145" fillId="0" borderId="0"/>
    <xf numFmtId="0" fontId="126" fillId="0" borderId="0"/>
    <xf numFmtId="0" fontId="120" fillId="0" borderId="0"/>
    <xf numFmtId="0" fontId="126" fillId="0" borderId="0"/>
    <xf numFmtId="0" fontId="69" fillId="0" borderId="0"/>
    <xf numFmtId="0" fontId="126" fillId="0" borderId="0"/>
    <xf numFmtId="0" fontId="69" fillId="0" borderId="0"/>
    <xf numFmtId="0" fontId="126" fillId="0" borderId="0"/>
    <xf numFmtId="0" fontId="69" fillId="0" borderId="0"/>
    <xf numFmtId="0" fontId="126" fillId="0" borderId="0"/>
    <xf numFmtId="0" fontId="69" fillId="0" borderId="0"/>
    <xf numFmtId="0" fontId="126" fillId="0" borderId="0"/>
    <xf numFmtId="0" fontId="184" fillId="0" borderId="0"/>
    <xf numFmtId="0" fontId="145" fillId="0" borderId="0"/>
    <xf numFmtId="0" fontId="214" fillId="0" borderId="0"/>
    <xf numFmtId="0" fontId="12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84" fillId="0" borderId="0"/>
    <xf numFmtId="0" fontId="145" fillId="0" borderId="0"/>
    <xf numFmtId="0" fontId="126" fillId="0" borderId="0"/>
    <xf numFmtId="0" fontId="126" fillId="0" borderId="0"/>
    <xf numFmtId="0" fontId="126" fillId="0" borderId="0"/>
    <xf numFmtId="39" fontId="247"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84" fillId="0" borderId="0"/>
    <xf numFmtId="0" fontId="145" fillId="0" borderId="0"/>
    <xf numFmtId="0" fontId="121" fillId="0" borderId="0"/>
    <xf numFmtId="0" fontId="121" fillId="0" borderId="0"/>
    <xf numFmtId="0" fontId="121" fillId="0" borderId="0"/>
    <xf numFmtId="0" fontId="121" fillId="0" borderId="0"/>
    <xf numFmtId="0" fontId="69"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184" fillId="0" borderId="0"/>
    <xf numFmtId="0" fontId="145" fillId="0" borderId="0"/>
    <xf numFmtId="0" fontId="214" fillId="0" borderId="0"/>
    <xf numFmtId="0" fontId="399" fillId="0" borderId="0"/>
    <xf numFmtId="0" fontId="120" fillId="0" borderId="0"/>
    <xf numFmtId="0" fontId="184" fillId="0" borderId="0"/>
    <xf numFmtId="0" fontId="126" fillId="0" borderId="0"/>
    <xf numFmtId="0" fontId="69" fillId="0" borderId="0"/>
    <xf numFmtId="0" fontId="126" fillId="0" borderId="0"/>
    <xf numFmtId="0" fontId="120" fillId="0" borderId="0"/>
    <xf numFmtId="0" fontId="126" fillId="0" borderId="0"/>
    <xf numFmtId="0" fontId="384" fillId="0" borderId="0"/>
    <xf numFmtId="0" fontId="184" fillId="0" borderId="0"/>
    <xf numFmtId="0" fontId="121" fillId="0" borderId="0"/>
    <xf numFmtId="0" fontId="126" fillId="0" borderId="0"/>
    <xf numFmtId="0" fontId="384" fillId="0" borderId="0"/>
    <xf numFmtId="0" fontId="69" fillId="0" borderId="0"/>
    <xf numFmtId="0" fontId="214" fillId="0" borderId="0"/>
    <xf numFmtId="0" fontId="145" fillId="0" borderId="0"/>
    <xf numFmtId="0" fontId="120" fillId="0" borderId="0"/>
    <xf numFmtId="0" fontId="125" fillId="0" borderId="0"/>
    <xf numFmtId="0" fontId="125" fillId="0" borderId="0"/>
    <xf numFmtId="0" fontId="69" fillId="0" borderId="0"/>
    <xf numFmtId="0" fontId="69" fillId="0" borderId="0"/>
    <xf numFmtId="0" fontId="384" fillId="0" borderId="0"/>
    <xf numFmtId="0" fontId="69" fillId="0" borderId="0"/>
    <xf numFmtId="0" fontId="69" fillId="0" borderId="0"/>
    <xf numFmtId="0" fontId="120" fillId="0" borderId="0"/>
    <xf numFmtId="0" fontId="129" fillId="0" borderId="0"/>
    <xf numFmtId="0" fontId="120" fillId="0" borderId="0"/>
    <xf numFmtId="0" fontId="120" fillId="0" borderId="0"/>
    <xf numFmtId="0" fontId="265" fillId="0" borderId="0"/>
    <xf numFmtId="0" fontId="120" fillId="0" borderId="0"/>
    <xf numFmtId="0" fontId="120" fillId="0" borderId="0"/>
    <xf numFmtId="0" fontId="91" fillId="0" borderId="0"/>
    <xf numFmtId="0" fontId="120" fillId="0" borderId="0"/>
    <xf numFmtId="0" fontId="120" fillId="0" borderId="0"/>
    <xf numFmtId="0" fontId="120" fillId="0" borderId="0"/>
    <xf numFmtId="0" fontId="120" fillId="0" borderId="0"/>
    <xf numFmtId="0" fontId="129" fillId="0" borderId="0"/>
    <xf numFmtId="0" fontId="129" fillId="0" borderId="0"/>
    <xf numFmtId="0" fontId="120" fillId="0" borderId="0"/>
    <xf numFmtId="0" fontId="120" fillId="0" borderId="0"/>
    <xf numFmtId="0" fontId="69" fillId="0" borderId="0"/>
    <xf numFmtId="0" fontId="384" fillId="0" borderId="0"/>
    <xf numFmtId="0" fontId="69" fillId="0" borderId="0"/>
    <xf numFmtId="0" fontId="69" fillId="0" borderId="0"/>
    <xf numFmtId="0" fontId="69" fillId="0" borderId="0"/>
    <xf numFmtId="0" fontId="145" fillId="0" borderId="0"/>
    <xf numFmtId="0" fontId="120" fillId="0" borderId="0"/>
    <xf numFmtId="0" fontId="120" fillId="0" borderId="0"/>
    <xf numFmtId="0" fontId="120" fillId="0" borderId="0"/>
    <xf numFmtId="0" fontId="129" fillId="0" borderId="0"/>
    <xf numFmtId="0" fontId="129" fillId="0" borderId="0"/>
    <xf numFmtId="0" fontId="69" fillId="0" borderId="0"/>
    <xf numFmtId="0" fontId="69" fillId="0" borderId="0"/>
    <xf numFmtId="0" fontId="384" fillId="0" borderId="0"/>
    <xf numFmtId="0" fontId="69" fillId="0" borderId="0"/>
    <xf numFmtId="0" fontId="69" fillId="0" borderId="0"/>
    <xf numFmtId="0" fontId="126" fillId="0" borderId="0"/>
    <xf numFmtId="39" fontId="247" fillId="0" borderId="0"/>
    <xf numFmtId="0" fontId="120" fillId="0" borderId="0"/>
    <xf numFmtId="0" fontId="384" fillId="0" borderId="0"/>
    <xf numFmtId="0" fontId="69" fillId="0" borderId="0"/>
    <xf numFmtId="0" fontId="126" fillId="0" borderId="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210" fillId="0" borderId="12" applyNumberFormat="0" applyFill="0" applyAlignment="0" applyProtection="0"/>
    <xf numFmtId="0" fontId="175" fillId="0" borderId="12" applyNumberFormat="0" applyFill="0" applyAlignment="0" applyProtection="0"/>
    <xf numFmtId="0" fontId="201" fillId="26" borderId="0" applyNumberFormat="0" applyBorder="0" applyAlignment="0" applyProtection="0"/>
    <xf numFmtId="0" fontId="201" fillId="26" borderId="0" applyNumberFormat="0" applyBorder="0" applyAlignment="0" applyProtection="0"/>
    <xf numFmtId="0" fontId="209" fillId="0" borderId="0" applyNumberFormat="0" applyFill="0" applyBorder="0" applyAlignment="0" applyProtection="0"/>
    <xf numFmtId="0" fontId="69" fillId="31" borderId="20" applyNumberFormat="0" applyFont="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214" fillId="23" borderId="9" applyNumberFormat="0" applyFont="0" applyAlignment="0" applyProtection="0"/>
    <xf numFmtId="0" fontId="69" fillId="31" borderId="20" applyNumberFormat="0" applyFont="0" applyAlignment="0" applyProtection="0"/>
    <xf numFmtId="0" fontId="214" fillId="23" borderId="9" applyNumberFormat="0" applyFont="0" applyAlignment="0" applyProtection="0"/>
    <xf numFmtId="0" fontId="69" fillId="31" borderId="20" applyNumberFormat="0" applyFont="0" applyAlignment="0" applyProtection="0"/>
    <xf numFmtId="0" fontId="214" fillId="23" borderId="9" applyNumberFormat="0" applyFont="0" applyAlignment="0" applyProtection="0"/>
    <xf numFmtId="0" fontId="131" fillId="31" borderId="20"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9" fontId="398" fillId="0" borderId="0" applyFont="0" applyFill="0" applyBorder="0" applyAlignment="0" applyProtection="0"/>
    <xf numFmtId="9" fontId="265" fillId="0" borderId="0" applyFont="0" applyFill="0" applyBorder="0" applyAlignment="0" applyProtection="0"/>
    <xf numFmtId="9" fontId="384" fillId="0" borderId="0" applyFont="0" applyFill="0" applyBorder="0" applyAlignment="0" applyProtection="0"/>
    <xf numFmtId="9" fontId="265" fillId="0" borderId="0" applyFont="0" applyFill="0" applyBorder="0" applyAlignment="0" applyProtection="0"/>
    <xf numFmtId="9" fontId="69" fillId="0" borderId="0" applyFont="0" applyFill="0" applyBorder="0" applyAlignment="0" applyProtection="0"/>
    <xf numFmtId="0" fontId="204" fillId="20" borderId="17" applyNumberFormat="0" applyAlignment="0" applyProtection="0"/>
    <xf numFmtId="0" fontId="169" fillId="20" borderId="10" applyNumberFormat="0" applyAlignment="0" applyProtection="0"/>
    <xf numFmtId="0" fontId="206" fillId="0" borderId="18" applyNumberFormat="0" applyFill="0" applyAlignment="0" applyProtection="0"/>
    <xf numFmtId="0" fontId="202" fillId="27" borderId="0" applyNumberFormat="0" applyBorder="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186" fontId="214"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81" fontId="171" fillId="0" borderId="0" applyFont="0" applyFill="0" applyBorder="0" applyAlignment="0" applyProtection="0"/>
    <xf numFmtId="180" fontId="131" fillId="0" borderId="0" applyFont="0" applyFill="0" applyBorder="0" applyAlignment="0" applyProtection="0"/>
    <xf numFmtId="180" fontId="121" fillId="0" borderId="0" applyFont="0" applyFill="0" applyBorder="0" applyAlignment="0" applyProtection="0"/>
    <xf numFmtId="180" fontId="131" fillId="0" borderId="0" applyFont="0" applyFill="0" applyBorder="0" applyAlignment="0" applyProtection="0"/>
    <xf numFmtId="0" fontId="398" fillId="0" borderId="0" applyFont="0" applyFill="0" applyBorder="0" applyAlignment="0" applyProtection="0"/>
    <xf numFmtId="18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180" fontId="131" fillId="0" borderId="0" applyFont="0" applyFill="0" applyBorder="0" applyAlignment="0" applyProtection="0"/>
    <xf numFmtId="207" fontId="294"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29" fillId="0" borderId="0" applyFont="0" applyFill="0" applyBorder="0" applyAlignment="0" applyProtection="0"/>
    <xf numFmtId="170" fontId="129"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180" fontId="69"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0" fontId="200" fillId="25" borderId="0" applyNumberFormat="0" applyBorder="0" applyAlignment="0" applyProtection="0"/>
    <xf numFmtId="49" fontId="146" fillId="0" borderId="24">
      <alignment horizontal="center" vertical="center" wrapText="1"/>
    </xf>
    <xf numFmtId="49" fontId="146" fillId="0" borderId="24">
      <alignment horizontal="center" vertical="center" wrapText="1"/>
    </xf>
    <xf numFmtId="49" fontId="146" fillId="0" borderId="24">
      <alignment horizontal="center" vertical="center" wrapText="1"/>
    </xf>
    <xf numFmtId="0" fontId="91" fillId="0" borderId="0"/>
    <xf numFmtId="0" fontId="130" fillId="0" borderId="0"/>
    <xf numFmtId="0" fontId="147" fillId="0" borderId="0"/>
    <xf numFmtId="0" fontId="131" fillId="8" borderId="0" applyNumberFormat="0" applyBorder="0" applyAlignment="0" applyProtection="0"/>
    <xf numFmtId="0" fontId="69" fillId="33" borderId="0" applyNumberFormat="0" applyBorder="0" applyAlignment="0" applyProtection="0"/>
    <xf numFmtId="0" fontId="131" fillId="9" borderId="0" applyNumberFormat="0" applyBorder="0" applyAlignment="0" applyProtection="0"/>
    <xf numFmtId="0" fontId="69" fillId="37" borderId="0" applyNumberFormat="0" applyBorder="0" applyAlignment="0" applyProtection="0"/>
    <xf numFmtId="0" fontId="131" fillId="23" borderId="0" applyNumberFormat="0" applyBorder="0" applyAlignment="0" applyProtection="0"/>
    <xf numFmtId="0" fontId="69" fillId="41" borderId="0" applyNumberFormat="0" applyBorder="0" applyAlignment="0" applyProtection="0"/>
    <xf numFmtId="0" fontId="131" fillId="7" borderId="0" applyNumberFormat="0" applyBorder="0" applyAlignment="0" applyProtection="0"/>
    <xf numFmtId="0" fontId="69" fillId="45" borderId="0" applyNumberFormat="0" applyBorder="0" applyAlignment="0" applyProtection="0"/>
    <xf numFmtId="0" fontId="69" fillId="34" borderId="0" applyNumberFormat="0" applyBorder="0" applyAlignment="0" applyProtection="0"/>
    <xf numFmtId="0" fontId="131" fillId="22"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4" borderId="0" applyNumberFormat="0" applyBorder="0" applyAlignment="0" applyProtection="0"/>
    <xf numFmtId="0" fontId="130" fillId="0" borderId="0"/>
    <xf numFmtId="0" fontId="91" fillId="45" borderId="0" applyNumberFormat="0" applyBorder="0" applyAlignment="0" applyProtection="0"/>
    <xf numFmtId="0" fontId="120" fillId="24" borderId="0">
      <alignment horizontal="left" vertical="top"/>
    </xf>
    <xf numFmtId="0" fontId="170" fillId="20" borderId="3" applyNumberFormat="0" applyAlignment="0" applyProtection="0"/>
    <xf numFmtId="194" fontId="224" fillId="58" borderId="24">
      <alignment horizontal="left" vertical="center"/>
    </xf>
    <xf numFmtId="0" fontId="121" fillId="56" borderId="24">
      <alignment horizontal="left" vertical="center"/>
    </xf>
    <xf numFmtId="49" fontId="290" fillId="56" borderId="24">
      <alignment horizontal="left" vertical="center"/>
    </xf>
    <xf numFmtId="0" fontId="170" fillId="20" borderId="3" applyNumberFormat="0" applyAlignment="0" applyProtection="0"/>
    <xf numFmtId="0" fontId="260" fillId="24" borderId="3" applyNumberFormat="0" applyAlignment="0" applyProtection="0"/>
    <xf numFmtId="0" fontId="131" fillId="23" borderId="0" applyNumberFormat="0" applyBorder="0" applyAlignment="0" applyProtection="0"/>
    <xf numFmtId="49" fontId="120" fillId="0" borderId="24">
      <alignment horizontal="left" vertical="center"/>
      <protection locked="0"/>
    </xf>
    <xf numFmtId="0" fontId="165" fillId="20" borderId="10" applyNumberFormat="0" applyAlignment="0" applyProtection="0"/>
    <xf numFmtId="0" fontId="121" fillId="56" borderId="24">
      <alignment horizontal="left" vertical="center"/>
    </xf>
    <xf numFmtId="49" fontId="334" fillId="56" borderId="24">
      <alignment horizontal="left" vertical="center"/>
      <protection locked="0"/>
    </xf>
    <xf numFmtId="0" fontId="170" fillId="24" borderId="3" applyNumberFormat="0" applyAlignment="0" applyProtection="0"/>
    <xf numFmtId="0" fontId="294" fillId="23" borderId="9" applyNumberFormat="0" applyFont="0" applyAlignment="0" applyProtection="0"/>
    <xf numFmtId="49" fontId="314" fillId="0" borderId="24">
      <alignment horizontal="left" vertical="center"/>
    </xf>
    <xf numFmtId="0" fontId="149" fillId="10" borderId="0" applyNumberFormat="0" applyBorder="0" applyAlignment="0" applyProtection="0"/>
    <xf numFmtId="0" fontId="240" fillId="0" borderId="0" applyNumberFormat="0" applyFill="0" applyBorder="0" applyAlignment="0" applyProtection="0">
      <alignment vertical="top"/>
      <protection locked="0"/>
    </xf>
    <xf numFmtId="0" fontId="149" fillId="14" borderId="0" applyNumberFormat="0" applyBorder="0" applyAlignment="0" applyProtection="0"/>
    <xf numFmtId="194" fontId="152" fillId="20" borderId="3" applyNumberFormat="0" applyAlignment="0" applyProtection="0"/>
    <xf numFmtId="0" fontId="165" fillId="20" borderId="10" applyNumberFormat="0" applyAlignment="0" applyProtection="0"/>
    <xf numFmtId="0" fontId="168" fillId="7" borderId="3" applyNumberFormat="0" applyAlignment="0" applyProtection="0"/>
    <xf numFmtId="0" fontId="170" fillId="20" borderId="3" applyNumberFormat="0" applyAlignment="0" applyProtection="0"/>
    <xf numFmtId="0" fontId="168" fillId="7" borderId="3" applyNumberFormat="0" applyAlignment="0" applyProtection="0"/>
    <xf numFmtId="0" fontId="170" fillId="20" borderId="3" applyNumberFormat="0" applyAlignment="0" applyProtection="0"/>
    <xf numFmtId="0" fontId="145" fillId="0" borderId="0"/>
    <xf numFmtId="0" fontId="172" fillId="0" borderId="5" applyNumberFormat="0" applyFill="0" applyAlignment="0" applyProtection="0"/>
    <xf numFmtId="0" fontId="149" fillId="10" borderId="0" applyNumberFormat="0" applyBorder="0" applyAlignment="0" applyProtection="0"/>
    <xf numFmtId="0" fontId="224" fillId="58" borderId="24">
      <alignment horizontal="left" vertical="center"/>
    </xf>
    <xf numFmtId="49" fontId="120" fillId="0" borderId="24">
      <alignment horizontal="left" vertical="center"/>
      <protection locked="0"/>
    </xf>
    <xf numFmtId="211" fontId="212" fillId="23" borderId="9" applyNumberFormat="0" applyFont="0" applyAlignment="0" applyProtection="0"/>
    <xf numFmtId="0" fontId="126" fillId="23" borderId="9" applyNumberFormat="0" applyFont="0" applyAlignment="0" applyProtection="0"/>
    <xf numFmtId="0" fontId="301" fillId="20" borderId="3" applyNumberFormat="0" applyAlignment="0" applyProtection="0"/>
    <xf numFmtId="0" fontId="230" fillId="0" borderId="0"/>
    <xf numFmtId="0" fontId="121" fillId="56" borderId="24">
      <alignment horizontal="left" vertical="center"/>
    </xf>
    <xf numFmtId="0" fontId="299" fillId="7" borderId="3" applyNumberFormat="0" applyAlignment="0" applyProtection="0"/>
    <xf numFmtId="0" fontId="165" fillId="20" borderId="10" applyNumberFormat="0" applyAlignment="0" applyProtection="0"/>
    <xf numFmtId="0" fontId="263" fillId="0" borderId="32" applyNumberFormat="0" applyFill="0" applyAlignment="0" applyProtection="0"/>
    <xf numFmtId="0" fontId="152" fillId="20" borderId="3" applyNumberFormat="0" applyAlignment="0" applyProtection="0"/>
    <xf numFmtId="49" fontId="290" fillId="0" borderId="24">
      <alignment horizontal="center" vertical="center"/>
      <protection locked="0"/>
    </xf>
    <xf numFmtId="0" fontId="331" fillId="6" borderId="39" applyNumberFormat="0" applyAlignment="0" applyProtection="0"/>
    <xf numFmtId="49" fontId="337" fillId="56" borderId="24">
      <alignment horizontal="left" vertical="center"/>
      <protection locked="0"/>
    </xf>
    <xf numFmtId="0" fontId="214" fillId="23" borderId="9" applyNumberFormat="0" applyFont="0" applyAlignment="0" applyProtection="0"/>
    <xf numFmtId="0" fontId="169" fillId="20" borderId="10" applyNumberFormat="0" applyAlignment="0" applyProtection="0"/>
    <xf numFmtId="0" fontId="182" fillId="0" borderId="0" applyNumberFormat="0" applyFill="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2" borderId="0" applyNumberFormat="0" applyBorder="0" applyAlignment="0" applyProtection="0"/>
    <xf numFmtId="4" fontId="339" fillId="56" borderId="24">
      <alignment horizontal="right" vertical="center"/>
      <protection locked="0"/>
    </xf>
    <xf numFmtId="211" fontId="168" fillId="7" borderId="3" applyNumberFormat="0" applyAlignment="0" applyProtection="0"/>
    <xf numFmtId="0" fontId="210" fillId="0" borderId="12" applyNumberFormat="0" applyFill="0" applyAlignment="0" applyProtection="0"/>
    <xf numFmtId="0" fontId="400" fillId="0" borderId="0"/>
    <xf numFmtId="0" fontId="147" fillId="23" borderId="9" applyNumberFormat="0" applyFont="0" applyAlignment="0" applyProtection="0"/>
    <xf numFmtId="0" fontId="220" fillId="57" borderId="24">
      <alignment horizontal="center" vertical="center"/>
    </xf>
    <xf numFmtId="0" fontId="131" fillId="5" borderId="0" applyNumberFormat="0" applyBorder="0" applyAlignment="0" applyProtection="0"/>
    <xf numFmtId="49" fontId="338" fillId="56" borderId="24">
      <alignment horizontal="left" vertical="center"/>
      <protection locked="0"/>
    </xf>
    <xf numFmtId="0" fontId="252" fillId="0" borderId="0"/>
    <xf numFmtId="0" fontId="299" fillId="7" borderId="3" applyNumberFormat="0" applyAlignment="0" applyProtection="0"/>
    <xf numFmtId="49" fontId="120" fillId="0" borderId="24">
      <alignment horizontal="left" vertical="center"/>
      <protection locked="0"/>
    </xf>
    <xf numFmtId="0" fontId="149" fillId="12" borderId="0" applyNumberFormat="0" applyBorder="0" applyAlignment="0" applyProtection="0"/>
    <xf numFmtId="0" fontId="179" fillId="3" borderId="0" applyNumberFormat="0" applyBorder="0" applyAlignment="0" applyProtection="0"/>
    <xf numFmtId="234" fontId="379" fillId="56" borderId="35" applyFill="0" applyBorder="0">
      <alignment horizontal="center" vertical="center" wrapText="1"/>
      <protection locked="0"/>
    </xf>
    <xf numFmtId="194" fontId="162" fillId="7" borderId="3" applyNumberFormat="0" applyAlignment="0" applyProtection="0"/>
    <xf numFmtId="0" fontId="136" fillId="0" borderId="12" applyNumberFormat="0" applyFill="0" applyAlignment="0" applyProtection="0"/>
    <xf numFmtId="0" fontId="69" fillId="37" borderId="0" applyNumberFormat="0" applyBorder="0" applyAlignment="0" applyProtection="0"/>
    <xf numFmtId="0" fontId="147" fillId="0" borderId="0"/>
    <xf numFmtId="0" fontId="224" fillId="58" borderId="24">
      <alignment horizontal="left" vertical="center"/>
    </xf>
    <xf numFmtId="0" fontId="134" fillId="56" borderId="0"/>
    <xf numFmtId="0" fontId="220" fillId="57" borderId="24">
      <alignment horizontal="left" vertical="center"/>
    </xf>
    <xf numFmtId="49" fontId="120" fillId="0" borderId="24">
      <alignment horizontal="left" vertical="center"/>
      <protection locked="0"/>
    </xf>
    <xf numFmtId="211" fontId="212" fillId="23" borderId="9" applyNumberFormat="0" applyFont="0" applyAlignment="0" applyProtection="0"/>
    <xf numFmtId="0" fontId="91" fillId="42" borderId="0" applyNumberFormat="0" applyBorder="0" applyAlignment="0" applyProtection="0"/>
    <xf numFmtId="0" fontId="300" fillId="20" borderId="10" applyNumberFormat="0" applyAlignment="0" applyProtection="0"/>
    <xf numFmtId="0" fontId="147" fillId="0" borderId="0"/>
    <xf numFmtId="0" fontId="69" fillId="0" borderId="0"/>
    <xf numFmtId="0" fontId="131" fillId="0" borderId="0"/>
    <xf numFmtId="0" fontId="152" fillId="20" borderId="3" applyNumberFormat="0" applyAlignment="0" applyProtection="0"/>
    <xf numFmtId="0" fontId="121" fillId="23" borderId="9" applyNumberFormat="0" applyFont="0" applyAlignment="0" applyProtection="0"/>
    <xf numFmtId="49" fontId="290" fillId="0" borderId="24">
      <alignment horizontal="center" vertical="center"/>
      <protection locked="0"/>
    </xf>
    <xf numFmtId="0" fontId="331" fillId="6" borderId="39" applyNumberFormat="0" applyAlignment="0" applyProtection="0"/>
    <xf numFmtId="0" fontId="131" fillId="10" borderId="0" applyNumberFormat="0" applyBorder="0" applyAlignment="0" applyProtection="0"/>
    <xf numFmtId="0" fontId="170" fillId="20" borderId="3" applyNumberFormat="0" applyAlignment="0" applyProtection="0"/>
    <xf numFmtId="0" fontId="168" fillId="7" borderId="3" applyNumberFormat="0" applyAlignment="0" applyProtection="0"/>
    <xf numFmtId="0" fontId="169" fillId="20" borderId="10" applyNumberFormat="0" applyAlignment="0" applyProtection="0"/>
    <xf numFmtId="0" fontId="131" fillId="8" borderId="0" applyNumberFormat="0" applyBorder="0" applyAlignment="0" applyProtection="0"/>
    <xf numFmtId="0" fontId="131" fillId="10" borderId="0" applyNumberFormat="0" applyBorder="0" applyAlignment="0" applyProtection="0"/>
    <xf numFmtId="0" fontId="149" fillId="13"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220" fillId="57" borderId="24">
      <alignment horizontal="center" vertical="center"/>
    </xf>
    <xf numFmtId="0" fontId="131" fillId="11" borderId="0" applyNumberFormat="0" applyBorder="0" applyAlignment="0" applyProtection="0"/>
    <xf numFmtId="211" fontId="212" fillId="23" borderId="9" applyNumberFormat="0" applyFont="0" applyAlignment="0" applyProtection="0"/>
    <xf numFmtId="0" fontId="301" fillId="20" borderId="3" applyNumberFormat="0" applyAlignment="0" applyProtection="0"/>
    <xf numFmtId="0" fontId="149" fillId="12" borderId="0" applyNumberFormat="0" applyBorder="0" applyAlignment="0" applyProtection="0"/>
    <xf numFmtId="0" fontId="212" fillId="23" borderId="9" applyNumberFormat="0" applyFont="0" applyAlignment="0" applyProtection="0"/>
    <xf numFmtId="0" fontId="299" fillId="7" borderId="3" applyNumberFormat="0" applyAlignment="0" applyProtection="0"/>
    <xf numFmtId="0" fontId="184" fillId="0" borderId="0"/>
    <xf numFmtId="0" fontId="91" fillId="34" borderId="0" applyNumberFormat="0" applyBorder="0" applyAlignment="0" applyProtection="0"/>
    <xf numFmtId="0" fontId="210" fillId="0" borderId="12" applyNumberFormat="0" applyFill="0" applyAlignment="0" applyProtection="0"/>
    <xf numFmtId="0" fontId="165" fillId="20" borderId="10" applyNumberFormat="0" applyAlignment="0" applyProtection="0"/>
    <xf numFmtId="0" fontId="170" fillId="24" borderId="3" applyNumberFormat="0" applyAlignment="0" applyProtection="0"/>
    <xf numFmtId="0" fontId="212" fillId="23" borderId="9" applyNumberFormat="0" applyFont="0" applyAlignment="0" applyProtection="0"/>
    <xf numFmtId="0" fontId="170" fillId="20" borderId="3" applyNumberFormat="0" applyAlignment="0" applyProtection="0"/>
    <xf numFmtId="4" fontId="336" fillId="56" borderId="24">
      <alignment horizontal="right" vertical="center"/>
      <protection locked="0"/>
    </xf>
    <xf numFmtId="0" fontId="184" fillId="0" borderId="0"/>
    <xf numFmtId="0" fontId="121" fillId="23" borderId="9" applyNumberFormat="0" applyFont="0" applyAlignment="0" applyProtection="0"/>
    <xf numFmtId="0" fontId="165" fillId="20" borderId="10" applyNumberFormat="0" applyAlignment="0" applyProtection="0"/>
    <xf numFmtId="0" fontId="175" fillId="0" borderId="46" applyNumberFormat="0" applyFill="0" applyAlignment="0" applyProtection="0"/>
    <xf numFmtId="0" fontId="271" fillId="22" borderId="0" applyNumberFormat="0" applyBorder="0" applyAlignment="0" applyProtection="0"/>
    <xf numFmtId="0" fontId="149" fillId="9" borderId="0" applyNumberFormat="0" applyBorder="0" applyAlignment="0" applyProtection="0"/>
    <xf numFmtId="0" fontId="284" fillId="0" borderId="0"/>
    <xf numFmtId="211" fontId="152" fillId="20" borderId="3" applyNumberFormat="0" applyAlignment="0" applyProtection="0"/>
    <xf numFmtId="0" fontId="149" fillId="14" borderId="0" applyNumberFormat="0" applyBorder="0" applyAlignment="0" applyProtection="0"/>
    <xf numFmtId="0" fontId="175" fillId="0" borderId="33" applyNumberFormat="0" applyFill="0" applyAlignment="0" applyProtection="0"/>
    <xf numFmtId="49" fontId="290" fillId="0" borderId="24">
      <alignment horizontal="center" vertical="center"/>
      <protection locked="0"/>
    </xf>
    <xf numFmtId="194" fontId="149" fillId="18" borderId="0" applyNumberFormat="0" applyBorder="0" applyAlignment="0" applyProtection="0"/>
    <xf numFmtId="194" fontId="149" fillId="14" borderId="0" applyNumberFormat="0" applyBorder="0" applyAlignment="0" applyProtection="0"/>
    <xf numFmtId="0" fontId="131" fillId="23" borderId="9" applyNumberFormat="0" applyFont="0" applyAlignment="0" applyProtection="0"/>
    <xf numFmtId="0" fontId="162" fillId="7" borderId="3" applyNumberFormat="0" applyAlignment="0" applyProtection="0"/>
    <xf numFmtId="0" fontId="316" fillId="8" borderId="37" applyNumberFormat="0" applyAlignment="0" applyProtection="0"/>
    <xf numFmtId="211" fontId="168" fillId="7" borderId="3" applyNumberFormat="0" applyAlignment="0" applyProtection="0"/>
    <xf numFmtId="0" fontId="134" fillId="0" borderId="0"/>
    <xf numFmtId="0" fontId="169" fillId="20" borderId="10" applyNumberFormat="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21" fillId="56" borderId="24">
      <alignment horizontal="left" vertical="center"/>
    </xf>
    <xf numFmtId="0" fontId="131" fillId="23" borderId="9" applyNumberFormat="0" applyFont="0" applyAlignment="0" applyProtection="0"/>
    <xf numFmtId="0" fontId="149" fillId="15" borderId="0" applyNumberFormat="0" applyBorder="0" applyAlignment="0" applyProtection="0"/>
    <xf numFmtId="194" fontId="131" fillId="0" borderId="0"/>
    <xf numFmtId="0" fontId="175" fillId="0" borderId="46" applyNumberFormat="0" applyFill="0" applyAlignment="0" applyProtection="0"/>
    <xf numFmtId="49" fontId="120" fillId="0" borderId="24">
      <alignment horizontal="left" vertical="center"/>
      <protection locked="0"/>
    </xf>
    <xf numFmtId="211" fontId="212" fillId="23" borderId="9" applyNumberFormat="0" applyFont="0" applyAlignment="0" applyProtection="0"/>
    <xf numFmtId="0" fontId="210" fillId="0" borderId="12" applyNumberFormat="0" applyFill="0" applyAlignment="0" applyProtection="0"/>
    <xf numFmtId="49" fontId="290" fillId="0" borderId="24">
      <alignment horizontal="center" vertical="center"/>
      <protection locked="0"/>
    </xf>
    <xf numFmtId="0" fontId="235" fillId="0" borderId="0">
      <protection locked="0"/>
    </xf>
    <xf numFmtId="0" fontId="301" fillId="20" borderId="3" applyNumberFormat="0" applyAlignment="0" applyProtection="0"/>
    <xf numFmtId="0" fontId="147" fillId="0" borderId="0"/>
    <xf numFmtId="175" fontId="121" fillId="0" borderId="0" applyFont="0" applyFill="0" applyBorder="0" applyAlignment="0" applyProtection="0"/>
    <xf numFmtId="0" fontId="120" fillId="23" borderId="9" applyNumberFormat="0" applyFont="0" applyAlignment="0" applyProtection="0"/>
    <xf numFmtId="0" fontId="91" fillId="46" borderId="0" applyNumberFormat="0" applyBorder="0" applyAlignment="0" applyProtection="0"/>
    <xf numFmtId="49" fontId="333" fillId="56" borderId="24">
      <alignment horizontal="left" vertical="center"/>
    </xf>
    <xf numFmtId="0" fontId="169" fillId="20" borderId="10" applyNumberFormat="0" applyAlignment="0" applyProtection="0"/>
    <xf numFmtId="0" fontId="300" fillId="20" borderId="10" applyNumberFormat="0" applyAlignment="0" applyProtection="0"/>
    <xf numFmtId="0" fontId="131" fillId="6" borderId="0" applyNumberFormat="0" applyBorder="0" applyAlignment="0" applyProtection="0"/>
    <xf numFmtId="0" fontId="300" fillId="20" borderId="10" applyNumberFormat="0" applyAlignment="0" applyProtection="0"/>
    <xf numFmtId="0" fontId="170" fillId="20" borderId="3" applyNumberFormat="0" applyAlignment="0" applyProtection="0"/>
    <xf numFmtId="0" fontId="165" fillId="20" borderId="10" applyNumberFormat="0" applyAlignment="0" applyProtection="0"/>
    <xf numFmtId="4" fontId="290" fillId="56" borderId="24">
      <alignment horizontal="right" vertical="center"/>
      <protection locked="0"/>
    </xf>
    <xf numFmtId="0" fontId="170" fillId="20" borderId="3" applyNumberFormat="0" applyAlignment="0" applyProtection="0"/>
    <xf numFmtId="211" fontId="175" fillId="0" borderId="12" applyNumberFormat="0" applyFill="0" applyAlignment="0" applyProtection="0"/>
    <xf numFmtId="0" fontId="165" fillId="20" borderId="10" applyNumberFormat="0" applyAlignment="0" applyProtection="0"/>
    <xf numFmtId="0" fontId="168" fillId="7" borderId="3" applyNumberFormat="0" applyAlignment="0" applyProtection="0"/>
    <xf numFmtId="0" fontId="268" fillId="0" borderId="30" applyNumberFormat="0" applyFill="0" applyAlignment="0" applyProtection="0"/>
    <xf numFmtId="0" fontId="149" fillId="9" borderId="0" applyNumberFormat="0" applyBorder="0" applyAlignment="0" applyProtection="0"/>
    <xf numFmtId="185" fontId="154" fillId="0" borderId="29">
      <protection locked="0"/>
    </xf>
    <xf numFmtId="0" fontId="182" fillId="0" borderId="34" applyNumberFormat="0" applyFill="0" applyAlignment="0" applyProtection="0"/>
    <xf numFmtId="0" fontId="121" fillId="23" borderId="9" applyNumberFormat="0" applyFont="0" applyAlignment="0" applyProtection="0"/>
    <xf numFmtId="49" fontId="290" fillId="0" borderId="24">
      <alignment horizontal="center" vertical="center"/>
      <protection locked="0"/>
    </xf>
    <xf numFmtId="0" fontId="165" fillId="20" borderId="10" applyNumberFormat="0" applyAlignment="0" applyProtection="0"/>
    <xf numFmtId="0" fontId="169" fillId="20" borderId="10" applyNumberFormat="0" applyAlignment="0" applyProtection="0"/>
    <xf numFmtId="0" fontId="331" fillId="6" borderId="39" applyNumberFormat="0" applyAlignment="0" applyProtection="0"/>
    <xf numFmtId="0" fontId="152" fillId="20" borderId="3" applyNumberFormat="0" applyAlignment="0" applyProtection="0"/>
    <xf numFmtId="0" fontId="126"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47" fillId="0" borderId="0"/>
    <xf numFmtId="211" fontId="212" fillId="23" borderId="9" applyNumberFormat="0" applyFont="0" applyAlignment="0" applyProtection="0"/>
    <xf numFmtId="49" fontId="141" fillId="0" borderId="24">
      <alignment horizontal="left" vertical="center"/>
      <protection locked="0"/>
    </xf>
    <xf numFmtId="211" fontId="152" fillId="20" borderId="3" applyNumberFormat="0" applyAlignment="0" applyProtection="0"/>
    <xf numFmtId="0" fontId="142" fillId="0" borderId="0" applyNumberFormat="0" applyFill="0" applyBorder="0" applyAlignment="0" applyProtection="0"/>
    <xf numFmtId="0" fontId="131" fillId="11" borderId="0" applyNumberFormat="0" applyBorder="0" applyAlignment="0" applyProtection="0"/>
    <xf numFmtId="0" fontId="300" fillId="20" borderId="10" applyNumberFormat="0" applyAlignment="0" applyProtection="0"/>
    <xf numFmtId="0" fontId="271" fillId="22" borderId="0" applyNumberFormat="0" applyBorder="0" applyAlignment="0" applyProtection="0"/>
    <xf numFmtId="0" fontId="175" fillId="0" borderId="12" applyNumberFormat="0" applyFill="0" applyAlignment="0" applyProtection="0"/>
    <xf numFmtId="0" fontId="230" fillId="0" borderId="0"/>
    <xf numFmtId="0" fontId="169" fillId="24" borderId="10" applyNumberFormat="0" applyAlignment="0" applyProtection="0"/>
    <xf numFmtId="0" fontId="91" fillId="0" borderId="0"/>
    <xf numFmtId="0" fontId="215" fillId="0" borderId="0"/>
    <xf numFmtId="0" fontId="69" fillId="0" borderId="0"/>
    <xf numFmtId="0" fontId="165" fillId="20" borderId="10" applyNumberFormat="0" applyAlignment="0" applyProtection="0"/>
    <xf numFmtId="0" fontId="212" fillId="23" borderId="9" applyNumberFormat="0" applyFont="0" applyAlignment="0" applyProtection="0"/>
    <xf numFmtId="0" fontId="299" fillId="7" borderId="3" applyNumberFormat="0" applyAlignment="0" applyProtection="0"/>
    <xf numFmtId="0" fontId="136" fillId="0" borderId="12" applyNumberFormat="0" applyFill="0" applyAlignment="0" applyProtection="0"/>
    <xf numFmtId="0" fontId="177" fillId="0" borderId="0" applyNumberFormat="0" applyFill="0" applyBorder="0" applyAlignment="0" applyProtection="0"/>
    <xf numFmtId="0" fontId="149" fillId="12" borderId="0" applyNumberFormat="0" applyBorder="0" applyAlignment="0" applyProtection="0"/>
    <xf numFmtId="0" fontId="169" fillId="24" borderId="10" applyNumberFormat="0" applyAlignment="0" applyProtection="0"/>
    <xf numFmtId="0" fontId="175" fillId="0" borderId="12" applyNumberFormat="0" applyFill="0" applyAlignment="0" applyProtection="0"/>
    <xf numFmtId="0" fontId="169" fillId="20" borderId="10" applyNumberFormat="0" applyAlignment="0" applyProtection="0"/>
    <xf numFmtId="49" fontId="290" fillId="0" borderId="24">
      <alignment horizontal="center" vertical="center"/>
      <protection locked="0"/>
    </xf>
    <xf numFmtId="0" fontId="170" fillId="24" borderId="3" applyNumberFormat="0" applyAlignment="0" applyProtection="0"/>
    <xf numFmtId="49" fontId="141" fillId="0" borderId="24">
      <alignment horizontal="left" vertical="center"/>
    </xf>
    <xf numFmtId="194" fontId="212" fillId="23" borderId="9" applyNumberFormat="0" applyFont="0" applyAlignment="0" applyProtection="0"/>
    <xf numFmtId="211" fontId="212" fillId="23" borderId="9" applyNumberFormat="0" applyFont="0" applyAlignment="0" applyProtection="0"/>
    <xf numFmtId="211" fontId="165" fillId="20" borderId="10" applyNumberFormat="0" applyAlignment="0" applyProtection="0"/>
    <xf numFmtId="194" fontId="212" fillId="23" borderId="9" applyNumberFormat="0" applyFont="0" applyAlignment="0" applyProtection="0"/>
    <xf numFmtId="0" fontId="162" fillId="7" borderId="3" applyNumberFormat="0" applyAlignment="0" applyProtection="0"/>
    <xf numFmtId="0" fontId="131" fillId="8" borderId="0" applyNumberFormat="0" applyBorder="0" applyAlignment="0" applyProtection="0"/>
    <xf numFmtId="4" fontId="340" fillId="0" borderId="24">
      <alignment horizontal="right" vertical="center"/>
      <protection locked="0"/>
    </xf>
    <xf numFmtId="0" fontId="165" fillId="20" borderId="10" applyNumberFormat="0" applyAlignment="0" applyProtection="0"/>
    <xf numFmtId="0" fontId="168" fillId="7" borderId="3" applyNumberFormat="0" applyAlignment="0" applyProtection="0"/>
    <xf numFmtId="0" fontId="269" fillId="0" borderId="31" applyNumberFormat="0" applyFill="0" applyAlignment="0" applyProtection="0"/>
    <xf numFmtId="0" fontId="168" fillId="7" borderId="3" applyNumberFormat="0" applyAlignment="0" applyProtection="0"/>
    <xf numFmtId="49" fontId="120" fillId="0" borderId="24">
      <alignment horizontal="left" vertical="center"/>
      <protection locked="0"/>
    </xf>
    <xf numFmtId="4" fontId="124" fillId="68" borderId="24">
      <alignment horizontal="right" vertical="center"/>
      <protection locked="0"/>
    </xf>
    <xf numFmtId="211" fontId="212" fillId="23" borderId="9" applyNumberFormat="0" applyFont="0" applyAlignment="0" applyProtection="0"/>
    <xf numFmtId="49" fontId="120" fillId="0" borderId="24">
      <alignment horizontal="left" vertical="center"/>
      <protection locked="0"/>
    </xf>
    <xf numFmtId="194" fontId="235" fillId="0" borderId="0">
      <protection locked="0"/>
    </xf>
    <xf numFmtId="0" fontId="269" fillId="0" borderId="31" applyNumberFormat="0" applyFill="0" applyAlignment="0" applyProtection="0"/>
    <xf numFmtId="0" fontId="136" fillId="0" borderId="12" applyNumberFormat="0" applyFill="0" applyAlignment="0" applyProtection="0"/>
    <xf numFmtId="49" fontId="146" fillId="0" borderId="24">
      <alignment horizontal="center" vertical="center" wrapText="1"/>
    </xf>
    <xf numFmtId="0" fontId="169" fillId="20" borderId="10" applyNumberFormat="0" applyAlignment="0" applyProtection="0"/>
    <xf numFmtId="0" fontId="221" fillId="56" borderId="24">
      <alignment horizontal="right" vertical="center"/>
    </xf>
    <xf numFmtId="0" fontId="384" fillId="0" borderId="0"/>
    <xf numFmtId="0" fontId="131" fillId="8" borderId="0" applyNumberFormat="0" applyBorder="0" applyAlignment="0" applyProtection="0"/>
    <xf numFmtId="49" fontId="290" fillId="0" borderId="24">
      <alignment horizontal="left" vertical="center" wrapText="1"/>
      <protection locked="0"/>
    </xf>
    <xf numFmtId="0" fontId="152" fillId="20" borderId="3" applyNumberFormat="0" applyAlignment="0" applyProtection="0"/>
    <xf numFmtId="211" fontId="152" fillId="20" borderId="3" applyNumberFormat="0" applyAlignment="0" applyProtection="0"/>
    <xf numFmtId="0" fontId="136" fillId="0" borderId="12" applyNumberFormat="0" applyFill="0" applyAlignment="0" applyProtection="0"/>
    <xf numFmtId="0" fontId="169" fillId="20" borderId="10" applyNumberFormat="0" applyAlignment="0" applyProtection="0"/>
    <xf numFmtId="0" fontId="120" fillId="24" borderId="0">
      <alignment horizontal="center" vertical="center"/>
    </xf>
    <xf numFmtId="211" fontId="152" fillId="20" borderId="3" applyNumberFormat="0" applyAlignment="0" applyProtection="0"/>
    <xf numFmtId="0" fontId="121" fillId="0" borderId="0"/>
    <xf numFmtId="0" fontId="274" fillId="26" borderId="0" applyNumberFormat="0" applyBorder="0" applyAlignment="0" applyProtection="0"/>
    <xf numFmtId="0" fontId="183" fillId="4" borderId="0" applyNumberFormat="0" applyBorder="0" applyAlignment="0" applyProtection="0"/>
    <xf numFmtId="0" fontId="152" fillId="20" borderId="3" applyNumberFormat="0" applyAlignment="0" applyProtection="0"/>
    <xf numFmtId="0" fontId="203" fillId="28" borderId="16" applyNumberFormat="0" applyAlignment="0" applyProtection="0"/>
    <xf numFmtId="0" fontId="91" fillId="46" borderId="0" applyNumberFormat="0" applyBorder="0" applyAlignment="0" applyProtection="0"/>
    <xf numFmtId="49" fontId="120" fillId="0" borderId="24">
      <alignment horizontal="left" vertical="center"/>
      <protection locked="0"/>
    </xf>
    <xf numFmtId="0" fontId="169" fillId="20" borderId="10" applyNumberFormat="0" applyAlignment="0" applyProtection="0"/>
    <xf numFmtId="0" fontId="213" fillId="0" borderId="0"/>
    <xf numFmtId="0" fontId="175" fillId="0" borderId="12" applyNumberFormat="0" applyFill="0" applyAlignment="0" applyProtection="0"/>
    <xf numFmtId="0" fontId="152" fillId="20" borderId="3" applyNumberFormat="0" applyAlignment="0" applyProtection="0"/>
    <xf numFmtId="0" fontId="210" fillId="0" borderId="12" applyNumberFormat="0" applyFill="0" applyAlignment="0" applyProtection="0"/>
    <xf numFmtId="0" fontId="131" fillId="7" borderId="0" applyNumberFormat="0" applyBorder="0" applyAlignment="0" applyProtection="0"/>
    <xf numFmtId="0" fontId="162" fillId="7" borderId="3" applyNumberFormat="0" applyAlignment="0" applyProtection="0"/>
    <xf numFmtId="0" fontId="212" fillId="23" borderId="9" applyNumberFormat="0" applyFont="0" applyAlignment="0" applyProtection="0"/>
    <xf numFmtId="0" fontId="250" fillId="0" borderId="47" applyNumberFormat="0" applyFill="0" applyBorder="0" applyAlignment="0" applyProtection="0">
      <protection hidden="1"/>
    </xf>
    <xf numFmtId="0" fontId="194" fillId="35" borderId="0" applyNumberFormat="0" applyBorder="0" applyAlignment="0" applyProtection="0"/>
    <xf numFmtId="0" fontId="162" fillId="7" borderId="3" applyNumberFormat="0" applyAlignment="0" applyProtection="0"/>
    <xf numFmtId="194" fontId="134" fillId="0" borderId="0"/>
    <xf numFmtId="0" fontId="169" fillId="20" borderId="10" applyNumberFormat="0" applyAlignment="0" applyProtection="0"/>
    <xf numFmtId="49" fontId="141" fillId="0" borderId="24">
      <alignment horizontal="left" vertical="center"/>
      <protection locked="0"/>
    </xf>
    <xf numFmtId="0" fontId="170" fillId="20" borderId="3" applyNumberFormat="0" applyAlignment="0" applyProtection="0"/>
    <xf numFmtId="0" fontId="165" fillId="20" borderId="10" applyNumberFormat="0" applyAlignment="0" applyProtection="0"/>
    <xf numFmtId="4" fontId="334" fillId="56" borderId="24">
      <alignment horizontal="right" vertical="center"/>
      <protection locked="0"/>
    </xf>
    <xf numFmtId="0" fontId="283" fillId="32" borderId="0" applyNumberFormat="0" applyBorder="0" applyAlignment="0" applyProtection="0"/>
    <xf numFmtId="0" fontId="294" fillId="23" borderId="9" applyNumberFormat="0" applyFont="0" applyAlignment="0" applyProtection="0"/>
    <xf numFmtId="0" fontId="175" fillId="0" borderId="46" applyNumberFormat="0" applyFill="0" applyAlignment="0" applyProtection="0"/>
    <xf numFmtId="49" fontId="146" fillId="0" borderId="24">
      <alignment horizontal="center" vertical="center" wrapText="1"/>
    </xf>
    <xf numFmtId="0" fontId="136" fillId="0" borderId="12" applyNumberFormat="0" applyFill="0" applyAlignment="0" applyProtection="0"/>
    <xf numFmtId="224" fontId="168" fillId="7" borderId="3" applyNumberFormat="0" applyAlignment="0" applyProtection="0"/>
    <xf numFmtId="0" fontId="120" fillId="24" borderId="0">
      <alignment horizontal="left" vertical="top"/>
    </xf>
    <xf numFmtId="0" fontId="131" fillId="22" borderId="0" applyNumberFormat="0" applyBorder="0" applyAlignment="0" applyProtection="0"/>
    <xf numFmtId="0" fontId="131" fillId="5" borderId="0" applyNumberFormat="0" applyBorder="0" applyAlignment="0" applyProtection="0"/>
    <xf numFmtId="4" fontId="290" fillId="56" borderId="24">
      <alignment horizontal="right" vertical="center"/>
      <protection locked="0"/>
    </xf>
    <xf numFmtId="49" fontId="290" fillId="56" borderId="24">
      <alignment horizontal="left" vertical="center"/>
      <protection locked="0"/>
    </xf>
    <xf numFmtId="0" fontId="220" fillId="57" borderId="24">
      <alignment horizontal="center" vertical="center"/>
    </xf>
    <xf numFmtId="0" fontId="131" fillId="23" borderId="9" applyNumberFormat="0" applyFont="0" applyAlignment="0" applyProtection="0"/>
    <xf numFmtId="0" fontId="149" fillId="9" borderId="0" applyNumberFormat="0" applyBorder="0" applyAlignment="0" applyProtection="0"/>
    <xf numFmtId="0" fontId="269" fillId="0" borderId="31" applyNumberFormat="0" applyFill="0" applyAlignment="0" applyProtection="0"/>
    <xf numFmtId="194" fontId="152" fillId="20" borderId="3" applyNumberFormat="0" applyAlignment="0" applyProtection="0"/>
    <xf numFmtId="0" fontId="165" fillId="20" borderId="10" applyNumberFormat="0" applyAlignment="0" applyProtection="0"/>
    <xf numFmtId="0" fontId="168" fillId="7" borderId="3" applyNumberFormat="0" applyAlignment="0" applyProtection="0"/>
    <xf numFmtId="0" fontId="131" fillId="5" borderId="0" applyNumberFormat="0" applyBorder="0" applyAlignment="0" applyProtection="0"/>
    <xf numFmtId="0" fontId="221" fillId="56" borderId="24">
      <alignment horizontal="right" vertical="center"/>
    </xf>
    <xf numFmtId="194" fontId="165" fillId="20" borderId="10" applyNumberFormat="0" applyAlignment="0" applyProtection="0"/>
    <xf numFmtId="0" fontId="299" fillId="7" borderId="3" applyNumberFormat="0" applyAlignment="0" applyProtection="0"/>
    <xf numFmtId="0" fontId="147" fillId="23" borderId="9" applyNumberFormat="0" applyFont="0" applyAlignment="0" applyProtection="0"/>
    <xf numFmtId="49" fontId="340" fillId="0" borderId="24">
      <alignment horizontal="left" vertical="center"/>
      <protection locked="0"/>
    </xf>
    <xf numFmtId="0" fontId="121" fillId="23" borderId="9" applyNumberFormat="0" applyFont="0" applyAlignment="0" applyProtection="0"/>
    <xf numFmtId="49" fontId="120" fillId="0" borderId="24">
      <alignment horizontal="left" vertical="center"/>
      <protection locked="0"/>
    </xf>
    <xf numFmtId="0" fontId="272" fillId="0" borderId="0"/>
    <xf numFmtId="194" fontId="131" fillId="0" borderId="0"/>
    <xf numFmtId="0" fontId="149" fillId="15" borderId="0" applyNumberFormat="0" applyBorder="0" applyAlignment="0" applyProtection="0"/>
    <xf numFmtId="49" fontId="314" fillId="0" borderId="24">
      <alignment horizontal="left" vertical="center"/>
      <protection locked="0"/>
    </xf>
    <xf numFmtId="194" fontId="131" fillId="0" borderId="0"/>
    <xf numFmtId="0" fontId="152" fillId="20" borderId="3" applyNumberFormat="0" applyAlignment="0" applyProtection="0"/>
    <xf numFmtId="49" fontId="141" fillId="0" borderId="24">
      <alignment horizontal="left" vertical="center"/>
      <protection locked="0"/>
    </xf>
    <xf numFmtId="211" fontId="165" fillId="20" borderId="10" applyNumberFormat="0" applyAlignment="0" applyProtection="0"/>
    <xf numFmtId="0" fontId="301" fillId="20" borderId="3" applyNumberFormat="0" applyAlignment="0" applyProtection="0"/>
    <xf numFmtId="0" fontId="301" fillId="20" borderId="3" applyNumberFormat="0" applyAlignment="0" applyProtection="0"/>
    <xf numFmtId="0" fontId="168" fillId="7" borderId="3" applyNumberFormat="0" applyAlignment="0" applyProtection="0"/>
    <xf numFmtId="0" fontId="131" fillId="23" borderId="9" applyNumberFormat="0" applyFont="0" applyAlignment="0" applyProtection="0"/>
    <xf numFmtId="0" fontId="152" fillId="20" borderId="3" applyNumberFormat="0" applyAlignment="0" applyProtection="0"/>
    <xf numFmtId="0" fontId="212" fillId="23" borderId="9" applyNumberFormat="0" applyFont="0" applyAlignment="0" applyProtection="0"/>
    <xf numFmtId="166" fontId="227" fillId="0" borderId="0" applyFont="0" applyFill="0" applyBorder="0" applyAlignment="0" applyProtection="0"/>
    <xf numFmtId="0" fontId="318" fillId="56" borderId="24">
      <alignment horizontal="right" vertical="center"/>
    </xf>
    <xf numFmtId="194" fontId="149" fillId="19" borderId="0" applyNumberFormat="0" applyBorder="0" applyAlignment="0" applyProtection="0"/>
    <xf numFmtId="0" fontId="131" fillId="9" borderId="0" applyNumberFormat="0" applyBorder="0" applyAlignment="0" applyProtection="0"/>
    <xf numFmtId="0" fontId="165" fillId="20" borderId="10" applyNumberFormat="0" applyAlignment="0" applyProtection="0"/>
    <xf numFmtId="0" fontId="149" fillId="19" borderId="0" applyNumberFormat="0" applyBorder="0" applyAlignment="0" applyProtection="0"/>
    <xf numFmtId="0" fontId="169" fillId="24" borderId="10" applyNumberFormat="0" applyAlignment="0" applyProtection="0"/>
    <xf numFmtId="0" fontId="170" fillId="20" borderId="3" applyNumberFormat="0" applyAlignment="0" applyProtection="0"/>
    <xf numFmtId="0" fontId="120" fillId="0" borderId="0"/>
    <xf numFmtId="1" fontId="220" fillId="56" borderId="24">
      <alignment horizontal="right" vertical="center"/>
    </xf>
    <xf numFmtId="1" fontId="220" fillId="56" borderId="24">
      <alignment horizontal="right" vertical="center"/>
    </xf>
    <xf numFmtId="211" fontId="212" fillId="23" borderId="9" applyNumberFormat="0" applyFont="0" applyAlignment="0" applyProtection="0"/>
    <xf numFmtId="0" fontId="131" fillId="7" borderId="0" applyNumberFormat="0" applyBorder="0" applyAlignment="0" applyProtection="0"/>
    <xf numFmtId="0" fontId="131" fillId="23" borderId="0" applyNumberFormat="0" applyBorder="0" applyAlignment="0" applyProtection="0"/>
    <xf numFmtId="0" fontId="169" fillId="24" borderId="10" applyNumberFormat="0" applyAlignment="0" applyProtection="0"/>
    <xf numFmtId="194" fontId="121" fillId="0" borderId="0"/>
    <xf numFmtId="0" fontId="263" fillId="0" borderId="32" applyNumberFormat="0" applyFill="0" applyAlignment="0" applyProtection="0"/>
    <xf numFmtId="0" fontId="91" fillId="33" borderId="0" applyNumberFormat="0" applyBorder="0" applyAlignment="0" applyProtection="0"/>
    <xf numFmtId="0" fontId="224" fillId="58" borderId="24">
      <alignment horizontal="left" vertical="center"/>
    </xf>
    <xf numFmtId="0" fontId="149" fillId="14" borderId="0" applyNumberFormat="0" applyBorder="0" applyAlignment="0" applyProtection="0"/>
    <xf numFmtId="0" fontId="319" fillId="56" borderId="24">
      <alignment horizontal="left" vertical="center"/>
    </xf>
    <xf numFmtId="49" fontId="141" fillId="0" borderId="24">
      <alignment horizontal="left" vertical="center"/>
      <protection locked="0"/>
    </xf>
    <xf numFmtId="0" fontId="151" fillId="3" borderId="0" applyNumberFormat="0" applyBorder="0" applyAlignment="0" applyProtection="0"/>
    <xf numFmtId="0" fontId="147" fillId="0" borderId="0"/>
    <xf numFmtId="194" fontId="182" fillId="0" borderId="0" applyNumberFormat="0" applyFill="0" applyBorder="0" applyAlignment="0" applyProtection="0"/>
    <xf numFmtId="194" fontId="152" fillId="20" borderId="3" applyNumberFormat="0" applyAlignment="0" applyProtection="0"/>
    <xf numFmtId="194" fontId="221" fillId="56" borderId="24">
      <alignment horizontal="right" vertical="center"/>
    </xf>
    <xf numFmtId="0" fontId="247" fillId="0" borderId="0"/>
    <xf numFmtId="0" fontId="212"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31" fillId="23" borderId="9" applyNumberFormat="0" applyFont="0" applyAlignment="0" applyProtection="0"/>
    <xf numFmtId="0" fontId="126" fillId="23" borderId="9" applyNumberFormat="0" applyFont="0" applyAlignment="0" applyProtection="0"/>
    <xf numFmtId="0" fontId="294" fillId="23" borderId="9" applyNumberFormat="0" applyFont="0" applyAlignment="0" applyProtection="0"/>
    <xf numFmtId="0" fontId="149" fillId="13" borderId="0" applyNumberFormat="0" applyBorder="0" applyAlignment="0" applyProtection="0"/>
    <xf numFmtId="0" fontId="179" fillId="5" borderId="0" applyNumberFormat="0" applyBorder="0" applyAlignment="0" applyProtection="0"/>
    <xf numFmtId="211" fontId="212" fillId="23" borderId="9" applyNumberFormat="0" applyFont="0" applyAlignment="0" applyProtection="0"/>
    <xf numFmtId="0" fontId="149" fillId="16" borderId="0" applyNumberFormat="0" applyBorder="0" applyAlignment="0" applyProtection="0"/>
    <xf numFmtId="0" fontId="147" fillId="0" borderId="0"/>
    <xf numFmtId="0" fontId="165" fillId="20" borderId="10" applyNumberFormat="0" applyAlignment="0" applyProtection="0"/>
    <xf numFmtId="0" fontId="172" fillId="0" borderId="5" applyNumberFormat="0" applyFill="0" applyAlignment="0" applyProtection="0"/>
    <xf numFmtId="194" fontId="131" fillId="0" borderId="0"/>
    <xf numFmtId="0" fontId="120" fillId="0" borderId="0" applyNumberFormat="0" applyFill="0" applyBorder="0" applyAlignment="0" applyProtection="0">
      <alignment vertical="top"/>
      <protection locked="0"/>
    </xf>
    <xf numFmtId="194" fontId="168" fillId="7" borderId="3" applyNumberFormat="0" applyAlignment="0" applyProtection="0"/>
    <xf numFmtId="0" fontId="212" fillId="0" borderId="0"/>
    <xf numFmtId="49" fontId="341" fillId="0" borderId="24">
      <alignment horizontal="left" vertical="center"/>
      <protection locked="0"/>
    </xf>
    <xf numFmtId="0" fontId="175" fillId="0" borderId="12" applyNumberFormat="0" applyFill="0" applyAlignment="0" applyProtection="0"/>
    <xf numFmtId="10" fontId="239" fillId="56" borderId="24" applyNumberFormat="0" applyBorder="0" applyAlignment="0" applyProtection="0"/>
    <xf numFmtId="0" fontId="142" fillId="0" borderId="0" applyNumberFormat="0" applyFill="0" applyBorder="0" applyAlignment="0" applyProtection="0"/>
    <xf numFmtId="167" fontId="147" fillId="0" borderId="0" applyFont="0" applyFill="0" applyBorder="0" applyAlignment="0" applyProtection="0"/>
    <xf numFmtId="0" fontId="231" fillId="0" borderId="0"/>
    <xf numFmtId="0" fontId="299" fillId="7" borderId="3" applyNumberFormat="0" applyAlignment="0" applyProtection="0"/>
    <xf numFmtId="0" fontId="170" fillId="20" borderId="3" applyNumberFormat="0" applyAlignment="0" applyProtection="0"/>
    <xf numFmtId="0" fontId="147" fillId="0" borderId="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168" fillId="7" borderId="3" applyNumberFormat="0" applyAlignment="0" applyProtection="0"/>
    <xf numFmtId="0" fontId="136" fillId="0" borderId="12" applyNumberFormat="0" applyFill="0" applyAlignment="0" applyProtection="0"/>
    <xf numFmtId="0" fontId="168"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63" fillId="0" borderId="32" applyNumberFormat="0" applyFill="0" applyAlignment="0" applyProtection="0"/>
    <xf numFmtId="0" fontId="131" fillId="7" borderId="0" applyNumberFormat="0" applyBorder="0" applyAlignment="0" applyProtection="0"/>
    <xf numFmtId="0" fontId="169" fillId="20" borderId="10" applyNumberFormat="0" applyAlignment="0" applyProtection="0"/>
    <xf numFmtId="211" fontId="152" fillId="20" borderId="3" applyNumberFormat="0" applyAlignment="0" applyProtection="0"/>
    <xf numFmtId="0" fontId="152" fillId="20" borderId="3" applyNumberFormat="0" applyAlignment="0" applyProtection="0"/>
    <xf numFmtId="0" fontId="169" fillId="20" borderId="10" applyNumberFormat="0" applyAlignment="0" applyProtection="0"/>
    <xf numFmtId="0" fontId="169" fillId="20" borderId="10" applyNumberFormat="0" applyAlignment="0" applyProtection="0"/>
    <xf numFmtId="0" fontId="149" fillId="13" borderId="0" applyNumberFormat="0" applyBorder="0" applyAlignment="0" applyProtection="0"/>
    <xf numFmtId="0" fontId="131" fillId="7" borderId="0" applyNumberFormat="0" applyBorder="0" applyAlignment="0" applyProtection="0"/>
    <xf numFmtId="194" fontId="221" fillId="56" borderId="24">
      <alignment horizontal="right" vertical="center"/>
    </xf>
    <xf numFmtId="0" fontId="121" fillId="0" borderId="0"/>
    <xf numFmtId="0" fontId="168" fillId="7" borderId="3" applyNumberFormat="0" applyAlignment="0" applyProtection="0"/>
    <xf numFmtId="0" fontId="168" fillId="22" borderId="3" applyNumberFormat="0" applyAlignment="0" applyProtection="0"/>
    <xf numFmtId="0" fontId="263" fillId="0" borderId="0" applyNumberFormat="0" applyFill="0" applyBorder="0" applyAlignment="0" applyProtection="0"/>
    <xf numFmtId="4" fontId="337" fillId="56" borderId="24">
      <alignment horizontal="right" vertical="center"/>
      <protection locked="0"/>
    </xf>
    <xf numFmtId="211" fontId="169" fillId="20" borderId="10" applyNumberFormat="0" applyAlignment="0" applyProtection="0"/>
    <xf numFmtId="211" fontId="212" fillId="23" borderId="9" applyNumberFormat="0" applyFont="0" applyAlignment="0" applyProtection="0"/>
    <xf numFmtId="0" fontId="131" fillId="3" borderId="0" applyNumberFormat="0" applyBorder="0" applyAlignment="0" applyProtection="0"/>
    <xf numFmtId="0" fontId="121" fillId="23" borderId="9" applyNumberFormat="0" applyFont="0" applyAlignment="0" applyProtection="0"/>
    <xf numFmtId="49" fontId="120" fillId="0" borderId="24">
      <alignment horizontal="left" vertical="center"/>
      <protection locked="0"/>
    </xf>
    <xf numFmtId="0" fontId="300" fillId="20" borderId="10" applyNumberFormat="0" applyAlignment="0" applyProtection="0"/>
    <xf numFmtId="0" fontId="283" fillId="48" borderId="0" applyNumberFormat="0" applyBorder="0" applyAlignment="0" applyProtection="0"/>
    <xf numFmtId="165" fontId="91" fillId="0" borderId="0" applyFont="0" applyFill="0" applyBorder="0" applyAlignment="0" applyProtection="0"/>
    <xf numFmtId="0" fontId="149" fillId="17" borderId="0" applyNumberFormat="0" applyBorder="0" applyAlignment="0" applyProtection="0"/>
    <xf numFmtId="194" fontId="170" fillId="20" borderId="3" applyNumberFormat="0" applyAlignment="0" applyProtection="0"/>
    <xf numFmtId="194" fontId="149" fillId="17" borderId="0" applyNumberFormat="0" applyBorder="0" applyAlignment="0" applyProtection="0"/>
    <xf numFmtId="0" fontId="260" fillId="24" borderId="3" applyNumberFormat="0" applyAlignment="0" applyProtection="0"/>
    <xf numFmtId="194" fontId="152" fillId="20" borderId="3" applyNumberFormat="0" applyAlignment="0" applyProtection="0"/>
    <xf numFmtId="194" fontId="170" fillId="20" borderId="3" applyNumberFormat="0" applyAlignment="0" applyProtection="0"/>
    <xf numFmtId="0" fontId="152" fillId="20" borderId="3" applyNumberFormat="0" applyAlignment="0" applyProtection="0"/>
    <xf numFmtId="165" fontId="134" fillId="0" borderId="0" applyFont="0" applyFill="0" applyBorder="0" applyAlignment="0" applyProtection="0"/>
    <xf numFmtId="49" fontId="290" fillId="0" borderId="24">
      <alignment horizontal="center" vertical="center"/>
      <protection locked="0"/>
    </xf>
    <xf numFmtId="0" fontId="147" fillId="0" borderId="0"/>
    <xf numFmtId="0" fontId="301" fillId="20" borderId="3" applyNumberFormat="0" applyAlignment="0" applyProtection="0"/>
    <xf numFmtId="4" fontId="290" fillId="56" borderId="24">
      <alignment horizontal="right" vertical="center"/>
      <protection locked="0"/>
    </xf>
    <xf numFmtId="0" fontId="394" fillId="0" borderId="0" applyNumberFormat="0" applyFill="0" applyBorder="0" applyAlignment="0" applyProtection="0">
      <alignment vertical="top"/>
      <protection locked="0"/>
    </xf>
    <xf numFmtId="4" fontId="124" fillId="57" borderId="24">
      <alignment horizontal="right" vertical="center"/>
      <protection locked="0"/>
    </xf>
    <xf numFmtId="0" fontId="165" fillId="20" borderId="10" applyNumberFormat="0" applyAlignment="0" applyProtection="0"/>
    <xf numFmtId="0" fontId="136" fillId="0" borderId="12" applyNumberFormat="0" applyFill="0" applyAlignment="0" applyProtection="0"/>
    <xf numFmtId="0" fontId="147" fillId="9" borderId="0" applyNumberFormat="0" applyBorder="0" applyAlignment="0" applyProtection="0"/>
    <xf numFmtId="0" fontId="121" fillId="23" borderId="9" applyNumberFormat="0" applyFont="0" applyAlignment="0" applyProtection="0"/>
    <xf numFmtId="4" fontId="124" fillId="57" borderId="24">
      <alignment horizontal="right" vertical="center"/>
      <protection locked="0"/>
    </xf>
    <xf numFmtId="0" fontId="175" fillId="0" borderId="12" applyNumberFormat="0" applyFill="0" applyAlignment="0" applyProtection="0"/>
    <xf numFmtId="0" fontId="221" fillId="56" borderId="24">
      <alignment horizontal="right" vertical="center"/>
    </xf>
    <xf numFmtId="170" fontId="147" fillId="0" borderId="0" applyFont="0" applyFill="0" applyBorder="0" applyAlignment="0" applyProtection="0"/>
    <xf numFmtId="0" fontId="207" fillId="30" borderId="19" applyNumberFormat="0" applyAlignment="0" applyProtection="0"/>
    <xf numFmtId="0" fontId="149" fillId="15" borderId="0" applyNumberFormat="0" applyBorder="0" applyAlignment="0" applyProtection="0"/>
    <xf numFmtId="194" fontId="168" fillId="7" borderId="3" applyNumberFormat="0" applyAlignment="0" applyProtection="0"/>
    <xf numFmtId="0" fontId="165" fillId="20" borderId="10" applyNumberFormat="0" applyAlignment="0" applyProtection="0"/>
    <xf numFmtId="0" fontId="136" fillId="0" borderId="12" applyNumberFormat="0" applyFill="0" applyAlignment="0" applyProtection="0"/>
    <xf numFmtId="0" fontId="175" fillId="0" borderId="33" applyNumberFormat="0" applyFill="0" applyAlignment="0" applyProtection="0"/>
    <xf numFmtId="0" fontId="265" fillId="0" borderId="0"/>
    <xf numFmtId="4" fontId="314" fillId="0" borderId="24">
      <alignment horizontal="right" vertical="center"/>
    </xf>
    <xf numFmtId="0" fontId="253" fillId="0" borderId="12" applyNumberFormat="0" applyFill="0" applyAlignment="0" applyProtection="0"/>
    <xf numFmtId="0" fontId="175" fillId="0" borderId="12" applyNumberFormat="0" applyFill="0" applyAlignment="0" applyProtection="0"/>
    <xf numFmtId="0" fontId="212" fillId="23" borderId="9" applyNumberFormat="0" applyFont="0" applyAlignment="0" applyProtection="0"/>
    <xf numFmtId="0" fontId="149" fillId="10" borderId="0" applyNumberFormat="0" applyBorder="0" applyAlignment="0" applyProtection="0"/>
    <xf numFmtId="0" fontId="212" fillId="23" borderId="9" applyNumberFormat="0" applyFont="0" applyAlignment="0" applyProtection="0"/>
    <xf numFmtId="49" fontId="334" fillId="56" borderId="24">
      <alignment horizontal="left" vertical="center"/>
    </xf>
    <xf numFmtId="211" fontId="152" fillId="20" borderId="3" applyNumberFormat="0" applyAlignment="0" applyProtection="0"/>
    <xf numFmtId="0" fontId="170" fillId="20" borderId="3" applyNumberFormat="0" applyAlignment="0" applyProtection="0"/>
    <xf numFmtId="0" fontId="168" fillId="22" borderId="3" applyNumberFormat="0" applyAlignment="0" applyProtection="0"/>
    <xf numFmtId="49" fontId="290" fillId="0" borderId="24">
      <alignment horizontal="center" vertical="center"/>
      <protection locked="0"/>
    </xf>
    <xf numFmtId="9" fontId="69" fillId="0" borderId="0" applyFont="0" applyFill="0" applyBorder="0" applyAlignment="0" applyProtection="0"/>
    <xf numFmtId="0" fontId="214" fillId="23" borderId="9" applyNumberFormat="0" applyFont="0" applyAlignment="0" applyProtection="0"/>
    <xf numFmtId="0" fontId="149" fillId="13" borderId="0" applyNumberFormat="0" applyBorder="0" applyAlignment="0" applyProtection="0"/>
    <xf numFmtId="0" fontId="168" fillId="7" borderId="3" applyNumberFormat="0" applyAlignment="0" applyProtection="0"/>
    <xf numFmtId="0" fontId="69" fillId="0" borderId="0"/>
    <xf numFmtId="0" fontId="170" fillId="20" borderId="3" applyNumberFormat="0" applyAlignment="0" applyProtection="0"/>
    <xf numFmtId="0" fontId="170" fillId="20" borderId="3" applyNumberFormat="0" applyAlignment="0" applyProtection="0"/>
    <xf numFmtId="0" fontId="147" fillId="0" borderId="0"/>
    <xf numFmtId="0" fontId="283" fillId="36" borderId="0" applyNumberFormat="0" applyBorder="0" applyAlignment="0" applyProtection="0"/>
    <xf numFmtId="173" fontId="385" fillId="0" borderId="0">
      <protection locked="0"/>
    </xf>
    <xf numFmtId="0" fontId="212" fillId="23" borderId="9" applyNumberFormat="0" applyFont="0" applyAlignment="0" applyProtection="0"/>
    <xf numFmtId="49" fontId="290" fillId="0" borderId="24">
      <alignment horizontal="center" vertical="center"/>
      <protection locked="0"/>
    </xf>
    <xf numFmtId="49" fontId="146" fillId="0" borderId="24">
      <alignment horizontal="center" vertical="center" wrapText="1"/>
    </xf>
    <xf numFmtId="211" fontId="152" fillId="20" borderId="3" applyNumberFormat="0" applyAlignment="0" applyProtection="0"/>
    <xf numFmtId="1" fontId="220" fillId="56" borderId="24">
      <alignment horizontal="right" vertical="center"/>
    </xf>
    <xf numFmtId="0" fontId="121" fillId="23" borderId="9" applyNumberFormat="0" applyFont="0" applyAlignment="0" applyProtection="0"/>
    <xf numFmtId="49" fontId="120" fillId="0" borderId="24">
      <alignment horizontal="left" vertical="center"/>
      <protection locked="0"/>
    </xf>
    <xf numFmtId="4" fontId="336" fillId="56" borderId="24">
      <alignment horizontal="right" vertical="center"/>
      <protection locked="0"/>
    </xf>
    <xf numFmtId="0" fontId="220" fillId="57" borderId="24">
      <alignment horizontal="left" vertical="center"/>
    </xf>
    <xf numFmtId="0" fontId="120" fillId="0" borderId="0" applyNumberFormat="0" applyFill="0" applyBorder="0" applyAlignment="0" applyProtection="0">
      <alignment vertical="top"/>
      <protection locked="0"/>
    </xf>
    <xf numFmtId="0" fontId="181" fillId="0" borderId="8" applyNumberFormat="0" applyFill="0" applyAlignment="0" applyProtection="0"/>
    <xf numFmtId="0" fontId="168" fillId="22" borderId="3" applyNumberFormat="0" applyAlignment="0" applyProtection="0"/>
    <xf numFmtId="0" fontId="149" fillId="19" borderId="0" applyNumberFormat="0" applyBorder="0" applyAlignment="0" applyProtection="0"/>
    <xf numFmtId="0" fontId="148" fillId="9" borderId="0" applyNumberFormat="0" applyBorder="0" applyAlignment="0" applyProtection="0"/>
    <xf numFmtId="0" fontId="168" fillId="7" borderId="3" applyNumberFormat="0" applyAlignment="0" applyProtection="0"/>
    <xf numFmtId="0" fontId="276" fillId="28" borderId="16" applyNumberFormat="0" applyAlignment="0" applyProtection="0"/>
    <xf numFmtId="0" fontId="175" fillId="0" borderId="12" applyNumberFormat="0" applyFill="0" applyAlignment="0" applyProtection="0"/>
    <xf numFmtId="0" fontId="149" fillId="18" borderId="0" applyNumberFormat="0" applyBorder="0" applyAlignment="0" applyProtection="0"/>
    <xf numFmtId="0" fontId="121" fillId="23" borderId="9" applyNumberFormat="0" applyFont="0" applyAlignment="0" applyProtection="0"/>
    <xf numFmtId="10" fontId="239" fillId="56" borderId="24" applyNumberFormat="0" applyBorder="0" applyAlignment="0" applyProtection="0"/>
    <xf numFmtId="49" fontId="120" fillId="0" borderId="24">
      <alignment horizontal="left" vertical="center"/>
      <protection locked="0"/>
    </xf>
    <xf numFmtId="211" fontId="165" fillId="20" borderId="10" applyNumberFormat="0" applyAlignment="0" applyProtection="0"/>
    <xf numFmtId="0" fontId="206" fillId="0" borderId="18" applyNumberFormat="0" applyFill="0" applyAlignment="0" applyProtection="0"/>
    <xf numFmtId="0" fontId="136" fillId="0" borderId="12" applyNumberFormat="0" applyFill="0" applyAlignment="0" applyProtection="0"/>
    <xf numFmtId="49" fontId="290" fillId="0" borderId="24">
      <alignment horizontal="center" vertical="center"/>
      <protection locked="0"/>
    </xf>
    <xf numFmtId="0" fontId="318" fillId="56" borderId="24">
      <alignment horizontal="right" vertical="center"/>
    </xf>
    <xf numFmtId="211" fontId="121" fillId="23" borderId="9" applyNumberFormat="0" applyFont="0" applyAlignment="0" applyProtection="0"/>
    <xf numFmtId="211" fontId="170" fillId="20" borderId="3" applyNumberFormat="0" applyAlignment="0" applyProtection="0"/>
    <xf numFmtId="211" fontId="152" fillId="20" borderId="3" applyNumberFormat="0" applyAlignment="0" applyProtection="0"/>
    <xf numFmtId="0" fontId="168" fillId="7" borderId="3" applyNumberFormat="0" applyAlignment="0" applyProtection="0"/>
    <xf numFmtId="0" fontId="148" fillId="13" borderId="0" applyNumberFormat="0" applyBorder="0" applyAlignment="0" applyProtection="0"/>
    <xf numFmtId="0" fontId="91" fillId="49" borderId="0" applyNumberFormat="0" applyBorder="0" applyAlignment="0" applyProtection="0"/>
    <xf numFmtId="0" fontId="168" fillId="22" borderId="3" applyNumberFormat="0" applyAlignment="0" applyProtection="0"/>
    <xf numFmtId="0" fontId="136" fillId="0" borderId="12" applyNumberFormat="0" applyFill="0" applyAlignment="0" applyProtection="0"/>
    <xf numFmtId="0" fontId="222" fillId="56" borderId="24"/>
    <xf numFmtId="194" fontId="237" fillId="0" borderId="28"/>
    <xf numFmtId="0" fontId="175" fillId="0" borderId="12" applyNumberFormat="0" applyFill="0" applyAlignment="0" applyProtection="0"/>
    <xf numFmtId="0" fontId="173" fillId="0" borderId="6" applyNumberFormat="0" applyFill="0" applyAlignment="0" applyProtection="0"/>
    <xf numFmtId="4" fontId="314" fillId="0" borderId="24">
      <alignment horizontal="right" vertical="center"/>
    </xf>
    <xf numFmtId="0" fontId="227" fillId="0" borderId="0"/>
    <xf numFmtId="0" fontId="301" fillId="20" borderId="3" applyNumberFormat="0" applyAlignment="0" applyProtection="0"/>
    <xf numFmtId="0" fontId="91" fillId="0" borderId="0"/>
    <xf numFmtId="0" fontId="170" fillId="20" borderId="3" applyNumberFormat="0" applyAlignment="0" applyProtection="0"/>
    <xf numFmtId="0" fontId="168" fillId="22" borderId="3" applyNumberFormat="0" applyAlignment="0" applyProtection="0"/>
    <xf numFmtId="0" fontId="245" fillId="0" borderId="47">
      <alignment horizontal="left"/>
      <protection locked="0"/>
    </xf>
    <xf numFmtId="0" fontId="279" fillId="0" borderId="18" applyNumberFormat="0" applyFill="0" applyAlignment="0" applyProtection="0"/>
    <xf numFmtId="0" fontId="131" fillId="23" borderId="9" applyNumberFormat="0" applyFont="0" applyAlignment="0" applyProtection="0"/>
    <xf numFmtId="0" fontId="168" fillId="7" borderId="3" applyNumberFormat="0" applyAlignment="0" applyProtection="0"/>
    <xf numFmtId="0" fontId="169" fillId="24" borderId="10" applyNumberFormat="0" applyAlignment="0" applyProtection="0"/>
    <xf numFmtId="0" fontId="169" fillId="20" borderId="10" applyNumberFormat="0" applyAlignment="0" applyProtection="0"/>
    <xf numFmtId="0" fontId="131" fillId="9" borderId="0" applyNumberFormat="0" applyBorder="0" applyAlignment="0" applyProtection="0"/>
    <xf numFmtId="0" fontId="121" fillId="23" borderId="9" applyNumberFormat="0" applyFont="0" applyAlignment="0" applyProtection="0"/>
    <xf numFmtId="0" fontId="147" fillId="8" borderId="0" applyNumberFormat="0" applyBorder="0" applyAlignment="0" applyProtection="0"/>
    <xf numFmtId="0" fontId="162" fillId="7" borderId="3" applyNumberFormat="0" applyAlignment="0" applyProtection="0"/>
    <xf numFmtId="0" fontId="131" fillId="23" borderId="9" applyNumberFormat="0" applyFont="0" applyAlignment="0" applyProtection="0"/>
    <xf numFmtId="10" fontId="239" fillId="56" borderId="24" applyNumberFormat="0" applyBorder="0" applyAlignment="0" applyProtection="0"/>
    <xf numFmtId="194" fontId="184" fillId="0" borderId="0"/>
    <xf numFmtId="0" fontId="299" fillId="7" borderId="3" applyNumberFormat="0" applyAlignment="0" applyProtection="0"/>
    <xf numFmtId="0" fontId="301" fillId="20" borderId="3" applyNumberFormat="0" applyAlignment="0" applyProtection="0"/>
    <xf numFmtId="194" fontId="131" fillId="11" borderId="0" applyNumberFormat="0" applyBorder="0" applyAlignment="0" applyProtection="0"/>
    <xf numFmtId="0" fontId="253" fillId="0" borderId="12" applyNumberFormat="0" applyFill="0" applyAlignment="0" applyProtection="0"/>
    <xf numFmtId="49" fontId="333" fillId="56" borderId="24">
      <alignment horizontal="left" vertical="center"/>
      <protection locked="0"/>
    </xf>
    <xf numFmtId="0" fontId="152" fillId="20" borderId="3" applyNumberFormat="0" applyAlignment="0" applyProtection="0"/>
    <xf numFmtId="0" fontId="214" fillId="23" borderId="9" applyNumberFormat="0" applyFont="0" applyAlignment="0" applyProtection="0"/>
    <xf numFmtId="211" fontId="212" fillId="23" borderId="9" applyNumberFormat="0" applyFont="0" applyAlignment="0" applyProtection="0"/>
    <xf numFmtId="0" fontId="91" fillId="37" borderId="0" applyNumberFormat="0" applyBorder="0" applyAlignment="0" applyProtection="0"/>
    <xf numFmtId="0" fontId="120" fillId="0" borderId="0"/>
    <xf numFmtId="0" fontId="404" fillId="0" borderId="0"/>
    <xf numFmtId="0" fontId="224" fillId="58" borderId="24">
      <alignment horizontal="left" vertical="center"/>
    </xf>
    <xf numFmtId="0" fontId="131" fillId="23" borderId="9" applyNumberFormat="0" applyFont="0" applyAlignment="0" applyProtection="0"/>
    <xf numFmtId="4" fontId="333" fillId="56" borderId="24">
      <alignment horizontal="right" vertical="center"/>
      <protection locked="0"/>
    </xf>
    <xf numFmtId="0" fontId="120" fillId="0" borderId="0"/>
    <xf numFmtId="211" fontId="152" fillId="20" borderId="3" applyNumberFormat="0" applyAlignment="0" applyProtection="0"/>
    <xf numFmtId="0" fontId="152" fillId="20" borderId="3" applyNumberFormat="0" applyAlignment="0" applyProtection="0"/>
    <xf numFmtId="0" fontId="331" fillId="6" borderId="39" applyNumberFormat="0" applyAlignment="0" applyProtection="0"/>
    <xf numFmtId="0" fontId="168" fillId="7" borderId="3" applyNumberFormat="0" applyAlignment="0" applyProtection="0"/>
    <xf numFmtId="0" fontId="300" fillId="20" borderId="10" applyNumberFormat="0" applyAlignment="0" applyProtection="0"/>
    <xf numFmtId="0" fontId="170" fillId="20" borderId="3" applyNumberFormat="0" applyAlignment="0" applyProtection="0"/>
    <xf numFmtId="211" fontId="169" fillId="20" borderId="10" applyNumberFormat="0" applyAlignment="0" applyProtection="0"/>
    <xf numFmtId="194" fontId="177" fillId="0" borderId="0" applyNumberFormat="0" applyFill="0" applyBorder="0" applyAlignment="0" applyProtection="0"/>
    <xf numFmtId="0" fontId="175" fillId="0" borderId="46" applyNumberFormat="0" applyFill="0" applyAlignment="0" applyProtection="0"/>
    <xf numFmtId="194" fontId="168" fillId="7" borderId="3" applyNumberFormat="0" applyAlignment="0" applyProtection="0"/>
    <xf numFmtId="0" fontId="222" fillId="56" borderId="24">
      <alignment horizontal="left" vertical="center"/>
    </xf>
    <xf numFmtId="0" fontId="149" fillId="10" borderId="0" applyNumberFormat="0" applyBorder="0" applyAlignment="0" applyProtection="0"/>
    <xf numFmtId="9" fontId="121" fillId="0" borderId="0" applyFont="0" applyFill="0" applyBorder="0" applyAlignment="0" applyProtection="0"/>
    <xf numFmtId="0" fontId="174" fillId="0" borderId="7" applyNumberFormat="0" applyFill="0" applyAlignment="0" applyProtection="0"/>
    <xf numFmtId="1" fontId="220" fillId="56" borderId="24">
      <alignment horizontal="right" vertical="center"/>
    </xf>
    <xf numFmtId="0" fontId="149" fillId="9" borderId="0" applyNumberFormat="0" applyBorder="0" applyAlignment="0" applyProtection="0"/>
    <xf numFmtId="0" fontId="152" fillId="20" borderId="3" applyNumberFormat="0" applyAlignment="0" applyProtection="0"/>
    <xf numFmtId="0" fontId="152" fillId="20" borderId="3" applyNumberFormat="0" applyAlignment="0" applyProtection="0"/>
    <xf numFmtId="0" fontId="91" fillId="54" borderId="0" applyNumberFormat="0" applyBorder="0" applyAlignment="0" applyProtection="0"/>
    <xf numFmtId="0" fontId="220" fillId="57" borderId="24">
      <alignment horizontal="center" vertical="center"/>
    </xf>
    <xf numFmtId="0" fontId="131" fillId="3" borderId="0" applyNumberFormat="0" applyBorder="0" applyAlignment="0" applyProtection="0"/>
    <xf numFmtId="0" fontId="300" fillId="20" borderId="10" applyNumberFormat="0" applyAlignment="0" applyProtection="0"/>
    <xf numFmtId="194" fontId="162" fillId="7" borderId="3"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300" fillId="20" borderId="10" applyNumberFormat="0" applyAlignment="0" applyProtection="0"/>
    <xf numFmtId="0" fontId="169" fillId="20" borderId="10" applyNumberFormat="0" applyAlignment="0" applyProtection="0"/>
    <xf numFmtId="0" fontId="300" fillId="20" borderId="10" applyNumberFormat="0" applyAlignment="0" applyProtection="0"/>
    <xf numFmtId="0" fontId="300" fillId="20" borderId="10" applyNumberFormat="0" applyAlignment="0" applyProtection="0"/>
    <xf numFmtId="194" fontId="131" fillId="0" borderId="0"/>
    <xf numFmtId="0" fontId="179" fillId="3" borderId="0" applyNumberFormat="0" applyBorder="0" applyAlignment="0" applyProtection="0"/>
    <xf numFmtId="0" fontId="91" fillId="37" borderId="0" applyNumberFormat="0" applyBorder="0" applyAlignment="0" applyProtection="0"/>
    <xf numFmtId="0" fontId="69" fillId="0" borderId="0"/>
    <xf numFmtId="0" fontId="120" fillId="0" borderId="0"/>
    <xf numFmtId="0" fontId="283" fillId="55" borderId="0" applyNumberFormat="0" applyBorder="0" applyAlignment="0" applyProtection="0"/>
    <xf numFmtId="49" fontId="290" fillId="0" borderId="24">
      <alignment horizontal="center" vertical="center"/>
      <protection locked="0"/>
    </xf>
    <xf numFmtId="0" fontId="148" fillId="17" borderId="0" applyNumberFormat="0" applyBorder="0" applyAlignment="0" applyProtection="0"/>
    <xf numFmtId="194" fontId="224" fillId="58" borderId="24">
      <alignment horizontal="left" vertical="center"/>
    </xf>
    <xf numFmtId="0" fontId="174" fillId="0" borderId="0" applyNumberFormat="0" applyFill="0" applyBorder="0" applyAlignment="0" applyProtection="0"/>
    <xf numFmtId="0" fontId="237" fillId="0" borderId="28"/>
    <xf numFmtId="0" fontId="300" fillId="20" borderId="10" applyNumberFormat="0" applyAlignment="0" applyProtection="0"/>
    <xf numFmtId="0" fontId="299" fillId="7" borderId="3" applyNumberFormat="0" applyAlignment="0" applyProtection="0"/>
    <xf numFmtId="0" fontId="162" fillId="7" borderId="3" applyNumberFormat="0" applyAlignment="0" applyProtection="0"/>
    <xf numFmtId="194" fontId="121" fillId="0" borderId="0"/>
    <xf numFmtId="49" fontId="340" fillId="0" borderId="24">
      <alignment horizontal="left" vertical="center"/>
    </xf>
    <xf numFmtId="0" fontId="169" fillId="20" borderId="10" applyNumberFormat="0" applyAlignment="0" applyProtection="0"/>
    <xf numFmtId="0" fontId="289" fillId="0" borderId="0" applyNumberFormat="0" applyFill="0" applyBorder="0" applyAlignment="0" applyProtection="0">
      <alignment vertical="top"/>
      <protection locked="0"/>
    </xf>
    <xf numFmtId="194" fontId="152" fillId="20" borderId="3" applyNumberFormat="0" applyAlignment="0" applyProtection="0"/>
    <xf numFmtId="0" fontId="162" fillId="7" borderId="3" applyNumberFormat="0" applyAlignment="0" applyProtection="0"/>
    <xf numFmtId="0" fontId="300" fillId="20" borderId="10" applyNumberFormat="0" applyAlignment="0" applyProtection="0"/>
    <xf numFmtId="0" fontId="152" fillId="20" borderId="3" applyNumberFormat="0" applyAlignment="0" applyProtection="0"/>
    <xf numFmtId="0" fontId="219" fillId="0" borderId="0" applyFont="0" applyFill="0" applyBorder="0" applyAlignment="0" applyProtection="0"/>
    <xf numFmtId="0" fontId="162" fillId="7" borderId="3" applyNumberFormat="0" applyAlignment="0" applyProtection="0"/>
    <xf numFmtId="0" fontId="170" fillId="20" borderId="3" applyNumberFormat="0" applyAlignment="0" applyProtection="0"/>
    <xf numFmtId="0" fontId="212" fillId="23" borderId="9" applyNumberFormat="0" applyFont="0" applyAlignment="0" applyProtection="0"/>
    <xf numFmtId="0" fontId="175" fillId="0" borderId="12" applyNumberFormat="0" applyFill="0" applyAlignment="0" applyProtection="0"/>
    <xf numFmtId="0" fontId="175" fillId="0" borderId="12" applyNumberFormat="0" applyFill="0" applyAlignment="0" applyProtection="0"/>
    <xf numFmtId="0" fontId="152" fillId="20" borderId="3" applyNumberFormat="0" applyAlignment="0" applyProtection="0"/>
    <xf numFmtId="0" fontId="134" fillId="0" borderId="0"/>
    <xf numFmtId="0" fontId="300" fillId="20" borderId="10" applyNumberFormat="0" applyAlignment="0" applyProtection="0"/>
    <xf numFmtId="0" fontId="152" fillId="20" borderId="3" applyNumberFormat="0" applyAlignment="0" applyProtection="0"/>
    <xf numFmtId="0" fontId="222" fillId="56" borderId="24">
      <alignment horizontal="left" vertical="center"/>
    </xf>
    <xf numFmtId="0" fontId="221" fillId="56" borderId="24">
      <alignment horizontal="right" vertical="center"/>
    </xf>
    <xf numFmtId="0" fontId="162" fillId="7" borderId="3" applyNumberFormat="0" applyAlignment="0" applyProtection="0"/>
    <xf numFmtId="0" fontId="121"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8" fillId="7" borderId="3" applyNumberFormat="0" applyAlignment="0" applyProtection="0"/>
    <xf numFmtId="0" fontId="131" fillId="23" borderId="9" applyNumberFormat="0" applyFont="0" applyAlignment="0" applyProtection="0"/>
    <xf numFmtId="0" fontId="131" fillId="23" borderId="9" applyNumberFormat="0" applyFont="0" applyAlignment="0" applyProtection="0"/>
    <xf numFmtId="0" fontId="268" fillId="0" borderId="30" applyNumberFormat="0" applyFill="0" applyAlignment="0" applyProtection="0"/>
    <xf numFmtId="0" fontId="215" fillId="0" borderId="0"/>
    <xf numFmtId="0" fontId="120" fillId="0" borderId="0"/>
    <xf numFmtId="0" fontId="147" fillId="4" borderId="0" applyNumberFormat="0" applyBorder="0" applyAlignment="0" applyProtection="0"/>
    <xf numFmtId="0" fontId="130" fillId="0" borderId="0"/>
    <xf numFmtId="0" fontId="220" fillId="57" borderId="24">
      <alignment horizontal="center" vertical="center"/>
    </xf>
    <xf numFmtId="211" fontId="168" fillId="7" borderId="3" applyNumberFormat="0" applyAlignment="0" applyProtection="0"/>
    <xf numFmtId="49" fontId="146" fillId="0" borderId="24">
      <alignment horizontal="center" vertical="center" wrapText="1"/>
    </xf>
    <xf numFmtId="0" fontId="175" fillId="0" borderId="12" applyNumberFormat="0" applyFill="0" applyAlignment="0" applyProtection="0"/>
    <xf numFmtId="0" fontId="183" fillId="6" borderId="0" applyNumberFormat="0" applyBorder="0" applyAlignment="0" applyProtection="0"/>
    <xf numFmtId="0" fontId="131" fillId="23" borderId="9" applyNumberFormat="0" applyFont="0" applyAlignment="0" applyProtection="0"/>
    <xf numFmtId="0" fontId="170" fillId="20" borderId="3" applyNumberFormat="0" applyAlignment="0" applyProtection="0"/>
    <xf numFmtId="0" fontId="69" fillId="42" borderId="0" applyNumberFormat="0" applyBorder="0" applyAlignment="0" applyProtection="0"/>
    <xf numFmtId="0" fontId="214" fillId="23" borderId="9" applyNumberFormat="0" applyFont="0" applyAlignment="0" applyProtection="0"/>
    <xf numFmtId="49" fontId="120" fillId="0" borderId="24">
      <alignment horizontal="left" vertical="center"/>
      <protection locked="0"/>
    </xf>
    <xf numFmtId="0" fontId="318" fillId="56" borderId="24">
      <alignment horizontal="right" vertical="center"/>
    </xf>
    <xf numFmtId="4" fontId="124" fillId="60" borderId="24">
      <alignment horizontal="right" vertical="center"/>
      <protection locked="0"/>
    </xf>
    <xf numFmtId="49" fontId="290" fillId="0" borderId="24">
      <alignment horizontal="left" vertical="center" wrapText="1"/>
      <protection locked="0"/>
    </xf>
    <xf numFmtId="0" fontId="168" fillId="7" borderId="3" applyNumberFormat="0" applyAlignment="0" applyProtection="0"/>
    <xf numFmtId="0" fontId="131" fillId="23" borderId="9" applyNumberFormat="0" applyFont="0" applyAlignment="0" applyProtection="0"/>
    <xf numFmtId="224"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36" fillId="0" borderId="12" applyNumberFormat="0" applyFill="0" applyAlignment="0" applyProtection="0"/>
    <xf numFmtId="0" fontId="69" fillId="0" borderId="0"/>
    <xf numFmtId="0" fontId="169" fillId="24" borderId="10" applyNumberFormat="0" applyAlignment="0" applyProtection="0"/>
    <xf numFmtId="0" fontId="222" fillId="56" borderId="24"/>
    <xf numFmtId="0" fontId="175" fillId="0" borderId="12" applyNumberFormat="0" applyFill="0" applyAlignment="0" applyProtection="0"/>
    <xf numFmtId="165" fontId="91" fillId="0" borderId="0" applyFont="0" applyFill="0" applyBorder="0" applyAlignment="0" applyProtection="0"/>
    <xf numFmtId="0" fontId="149" fillId="12" borderId="0" applyNumberFormat="0" applyBorder="0" applyAlignment="0" applyProtection="0"/>
    <xf numFmtId="0" fontId="149" fillId="15" borderId="0" applyNumberFormat="0" applyBorder="0" applyAlignment="0" applyProtection="0"/>
    <xf numFmtId="0" fontId="91" fillId="0" borderId="0"/>
    <xf numFmtId="0" fontId="69" fillId="0" borderId="0"/>
    <xf numFmtId="0" fontId="131" fillId="8" borderId="0" applyNumberFormat="0" applyBorder="0" applyAlignment="0" applyProtection="0"/>
    <xf numFmtId="0" fontId="121" fillId="23" borderId="9" applyNumberFormat="0" applyFont="0" applyAlignment="0" applyProtection="0"/>
    <xf numFmtId="0" fontId="301" fillId="20" borderId="3" applyNumberFormat="0" applyAlignment="0" applyProtection="0"/>
    <xf numFmtId="0" fontId="69" fillId="0" borderId="0"/>
    <xf numFmtId="194" fontId="234" fillId="0" borderId="0">
      <protection locked="0"/>
    </xf>
    <xf numFmtId="0" fontId="69" fillId="0" borderId="0"/>
    <xf numFmtId="0" fontId="214" fillId="0" borderId="0"/>
    <xf numFmtId="0" fontId="131" fillId="11" borderId="0" applyNumberFormat="0" applyBorder="0" applyAlignment="0" applyProtection="0"/>
    <xf numFmtId="0" fontId="287" fillId="0" borderId="14" applyNumberFormat="0" applyFill="0" applyAlignment="0" applyProtection="0"/>
    <xf numFmtId="0" fontId="331" fillId="6" borderId="39" applyNumberFormat="0" applyAlignment="0" applyProtection="0"/>
    <xf numFmtId="49" fontId="141" fillId="0" borderId="24">
      <alignment horizontal="left" vertical="center"/>
    </xf>
    <xf numFmtId="0" fontId="170" fillId="24" borderId="3" applyNumberFormat="0" applyAlignment="0" applyProtection="0"/>
    <xf numFmtId="0" fontId="175" fillId="0" borderId="12" applyNumberFormat="0" applyFill="0" applyAlignment="0" applyProtection="0"/>
    <xf numFmtId="0" fontId="293" fillId="58" borderId="24">
      <alignment horizontal="left" vertical="center"/>
    </xf>
    <xf numFmtId="0" fontId="91" fillId="0" borderId="0"/>
    <xf numFmtId="0" fontId="69" fillId="0" borderId="0"/>
    <xf numFmtId="194" fontId="131" fillId="3" borderId="0" applyNumberFormat="0" applyBorder="0" applyAlignment="0" applyProtection="0"/>
    <xf numFmtId="0" fontId="212" fillId="23" borderId="9" applyNumberFormat="0" applyFont="0" applyAlignment="0" applyProtection="0"/>
    <xf numFmtId="0" fontId="121" fillId="23" borderId="9" applyNumberFormat="0" applyFont="0" applyAlignment="0" applyProtection="0"/>
    <xf numFmtId="0" fontId="131" fillId="4" borderId="0" applyNumberFormat="0" applyBorder="0" applyAlignment="0" applyProtection="0"/>
    <xf numFmtId="0" fontId="69" fillId="0" borderId="0"/>
    <xf numFmtId="0" fontId="121" fillId="0" borderId="0"/>
    <xf numFmtId="0" fontId="120" fillId="0" borderId="0"/>
    <xf numFmtId="0" fontId="69" fillId="0" borderId="0"/>
    <xf numFmtId="0" fontId="152" fillId="20" borderId="3" applyNumberFormat="0" applyAlignment="0" applyProtection="0"/>
    <xf numFmtId="0" fontId="69" fillId="0" borderId="0"/>
    <xf numFmtId="0" fontId="184" fillId="0" borderId="0"/>
    <xf numFmtId="188" fontId="215" fillId="0" borderId="0" applyFont="0" applyFill="0" applyBorder="0" applyAlignment="0" applyProtection="0"/>
    <xf numFmtId="189" fontId="215" fillId="0" borderId="0" applyFont="0" applyFill="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211" fontId="165" fillId="20" borderId="10" applyNumberFormat="0" applyAlignment="0" applyProtection="0"/>
    <xf numFmtId="0" fontId="131" fillId="7" borderId="0" applyNumberFormat="0" applyBorder="0" applyAlignment="0" applyProtection="0"/>
    <xf numFmtId="0" fontId="131" fillId="22"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4" fontId="124" fillId="60" borderId="24">
      <alignment horizontal="right" vertical="center"/>
      <protection locked="0"/>
    </xf>
    <xf numFmtId="0" fontId="149" fillId="9" borderId="0" applyNumberFormat="0" applyBorder="0" applyAlignment="0" applyProtection="0"/>
    <xf numFmtId="0" fontId="131" fillId="5" borderId="0" applyNumberFormat="0" applyBorder="0" applyAlignment="0" applyProtection="0"/>
    <xf numFmtId="0" fontId="121" fillId="56" borderId="24">
      <alignment horizontal="left" vertical="center"/>
    </xf>
    <xf numFmtId="164" fontId="227" fillId="0" borderId="0" applyFont="0" applyFill="0" applyBorder="0" applyAlignment="0" applyProtection="0"/>
    <xf numFmtId="165" fontId="134"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75" fontId="227" fillId="0" borderId="0" applyFont="0" applyFill="0" applyBorder="0" applyAlignment="0" applyProtection="0"/>
    <xf numFmtId="185" fontId="154" fillId="0" borderId="0">
      <protection locked="0"/>
    </xf>
    <xf numFmtId="185" fontId="154" fillId="0" borderId="0">
      <protection locked="0"/>
    </xf>
    <xf numFmtId="185" fontId="160" fillId="0" borderId="0">
      <protection locked="0"/>
    </xf>
    <xf numFmtId="185" fontId="160" fillId="0" borderId="0">
      <protection locked="0"/>
    </xf>
    <xf numFmtId="194" fontId="168" fillId="7" borderId="3" applyNumberFormat="0" applyAlignment="0" applyProtection="0"/>
    <xf numFmtId="49" fontId="290" fillId="0" borderId="24">
      <alignment horizontal="center" vertical="center"/>
      <protection locked="0"/>
    </xf>
    <xf numFmtId="0" fontId="183" fillId="4" borderId="0" applyNumberFormat="0" applyBorder="0" applyAlignment="0" applyProtection="0"/>
    <xf numFmtId="0" fontId="134" fillId="0" borderId="0"/>
    <xf numFmtId="0" fontId="215" fillId="0" borderId="0"/>
    <xf numFmtId="0" fontId="134" fillId="0" borderId="0"/>
    <xf numFmtId="185" fontId="154" fillId="0" borderId="29">
      <protection locked="0"/>
    </xf>
    <xf numFmtId="0" fontId="149" fillId="61"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62" borderId="0" applyNumberFormat="0" applyBorder="0" applyAlignment="0" applyProtection="0"/>
    <xf numFmtId="0" fontId="149" fillId="17"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268" fillId="0" borderId="30" applyNumberFormat="0" applyFill="0" applyAlignment="0" applyProtection="0"/>
    <xf numFmtId="0" fontId="269" fillId="0" borderId="31" applyNumberFormat="0" applyFill="0" applyAlignment="0" applyProtection="0"/>
    <xf numFmtId="0" fontId="263" fillId="0" borderId="32" applyNumberFormat="0" applyFill="0" applyAlignment="0" applyProtection="0"/>
    <xf numFmtId="0" fontId="263" fillId="0" borderId="0" applyNumberFormat="0" applyFill="0" applyBorder="0" applyAlignment="0" applyProtection="0"/>
    <xf numFmtId="0" fontId="175" fillId="0" borderId="33" applyNumberFormat="0" applyFill="0" applyAlignment="0" applyProtection="0"/>
    <xf numFmtId="0" fontId="270" fillId="0" borderId="0" applyNumberFormat="0" applyFill="0" applyBorder="0" applyAlignment="0" applyProtection="0"/>
    <xf numFmtId="0" fontId="271" fillId="22" borderId="0" applyNumberFormat="0" applyBorder="0" applyAlignment="0" applyProtection="0"/>
    <xf numFmtId="0" fontId="131" fillId="0" borderId="0"/>
    <xf numFmtId="0" fontId="131" fillId="0" borderId="0"/>
    <xf numFmtId="0" fontId="162" fillId="7" borderId="3" applyNumberFormat="0" applyAlignment="0" applyProtection="0"/>
    <xf numFmtId="0" fontId="179" fillId="5" borderId="0" applyNumberFormat="0" applyBorder="0" applyAlignment="0" applyProtection="0"/>
    <xf numFmtId="0" fontId="294" fillId="23" borderId="9" applyNumberFormat="0" applyFont="0" applyAlignment="0" applyProtection="0"/>
    <xf numFmtId="9" fontId="131" fillId="0" borderId="0" applyFont="0" applyFill="0" applyBorder="0" applyAlignment="0" applyProtection="0"/>
    <xf numFmtId="0" fontId="182" fillId="0" borderId="34" applyNumberFormat="0" applyFill="0" applyAlignment="0" applyProtection="0"/>
    <xf numFmtId="180" fontId="131" fillId="0" borderId="0" applyFont="0" applyFill="0" applyBorder="0" applyAlignment="0" applyProtection="0"/>
    <xf numFmtId="0" fontId="183" fillId="6" borderId="0" applyNumberFormat="0" applyBorder="0" applyAlignment="0" applyProtection="0"/>
    <xf numFmtId="211" fontId="175" fillId="0" borderId="12" applyNumberFormat="0" applyFill="0" applyAlignment="0" applyProtection="0"/>
    <xf numFmtId="0" fontId="69" fillId="0" borderId="0"/>
    <xf numFmtId="9" fontId="121" fillId="0" borderId="0" applyFont="0" applyFill="0" applyBorder="0" applyAlignment="0" applyProtection="0"/>
    <xf numFmtId="165" fontId="14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165" fontId="227" fillId="0" borderId="0" applyFont="0" applyFill="0" applyBorder="0" applyAlignment="0" applyProtection="0"/>
    <xf numFmtId="0" fontId="69" fillId="0" borderId="0"/>
    <xf numFmtId="0" fontId="69" fillId="0" borderId="0"/>
    <xf numFmtId="0" fontId="69" fillId="0" borderId="0"/>
    <xf numFmtId="165" fontId="227" fillId="0" borderId="0" applyFont="0" applyFill="0" applyBorder="0" applyAlignment="0" applyProtection="0"/>
    <xf numFmtId="49" fontId="335" fillId="56" borderId="24">
      <alignment horizontal="left" vertical="center"/>
    </xf>
    <xf numFmtId="194" fontId="131" fillId="8" borderId="0" applyNumberFormat="0" applyBorder="0" applyAlignment="0" applyProtection="0"/>
    <xf numFmtId="0" fontId="169" fillId="20" borderId="10" applyNumberFormat="0" applyAlignment="0" applyProtection="0"/>
    <xf numFmtId="0" fontId="183" fillId="4" borderId="0" applyNumberFormat="0" applyBorder="0" applyAlignment="0" applyProtection="0"/>
    <xf numFmtId="211" fontId="169" fillId="20" borderId="10" applyNumberFormat="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0" fontId="165" fillId="20" borderId="10" applyNumberFormat="0" applyAlignment="0" applyProtection="0"/>
    <xf numFmtId="0" fontId="210" fillId="0" borderId="12" applyNumberFormat="0" applyFill="0" applyAlignment="0" applyProtection="0"/>
    <xf numFmtId="0" fontId="131" fillId="23" borderId="9" applyNumberFormat="0" applyFont="0" applyAlignment="0" applyProtection="0"/>
    <xf numFmtId="165" fontId="134" fillId="0" borderId="0" applyFont="0" applyFill="0" applyBorder="0" applyAlignment="0" applyProtection="0"/>
    <xf numFmtId="0" fontId="69" fillId="0" borderId="0"/>
    <xf numFmtId="0" fontId="149" fillId="61" borderId="0" applyNumberFormat="0" applyBorder="0" applyAlignment="0" applyProtection="0"/>
    <xf numFmtId="194" fontId="152" fillId="20" borderId="3" applyNumberFormat="0" applyAlignment="0" applyProtection="0"/>
    <xf numFmtId="0" fontId="147" fillId="0" borderId="0"/>
    <xf numFmtId="0" fontId="263" fillId="0" borderId="0" applyNumberFormat="0" applyFill="0" applyBorder="0" applyAlignment="0" applyProtection="0"/>
    <xf numFmtId="0" fontId="131" fillId="10" borderId="0" applyNumberFormat="0" applyBorder="0" applyAlignment="0" applyProtection="0"/>
    <xf numFmtId="0" fontId="162" fillId="7" borderId="3" applyNumberFormat="0" applyAlignment="0" applyProtection="0"/>
    <xf numFmtId="0" fontId="168" fillId="7" borderId="3" applyNumberFormat="0" applyAlignment="0" applyProtection="0"/>
    <xf numFmtId="165" fontId="233" fillId="0" borderId="0" applyFont="0" applyFill="0" applyBorder="0" applyAlignment="0" applyProtection="0"/>
    <xf numFmtId="0" fontId="152" fillId="20" borderId="3" applyNumberFormat="0" applyAlignment="0" applyProtection="0"/>
    <xf numFmtId="0" fontId="301" fillId="20" borderId="3" applyNumberFormat="0" applyAlignment="0" applyProtection="0"/>
    <xf numFmtId="0" fontId="131" fillId="23" borderId="0" applyNumberFormat="0" applyBorder="0" applyAlignment="0" applyProtection="0"/>
    <xf numFmtId="0" fontId="318" fillId="56" borderId="24">
      <alignment horizontal="right" vertical="center"/>
    </xf>
    <xf numFmtId="0" fontId="126" fillId="23" borderId="9" applyNumberFormat="0" applyFont="0" applyAlignment="0" applyProtection="0"/>
    <xf numFmtId="0" fontId="292" fillId="57" borderId="24">
      <alignment horizontal="center" vertical="center"/>
    </xf>
    <xf numFmtId="0" fontId="162" fillId="7" borderId="3" applyNumberFormat="0" applyAlignment="0" applyProtection="0"/>
    <xf numFmtId="49" fontId="120" fillId="0" borderId="24">
      <alignment horizontal="left" vertical="center"/>
      <protection locked="0"/>
    </xf>
    <xf numFmtId="211" fontId="165" fillId="20" borderId="10" applyNumberFormat="0" applyAlignment="0" applyProtection="0"/>
    <xf numFmtId="0" fontId="179" fillId="3" borderId="0" applyNumberFormat="0" applyBorder="0" applyAlignment="0" applyProtection="0"/>
    <xf numFmtId="211" fontId="170" fillId="20" borderId="3" applyNumberFormat="0" applyAlignment="0" applyProtection="0"/>
    <xf numFmtId="0" fontId="131" fillId="3" borderId="0" applyNumberFormat="0" applyBorder="0" applyAlignment="0" applyProtection="0"/>
    <xf numFmtId="49" fontId="338" fillId="56" borderId="24">
      <alignment horizontal="left" vertical="center"/>
    </xf>
    <xf numFmtId="0" fontId="162" fillId="7" borderId="3" applyNumberFormat="0" applyAlignment="0" applyProtection="0"/>
    <xf numFmtId="0" fontId="131" fillId="3" borderId="0" applyNumberFormat="0" applyBorder="0" applyAlignment="0" applyProtection="0"/>
    <xf numFmtId="0" fontId="149" fillId="6" borderId="0" applyNumberFormat="0" applyBorder="0" applyAlignment="0" applyProtection="0"/>
    <xf numFmtId="0" fontId="153" fillId="21" borderId="4" applyNumberFormat="0" applyAlignment="0" applyProtection="0"/>
    <xf numFmtId="0" fontId="222" fillId="56" borderId="24">
      <alignment horizontal="left" vertical="center"/>
    </xf>
    <xf numFmtId="0" fontId="224" fillId="58" borderId="24">
      <alignment horizontal="left" vertical="center"/>
    </xf>
    <xf numFmtId="0" fontId="212" fillId="23" borderId="9" applyNumberFormat="0" applyFont="0" applyAlignment="0" applyProtection="0"/>
    <xf numFmtId="49" fontId="290" fillId="56" borderId="24">
      <alignment horizontal="left" vertical="center"/>
      <protection locked="0"/>
    </xf>
    <xf numFmtId="0" fontId="301" fillId="20" borderId="3" applyNumberFormat="0" applyAlignment="0" applyProtection="0"/>
    <xf numFmtId="0" fontId="152" fillId="20" borderId="3" applyNumberFormat="0" applyAlignment="0" applyProtection="0"/>
    <xf numFmtId="0" fontId="168" fillId="7" borderId="3" applyNumberFormat="0" applyAlignment="0" applyProtection="0"/>
    <xf numFmtId="194" fontId="168" fillId="7" borderId="3" applyNumberFormat="0" applyAlignment="0" applyProtection="0"/>
    <xf numFmtId="0" fontId="212" fillId="23" borderId="9" applyNumberFormat="0" applyFont="0" applyAlignment="0" applyProtection="0"/>
    <xf numFmtId="0" fontId="331" fillId="6" borderId="39" applyNumberFormat="0" applyAlignment="0" applyProtection="0"/>
    <xf numFmtId="0" fontId="212" fillId="23" borderId="9" applyNumberFormat="0" applyFont="0" applyAlignment="0" applyProtection="0"/>
    <xf numFmtId="9" fontId="121" fillId="0" borderId="0" applyFont="0" applyFill="0" applyBorder="0" applyAlignment="0" applyProtection="0"/>
    <xf numFmtId="0" fontId="168" fillId="7" borderId="3" applyNumberFormat="0" applyAlignment="0" applyProtection="0"/>
    <xf numFmtId="0" fontId="162" fillId="7" borderId="3" applyNumberFormat="0" applyAlignment="0" applyProtection="0"/>
    <xf numFmtId="49" fontId="290" fillId="0" borderId="24">
      <alignment horizontal="center" vertical="center"/>
      <protection locked="0"/>
    </xf>
    <xf numFmtId="1" fontId="220" fillId="56" borderId="24">
      <alignment horizontal="right" vertical="center"/>
    </xf>
    <xf numFmtId="0" fontId="165" fillId="20" borderId="10" applyNumberFormat="0" applyAlignment="0" applyProtection="0"/>
    <xf numFmtId="49" fontId="333" fillId="56" borderId="24">
      <alignment horizontal="left" vertical="center"/>
    </xf>
    <xf numFmtId="0" fontId="149" fillId="11" borderId="0" applyNumberFormat="0" applyBorder="0" applyAlignment="0" applyProtection="0"/>
    <xf numFmtId="0" fontId="231" fillId="0" borderId="0"/>
    <xf numFmtId="0" fontId="149" fillId="3" borderId="0" applyNumberFormat="0" applyBorder="0" applyAlignment="0" applyProtection="0"/>
    <xf numFmtId="0" fontId="212" fillId="23" borderId="9" applyNumberFormat="0" applyFont="0" applyAlignment="0" applyProtection="0"/>
    <xf numFmtId="0" fontId="288" fillId="0" borderId="0" applyNumberFormat="0" applyFill="0" applyBorder="0" applyAlignment="0" applyProtection="0"/>
    <xf numFmtId="0" fontId="152" fillId="20" borderId="3" applyNumberFormat="0" applyAlignment="0" applyProtection="0"/>
    <xf numFmtId="49" fontId="290" fillId="0" borderId="24">
      <alignment horizontal="center" vertical="center"/>
      <protection locked="0"/>
    </xf>
    <xf numFmtId="0" fontId="120" fillId="0" borderId="0"/>
    <xf numFmtId="0" fontId="194" fillId="47" borderId="0" applyNumberFormat="0" applyBorder="0" applyAlignment="0" applyProtection="0"/>
    <xf numFmtId="0" fontId="224" fillId="58" borderId="24">
      <alignment horizontal="left" vertical="center"/>
    </xf>
    <xf numFmtId="0" fontId="120" fillId="0" borderId="0"/>
    <xf numFmtId="0" fontId="179" fillId="3" borderId="0" applyNumberFormat="0" applyBorder="0" applyAlignment="0" applyProtection="0"/>
    <xf numFmtId="0" fontId="263" fillId="0" borderId="32" applyNumberFormat="0" applyFill="0" applyAlignment="0" applyProtection="0"/>
    <xf numFmtId="0" fontId="121" fillId="23" borderId="9" applyNumberFormat="0" applyFont="0" applyAlignment="0" applyProtection="0"/>
    <xf numFmtId="0" fontId="301" fillId="20" borderId="3" applyNumberFormat="0" applyAlignment="0" applyProtection="0"/>
    <xf numFmtId="0" fontId="152" fillId="20" borderId="3" applyNumberFormat="0" applyAlignment="0" applyProtection="0"/>
    <xf numFmtId="0" fontId="131" fillId="23" borderId="9" applyNumberFormat="0" applyFont="0" applyAlignment="0" applyProtection="0"/>
    <xf numFmtId="0" fontId="149" fillId="19" borderId="0" applyNumberFormat="0" applyBorder="0" applyAlignment="0" applyProtection="0"/>
    <xf numFmtId="0" fontId="255" fillId="0" borderId="0" applyNumberFormat="0" applyFill="0" applyBorder="0" applyAlignment="0" applyProtection="0"/>
    <xf numFmtId="4" fontId="314" fillId="0" borderId="24">
      <alignment horizontal="right" vertical="center"/>
    </xf>
    <xf numFmtId="0" fontId="162" fillId="7" borderId="3" applyNumberFormat="0" applyAlignment="0" applyProtection="0"/>
    <xf numFmtId="0" fontId="136" fillId="0" borderId="12" applyNumberFormat="0" applyFill="0" applyAlignment="0" applyProtection="0"/>
    <xf numFmtId="0" fontId="301" fillId="20" borderId="3" applyNumberFormat="0" applyAlignment="0" applyProtection="0"/>
    <xf numFmtId="0" fontId="300" fillId="20" borderId="10" applyNumberFormat="0" applyAlignment="0" applyProtection="0"/>
    <xf numFmtId="224" fontId="168" fillId="7" borderId="3" applyNumberFormat="0" applyAlignment="0" applyProtection="0"/>
    <xf numFmtId="194" fontId="212" fillId="23" borderId="9" applyNumberFormat="0" applyFont="0" applyAlignment="0" applyProtection="0"/>
    <xf numFmtId="0" fontId="170" fillId="20" borderId="3" applyNumberFormat="0" applyAlignment="0" applyProtection="0"/>
    <xf numFmtId="0" fontId="268" fillId="0" borderId="30" applyNumberFormat="0" applyFill="0" applyAlignment="0" applyProtection="0"/>
    <xf numFmtId="0" fontId="165" fillId="20" borderId="10" applyNumberFormat="0" applyAlignment="0" applyProtection="0"/>
    <xf numFmtId="49" fontId="290" fillId="0" borderId="24">
      <alignment horizontal="center" vertical="center"/>
      <protection locked="0"/>
    </xf>
    <xf numFmtId="0" fontId="331" fillId="6" borderId="39" applyNumberFormat="0" applyAlignment="0" applyProtection="0"/>
    <xf numFmtId="0" fontId="301" fillId="20" borderId="3" applyNumberFormat="0" applyAlignment="0" applyProtection="0"/>
    <xf numFmtId="0" fontId="210" fillId="0" borderId="12" applyNumberFormat="0" applyFill="0" applyAlignment="0" applyProtection="0"/>
    <xf numFmtId="49" fontId="335" fillId="56" borderId="24">
      <alignment horizontal="left" vertical="center"/>
      <protection locked="0"/>
    </xf>
    <xf numFmtId="0" fontId="165" fillId="20" borderId="10" applyNumberFormat="0" applyAlignment="0" applyProtection="0"/>
    <xf numFmtId="0" fontId="220" fillId="57" borderId="24">
      <alignment horizontal="left" vertical="center"/>
    </xf>
    <xf numFmtId="0" fontId="301" fillId="20" borderId="3" applyNumberFormat="0" applyAlignment="0" applyProtection="0"/>
    <xf numFmtId="0" fontId="175" fillId="0" borderId="12" applyNumberFormat="0" applyFill="0" applyAlignment="0" applyProtection="0"/>
    <xf numFmtId="0" fontId="294" fillId="23" borderId="9" applyNumberFormat="0" applyFont="0" applyAlignment="0" applyProtection="0"/>
    <xf numFmtId="0" fontId="121" fillId="23" borderId="9" applyNumberFormat="0" applyFont="0" applyAlignment="0" applyProtection="0"/>
    <xf numFmtId="49" fontId="334" fillId="56" borderId="24">
      <alignment horizontal="left" vertical="center"/>
      <protection locked="0"/>
    </xf>
    <xf numFmtId="0" fontId="169" fillId="20" borderId="10" applyNumberFormat="0" applyAlignment="0" applyProtection="0"/>
    <xf numFmtId="0" fontId="159" fillId="0" borderId="0" applyNumberFormat="0" applyFill="0" applyBorder="0" applyAlignment="0" applyProtection="0"/>
    <xf numFmtId="0" fontId="149" fillId="14" borderId="0" applyNumberFormat="0" applyBorder="0" applyAlignment="0" applyProtection="0"/>
    <xf numFmtId="0" fontId="162" fillId="7" borderId="3" applyNumberFormat="0" applyAlignment="0" applyProtection="0"/>
    <xf numFmtId="0" fontId="224" fillId="58" borderId="24">
      <alignment horizontal="left" vertical="center"/>
    </xf>
    <xf numFmtId="165" fontId="227" fillId="0" borderId="0" applyFont="0" applyFill="0" applyBorder="0" applyAlignment="0" applyProtection="0"/>
    <xf numFmtId="165" fontId="227" fillId="0" borderId="0" applyFont="0" applyFill="0" applyBorder="0" applyAlignment="0" applyProtection="0"/>
    <xf numFmtId="6" fontId="145" fillId="0" borderId="0" applyFont="0" applyFill="0" applyBorder="0" applyAlignment="0" applyProtection="0"/>
    <xf numFmtId="0" fontId="152" fillId="20" borderId="3" applyNumberFormat="0" applyAlignment="0" applyProtection="0"/>
    <xf numFmtId="0" fontId="149" fillId="14" borderId="0" applyNumberFormat="0" applyBorder="0" applyAlignment="0" applyProtection="0"/>
    <xf numFmtId="0" fontId="69" fillId="0" borderId="0"/>
    <xf numFmtId="0" fontId="121" fillId="23" borderId="9" applyNumberFormat="0" applyFont="0" applyAlignment="0" applyProtection="0"/>
    <xf numFmtId="49" fontId="146" fillId="0" borderId="24">
      <alignment horizontal="center" vertical="center" wrapText="1"/>
    </xf>
    <xf numFmtId="0" fontId="147" fillId="0" borderId="0"/>
    <xf numFmtId="194" fontId="165" fillId="20" borderId="10" applyNumberFormat="0" applyAlignment="0" applyProtection="0"/>
    <xf numFmtId="0" fontId="131" fillId="4" borderId="0" applyNumberFormat="0" applyBorder="0" applyAlignment="0" applyProtection="0"/>
    <xf numFmtId="0" fontId="149" fillId="13" borderId="0" applyNumberFormat="0" applyBorder="0" applyAlignment="0" applyProtection="0"/>
    <xf numFmtId="1" fontId="220" fillId="56" borderId="24">
      <alignment horizontal="right" vertical="center"/>
    </xf>
    <xf numFmtId="49" fontId="334" fillId="56" borderId="24">
      <alignment horizontal="left" vertical="center"/>
    </xf>
    <xf numFmtId="0" fontId="175" fillId="0" borderId="12" applyNumberFormat="0" applyFill="0" applyAlignment="0" applyProtection="0"/>
    <xf numFmtId="0" fontId="170" fillId="20" borderId="3" applyNumberFormat="0" applyAlignment="0" applyProtection="0"/>
    <xf numFmtId="0" fontId="149" fillId="14" borderId="0" applyNumberFormat="0" applyBorder="0" applyAlignment="0" applyProtection="0"/>
    <xf numFmtId="0" fontId="170" fillId="20" borderId="3" applyNumberFormat="0" applyAlignment="0" applyProtection="0"/>
    <xf numFmtId="0" fontId="212" fillId="23" borderId="9" applyNumberFormat="0" applyFont="0" applyAlignment="0" applyProtection="0"/>
    <xf numFmtId="0" fontId="149" fillId="9" borderId="0" applyNumberFormat="0" applyBorder="0" applyAlignment="0" applyProtection="0"/>
    <xf numFmtId="0" fontId="165" fillId="20" borderId="10" applyNumberFormat="0" applyAlignment="0" applyProtection="0"/>
    <xf numFmtId="0" fontId="194" fillId="44" borderId="0" applyNumberFormat="0" applyBorder="0" applyAlignment="0" applyProtection="0"/>
    <xf numFmtId="0" fontId="174" fillId="0" borderId="0" applyNumberFormat="0" applyFill="0" applyBorder="0" applyAlignment="0" applyProtection="0"/>
    <xf numFmtId="0" fontId="260" fillId="24" borderId="3" applyNumberFormat="0" applyAlignment="0" applyProtection="0"/>
    <xf numFmtId="0" fontId="131" fillId="8" borderId="0" applyNumberFormat="0" applyBorder="0" applyAlignment="0" applyProtection="0"/>
    <xf numFmtId="0" fontId="162" fillId="7" borderId="3" applyNumberFormat="0" applyAlignment="0" applyProtection="0"/>
    <xf numFmtId="0" fontId="152" fillId="20" borderId="3" applyNumberFormat="0" applyAlignment="0" applyProtection="0"/>
    <xf numFmtId="194" fontId="162" fillId="7" borderId="3" applyNumberFormat="0" applyAlignment="0" applyProtection="0"/>
    <xf numFmtId="0" fontId="169" fillId="20" borderId="10" applyNumberFormat="0" applyAlignment="0" applyProtection="0"/>
    <xf numFmtId="0" fontId="121" fillId="23" borderId="9" applyNumberFormat="0" applyFont="0" applyAlignment="0" applyProtection="0"/>
    <xf numFmtId="194" fontId="120" fillId="0" borderId="0"/>
    <xf numFmtId="0" fontId="131" fillId="6" borderId="0" applyNumberFormat="0" applyBorder="0" applyAlignment="0" applyProtection="0"/>
    <xf numFmtId="0" fontId="69" fillId="41" borderId="0" applyNumberFormat="0" applyBorder="0" applyAlignment="0" applyProtection="0"/>
    <xf numFmtId="0" fontId="147" fillId="0" borderId="0"/>
    <xf numFmtId="49" fontId="120" fillId="0" borderId="24">
      <alignment horizontal="left" vertical="center"/>
      <protection locked="0"/>
    </xf>
    <xf numFmtId="49" fontId="146" fillId="0" borderId="24">
      <alignment horizontal="center" vertical="center" wrapText="1"/>
    </xf>
    <xf numFmtId="49" fontId="120" fillId="0" borderId="24">
      <alignment horizontal="left" vertical="center"/>
      <protection locked="0"/>
    </xf>
    <xf numFmtId="0" fontId="120" fillId="0" borderId="0"/>
    <xf numFmtId="0" fontId="131" fillId="5" borderId="0" applyNumberFormat="0" applyBorder="0" applyAlignment="0" applyProtection="0"/>
    <xf numFmtId="0" fontId="131" fillId="8" borderId="0" applyNumberFormat="0" applyBorder="0" applyAlignment="0" applyProtection="0"/>
    <xf numFmtId="0" fontId="149" fillId="6" borderId="0" applyNumberFormat="0" applyBorder="0" applyAlignment="0" applyProtection="0"/>
    <xf numFmtId="0" fontId="210" fillId="0" borderId="12" applyNumberFormat="0" applyFill="0" applyAlignment="0" applyProtection="0"/>
    <xf numFmtId="0" fontId="168" fillId="7" borderId="3" applyNumberFormat="0" applyAlignment="0" applyProtection="0"/>
    <xf numFmtId="0" fontId="120" fillId="23" borderId="9" applyNumberFormat="0" applyFont="0" applyAlignment="0" applyProtection="0"/>
    <xf numFmtId="49" fontId="340" fillId="0" borderId="24">
      <alignment horizontal="left" vertical="center"/>
      <protection locked="0"/>
    </xf>
    <xf numFmtId="0" fontId="170" fillId="20" borderId="3" applyNumberFormat="0" applyAlignment="0" applyProtection="0"/>
    <xf numFmtId="0" fontId="69" fillId="0" borderId="0"/>
    <xf numFmtId="0" fontId="69" fillId="0" borderId="0"/>
    <xf numFmtId="0" fontId="69" fillId="0" borderId="0"/>
    <xf numFmtId="0" fontId="210" fillId="0" borderId="12" applyNumberFormat="0" applyFill="0" applyAlignment="0" applyProtection="0"/>
    <xf numFmtId="49" fontId="141" fillId="0" borderId="24">
      <alignment horizontal="left" vertical="center"/>
    </xf>
    <xf numFmtId="0" fontId="147" fillId="0" borderId="0"/>
    <xf numFmtId="0" fontId="149" fillId="17" borderId="0" applyNumberFormat="0" applyBorder="0" applyAlignment="0" applyProtection="0"/>
    <xf numFmtId="0" fontId="168" fillId="22" borderId="3" applyNumberFormat="0" applyAlignment="0" applyProtection="0"/>
    <xf numFmtId="1" fontId="220" fillId="56" borderId="24">
      <alignment horizontal="right" vertical="center"/>
    </xf>
    <xf numFmtId="194" fontId="212" fillId="23" borderId="9" applyNumberFormat="0" applyFont="0" applyAlignment="0" applyProtection="0"/>
    <xf numFmtId="1" fontId="220" fillId="56" borderId="24">
      <alignment horizontal="right" vertical="center"/>
    </xf>
    <xf numFmtId="49" fontId="340" fillId="0" borderId="24">
      <alignment horizontal="left" vertical="center"/>
      <protection locked="0"/>
    </xf>
    <xf numFmtId="0" fontId="169" fillId="20" borderId="10" applyNumberFormat="0" applyAlignment="0" applyProtection="0"/>
    <xf numFmtId="183" fontId="145" fillId="0" borderId="0" applyFont="0" applyFill="0" applyBorder="0" applyAlignment="0" applyProtection="0"/>
    <xf numFmtId="194" fontId="131" fillId="5" borderId="0" applyNumberFormat="0" applyBorder="0" applyAlignment="0" applyProtection="0"/>
    <xf numFmtId="211" fontId="165" fillId="20" borderId="10" applyNumberFormat="0" applyAlignment="0" applyProtection="0"/>
    <xf numFmtId="0" fontId="175" fillId="0" borderId="12" applyNumberFormat="0" applyFill="0" applyAlignment="0" applyProtection="0"/>
    <xf numFmtId="49" fontId="120" fillId="0" borderId="24">
      <alignment horizontal="left" vertical="center"/>
      <protection locked="0"/>
    </xf>
    <xf numFmtId="0" fontId="175" fillId="0" borderId="33" applyNumberFormat="0" applyFill="0" applyAlignment="0" applyProtection="0"/>
    <xf numFmtId="0" fontId="152" fillId="20" borderId="3" applyNumberFormat="0" applyAlignment="0" applyProtection="0"/>
    <xf numFmtId="0" fontId="121" fillId="56" borderId="24">
      <alignment horizontal="left" vertical="center"/>
    </xf>
    <xf numFmtId="211" fontId="152" fillId="20" borderId="3" applyNumberFormat="0" applyAlignment="0" applyProtection="0"/>
    <xf numFmtId="0" fontId="152" fillId="20" borderId="3" applyNumberFormat="0" applyAlignment="0" applyProtection="0"/>
    <xf numFmtId="49" fontId="290" fillId="0" borderId="24">
      <alignment horizontal="center" vertical="center"/>
      <protection locked="0"/>
    </xf>
    <xf numFmtId="0" fontId="148" fillId="12" borderId="0" applyNumberFormat="0" applyBorder="0" applyAlignment="0" applyProtection="0"/>
    <xf numFmtId="194" fontId="162" fillId="7" borderId="3" applyNumberFormat="0" applyAlignment="0" applyProtection="0"/>
    <xf numFmtId="0" fontId="170" fillId="24" borderId="3" applyNumberFormat="0" applyAlignment="0" applyProtection="0"/>
    <xf numFmtId="49" fontId="314" fillId="0" borderId="24">
      <alignment horizontal="left" vertical="center"/>
    </xf>
    <xf numFmtId="0" fontId="152" fillId="20" borderId="3" applyNumberFormat="0" applyAlignment="0" applyProtection="0"/>
    <xf numFmtId="0" fontId="131" fillId="6" borderId="0" applyNumberFormat="0" applyBorder="0" applyAlignment="0" applyProtection="0"/>
    <xf numFmtId="194" fontId="165" fillId="20" borderId="10" applyNumberFormat="0" applyAlignment="0" applyProtection="0"/>
    <xf numFmtId="49" fontId="120" fillId="0" borderId="24">
      <alignment horizontal="left" vertical="center"/>
      <protection locked="0"/>
    </xf>
    <xf numFmtId="0" fontId="168" fillId="7" borderId="3" applyNumberFormat="0" applyAlignment="0" applyProtection="0"/>
    <xf numFmtId="170" fontId="134" fillId="0" borderId="0" applyFont="0" applyFill="0" applyBorder="0" applyAlignment="0" applyProtection="0"/>
    <xf numFmtId="0" fontId="152" fillId="20" borderId="3" applyNumberFormat="0" applyAlignment="0" applyProtection="0"/>
    <xf numFmtId="0" fontId="212" fillId="23" borderId="9" applyNumberFormat="0" applyFont="0" applyAlignment="0" applyProtection="0"/>
    <xf numFmtId="0" fontId="282" fillId="0" borderId="0" applyNumberFormat="0" applyFill="0" applyBorder="0" applyAlignment="0" applyProtection="0"/>
    <xf numFmtId="0" fontId="69" fillId="0" borderId="0"/>
    <xf numFmtId="0" fontId="149" fillId="11" borderId="0" applyNumberFormat="0" applyBorder="0" applyAlignment="0" applyProtection="0"/>
    <xf numFmtId="0" fontId="165" fillId="20" borderId="10" applyNumberFormat="0" applyAlignment="0" applyProtection="0"/>
    <xf numFmtId="0" fontId="149" fillId="13" borderId="0" applyNumberFormat="0" applyBorder="0" applyAlignment="0" applyProtection="0"/>
    <xf numFmtId="0" fontId="217" fillId="20" borderId="47" applyNumberFormat="0" applyFont="0" applyBorder="0" applyAlignment="0" applyProtection="0">
      <protection hidden="1"/>
    </xf>
    <xf numFmtId="0" fontId="149" fillId="12" borderId="0" applyNumberFormat="0" applyBorder="0" applyAlignment="0" applyProtection="0"/>
    <xf numFmtId="0" fontId="152" fillId="20" borderId="3" applyNumberFormat="0" applyAlignment="0" applyProtection="0"/>
    <xf numFmtId="0" fontId="131" fillId="10" borderId="0" applyNumberFormat="0" applyBorder="0" applyAlignment="0" applyProtection="0"/>
    <xf numFmtId="0" fontId="147" fillId="0" borderId="0"/>
    <xf numFmtId="0" fontId="149" fillId="13" borderId="0" applyNumberFormat="0" applyBorder="0" applyAlignment="0" applyProtection="0"/>
    <xf numFmtId="4" fontId="340" fillId="0" borderId="24">
      <alignment horizontal="right" vertical="center"/>
      <protection locked="0"/>
    </xf>
    <xf numFmtId="49" fontId="337" fillId="56" borderId="24">
      <alignment horizontal="left" vertical="center"/>
      <protection locked="0"/>
    </xf>
    <xf numFmtId="0" fontId="175" fillId="0" borderId="12" applyNumberFormat="0" applyFill="0" applyAlignment="0" applyProtection="0"/>
    <xf numFmtId="0" fontId="253" fillId="0" borderId="12" applyNumberFormat="0" applyFill="0" applyAlignment="0" applyProtection="0"/>
    <xf numFmtId="211" fontId="162" fillId="7" borderId="3" applyNumberFormat="0" applyAlignment="0" applyProtection="0"/>
    <xf numFmtId="211" fontId="169" fillId="20" borderId="10" applyNumberFormat="0" applyAlignment="0" applyProtection="0"/>
    <xf numFmtId="0" fontId="120" fillId="0" borderId="0"/>
    <xf numFmtId="0" fontId="293" fillId="58" borderId="24">
      <alignment horizontal="left" vertical="center"/>
    </xf>
    <xf numFmtId="0" fontId="69" fillId="0" borderId="0"/>
    <xf numFmtId="0" fontId="147" fillId="0" borderId="0"/>
    <xf numFmtId="0" fontId="131" fillId="23" borderId="9" applyNumberFormat="0" applyFont="0" applyAlignment="0" applyProtection="0"/>
    <xf numFmtId="0" fontId="152" fillId="20" borderId="3" applyNumberFormat="0" applyAlignment="0" applyProtection="0"/>
    <xf numFmtId="49" fontId="146" fillId="0" borderId="24">
      <alignment horizontal="center" vertical="center" wrapText="1"/>
    </xf>
    <xf numFmtId="0" fontId="169" fillId="20" borderId="10" applyNumberFormat="0" applyAlignment="0" applyProtection="0"/>
    <xf numFmtId="0" fontId="120" fillId="0" borderId="0"/>
    <xf numFmtId="211" fontId="170" fillId="20" borderId="3" applyNumberFormat="0" applyAlignment="0" applyProtection="0"/>
    <xf numFmtId="0" fontId="234" fillId="0" borderId="0">
      <protection locked="0"/>
    </xf>
    <xf numFmtId="0" fontId="131" fillId="7" borderId="0" applyNumberFormat="0" applyBorder="0" applyAlignment="0" applyProtection="0"/>
    <xf numFmtId="4" fontId="337" fillId="56" borderId="24">
      <alignment horizontal="right" vertical="center"/>
    </xf>
    <xf numFmtId="0" fontId="69" fillId="0" borderId="0"/>
    <xf numFmtId="0" fontId="91" fillId="54" borderId="0" applyNumberFormat="0" applyBorder="0" applyAlignment="0" applyProtection="0"/>
    <xf numFmtId="0" fontId="181" fillId="0" borderId="8" applyNumberFormat="0" applyFill="0" applyAlignment="0" applyProtection="0"/>
    <xf numFmtId="0" fontId="152" fillId="20" borderId="3" applyNumberFormat="0" applyAlignment="0" applyProtection="0"/>
    <xf numFmtId="0" fontId="165" fillId="20" borderId="10" applyNumberFormat="0" applyAlignment="0" applyProtection="0"/>
    <xf numFmtId="0" fontId="131" fillId="23" borderId="9" applyNumberFormat="0" applyFont="0" applyAlignment="0" applyProtection="0"/>
    <xf numFmtId="0" fontId="149" fillId="22" borderId="0" applyNumberFormat="0" applyBorder="0" applyAlignment="0" applyProtection="0"/>
    <xf numFmtId="0" fontId="131" fillId="2" borderId="0" applyNumberFormat="0" applyBorder="0" applyAlignment="0" applyProtection="0"/>
    <xf numFmtId="211" fontId="162" fillId="7" borderId="3" applyNumberFormat="0" applyAlignment="0" applyProtection="0"/>
    <xf numFmtId="0" fontId="162" fillId="7" borderId="3" applyNumberFormat="0" applyAlignment="0" applyProtection="0"/>
    <xf numFmtId="4" fontId="337" fillId="56" borderId="24">
      <alignment horizontal="right" vertical="center"/>
      <protection locked="0"/>
    </xf>
    <xf numFmtId="194" fontId="131" fillId="0" borderId="0"/>
    <xf numFmtId="49" fontId="290" fillId="0" borderId="24">
      <alignment horizontal="center" vertical="center"/>
      <protection locked="0"/>
    </xf>
    <xf numFmtId="194" fontId="131" fillId="0" borderId="0"/>
    <xf numFmtId="0" fontId="126" fillId="23" borderId="9" applyNumberFormat="0" applyFont="0" applyAlignment="0" applyProtection="0"/>
    <xf numFmtId="0" fontId="131" fillId="23" borderId="9" applyNumberFormat="0" applyFont="0" applyAlignment="0" applyProtection="0"/>
    <xf numFmtId="0" fontId="149" fillId="17" borderId="0" applyNumberFormat="0" applyBorder="0" applyAlignment="0" applyProtection="0"/>
    <xf numFmtId="0" fontId="175" fillId="0" borderId="12" applyNumberFormat="0" applyFill="0" applyAlignment="0" applyProtection="0"/>
    <xf numFmtId="0" fontId="212" fillId="23" borderId="9" applyNumberFormat="0" applyFont="0" applyAlignment="0" applyProtection="0"/>
    <xf numFmtId="49" fontId="314" fillId="0" borderId="24">
      <alignment horizontal="left" vertical="center"/>
      <protection locked="0"/>
    </xf>
    <xf numFmtId="0" fontId="175" fillId="0" borderId="46" applyNumberFormat="0" applyFill="0" applyAlignment="0" applyProtection="0"/>
    <xf numFmtId="49" fontId="335" fillId="56" borderId="24">
      <alignment horizontal="left" vertical="center"/>
    </xf>
    <xf numFmtId="0" fontId="149" fillId="19" borderId="0" applyNumberFormat="0" applyBorder="0" applyAlignment="0" applyProtection="0"/>
    <xf numFmtId="0" fontId="131" fillId="23" borderId="9" applyNumberFormat="0" applyFont="0" applyAlignment="0" applyProtection="0"/>
    <xf numFmtId="0" fontId="165" fillId="20" borderId="10" applyNumberFormat="0" applyAlignment="0" applyProtection="0"/>
    <xf numFmtId="0" fontId="220" fillId="57" borderId="24">
      <alignment horizontal="left" vertical="center"/>
    </xf>
    <xf numFmtId="165" fontId="91" fillId="0" borderId="0" applyFont="0" applyFill="0" applyBorder="0" applyAlignment="0" applyProtection="0"/>
    <xf numFmtId="0" fontId="131" fillId="9" borderId="0" applyNumberFormat="0" applyBorder="0" applyAlignment="0" applyProtection="0"/>
    <xf numFmtId="0" fontId="148" fillId="19" borderId="0" applyNumberFormat="0" applyBorder="0" applyAlignment="0" applyProtection="0"/>
    <xf numFmtId="0" fontId="91" fillId="0" borderId="0"/>
    <xf numFmtId="0" fontId="214" fillId="23" borderId="9" applyNumberFormat="0" applyFont="0" applyAlignment="0" applyProtection="0"/>
    <xf numFmtId="0" fontId="69" fillId="0" borderId="0"/>
    <xf numFmtId="0" fontId="168" fillId="7" borderId="3" applyNumberFormat="0" applyAlignment="0" applyProtection="0"/>
    <xf numFmtId="211" fontId="152" fillId="20" borderId="3" applyNumberFormat="0" applyAlignment="0" applyProtection="0"/>
    <xf numFmtId="0" fontId="69" fillId="33" borderId="0" applyNumberFormat="0" applyBorder="0" applyAlignment="0" applyProtection="0"/>
    <xf numFmtId="0" fontId="120" fillId="0" borderId="0"/>
    <xf numFmtId="0" fontId="175" fillId="0" borderId="12" applyNumberFormat="0" applyFill="0" applyAlignment="0" applyProtection="0"/>
    <xf numFmtId="0" fontId="221" fillId="56" borderId="24">
      <alignment horizontal="right" vertical="center"/>
    </xf>
    <xf numFmtId="0" fontId="131" fillId="22" borderId="0" applyNumberFormat="0" applyBorder="0" applyAlignment="0" applyProtection="0"/>
    <xf numFmtId="0" fontId="147" fillId="0" borderId="0"/>
    <xf numFmtId="49" fontId="120" fillId="0" borderId="24">
      <alignment horizontal="left" vertical="center"/>
      <protection locked="0"/>
    </xf>
    <xf numFmtId="211" fontId="169" fillId="20" borderId="10" applyNumberFormat="0" applyAlignment="0" applyProtection="0"/>
    <xf numFmtId="0" fontId="169" fillId="24" borderId="10" applyNumberFormat="0" applyAlignment="0" applyProtection="0"/>
    <xf numFmtId="0" fontId="131" fillId="23" borderId="0" applyNumberFormat="0" applyBorder="0" applyAlignment="0" applyProtection="0"/>
    <xf numFmtId="0" fontId="175" fillId="0" borderId="12" applyNumberFormat="0" applyFill="0" applyAlignment="0" applyProtection="0"/>
    <xf numFmtId="194" fontId="121" fillId="0" borderId="0"/>
    <xf numFmtId="0" fontId="212" fillId="23" borderId="9" applyNumberFormat="0" applyFont="0" applyAlignment="0" applyProtection="0"/>
    <xf numFmtId="0" fontId="120" fillId="23" borderId="9" applyNumberFormat="0" applyFont="0" applyAlignment="0" applyProtection="0"/>
    <xf numFmtId="0" fontId="131" fillId="7" borderId="0" applyNumberFormat="0" applyBorder="0" applyAlignment="0" applyProtection="0"/>
    <xf numFmtId="0" fontId="147" fillId="0" borderId="0"/>
    <xf numFmtId="0" fontId="175" fillId="0" borderId="46" applyNumberFormat="0" applyFill="0" applyAlignment="0" applyProtection="0"/>
    <xf numFmtId="0" fontId="131" fillId="23" borderId="9" applyNumberFormat="0" applyFont="0" applyAlignment="0" applyProtection="0"/>
    <xf numFmtId="0" fontId="91" fillId="50" borderId="0" applyNumberFormat="0" applyBorder="0" applyAlignment="0" applyProtection="0"/>
    <xf numFmtId="0" fontId="300" fillId="20" borderId="10" applyNumberFormat="0" applyAlignment="0" applyProtection="0"/>
    <xf numFmtId="0" fontId="269" fillId="0" borderId="31" applyNumberFormat="0" applyFill="0" applyAlignment="0" applyProtection="0"/>
    <xf numFmtId="0" fontId="168" fillId="7" borderId="3" applyNumberFormat="0" applyAlignment="0" applyProtection="0"/>
    <xf numFmtId="0" fontId="162" fillId="7" borderId="3" applyNumberFormat="0" applyAlignment="0" applyProtection="0"/>
    <xf numFmtId="0" fontId="283" fillId="43" borderId="0" applyNumberFormat="0" applyBorder="0" applyAlignment="0" applyProtection="0"/>
    <xf numFmtId="0" fontId="214" fillId="23" borderId="9" applyNumberFormat="0" applyFont="0" applyAlignment="0" applyProtection="0"/>
    <xf numFmtId="0" fontId="147" fillId="0" borderId="0"/>
    <xf numFmtId="211" fontId="165" fillId="20" borderId="10" applyNumberFormat="0" applyAlignment="0" applyProtection="0"/>
    <xf numFmtId="49" fontId="146" fillId="0" borderId="24">
      <alignment horizontal="center" vertical="center" wrapText="1"/>
    </xf>
    <xf numFmtId="0" fontId="212" fillId="23" borderId="9" applyNumberFormat="0" applyFont="0" applyAlignment="0" applyProtection="0"/>
    <xf numFmtId="0" fontId="69" fillId="45" borderId="0" applyNumberFormat="0" applyBorder="0" applyAlignment="0" applyProtection="0"/>
    <xf numFmtId="194" fontId="165" fillId="20" borderId="10" applyNumberFormat="0" applyAlignment="0" applyProtection="0"/>
    <xf numFmtId="0" fontId="319" fillId="56" borderId="24">
      <alignment horizontal="left" vertical="center"/>
    </xf>
    <xf numFmtId="194" fontId="149" fillId="16" borderId="0" applyNumberFormat="0" applyBorder="0" applyAlignment="0" applyProtection="0"/>
    <xf numFmtId="165" fontId="134" fillId="0" borderId="0" applyFont="0" applyFill="0" applyBorder="0" applyAlignment="0" applyProtection="0"/>
    <xf numFmtId="49" fontId="120" fillId="0" borderId="24">
      <alignment horizontal="left" vertical="center"/>
      <protection locked="0"/>
    </xf>
    <xf numFmtId="194" fontId="131" fillId="0" borderId="0"/>
    <xf numFmtId="0" fontId="169" fillId="20" borderId="10" applyNumberFormat="0" applyAlignment="0" applyProtection="0"/>
    <xf numFmtId="0" fontId="175" fillId="0" borderId="12" applyNumberFormat="0" applyFill="0" applyAlignment="0" applyProtection="0"/>
    <xf numFmtId="0" fontId="262" fillId="0" borderId="0" applyNumberFormat="0" applyFill="0" applyBorder="0" applyAlignment="0" applyProtection="0"/>
    <xf numFmtId="0" fontId="131" fillId="8" borderId="0" applyNumberFormat="0" applyBorder="0" applyAlignment="0" applyProtection="0"/>
    <xf numFmtId="49" fontId="120" fillId="0" borderId="24">
      <alignment horizontal="left" vertical="center"/>
      <protection locked="0"/>
    </xf>
    <xf numFmtId="0" fontId="152" fillId="20" borderId="3" applyNumberFormat="0" applyAlignment="0" applyProtection="0"/>
    <xf numFmtId="165" fontId="134" fillId="0" borderId="0" applyFont="0" applyFill="0" applyBorder="0" applyAlignment="0" applyProtection="0"/>
    <xf numFmtId="4" fontId="290" fillId="56" borderId="24">
      <alignment horizontal="right" vertical="center"/>
    </xf>
    <xf numFmtId="211" fontId="152" fillId="20" borderId="3" applyNumberFormat="0" applyAlignment="0" applyProtection="0"/>
    <xf numFmtId="0" fontId="121" fillId="0" borderId="0"/>
    <xf numFmtId="0" fontId="91" fillId="0" borderId="0"/>
    <xf numFmtId="0" fontId="168" fillId="7" borderId="3" applyNumberFormat="0" applyAlignment="0" applyProtection="0"/>
    <xf numFmtId="0" fontId="131" fillId="2" borderId="0" applyNumberFormat="0" applyBorder="0" applyAlignment="0" applyProtection="0"/>
    <xf numFmtId="0" fontId="149" fillId="9" borderId="0" applyNumberFormat="0" applyBorder="0" applyAlignment="0" applyProtection="0"/>
    <xf numFmtId="0" fontId="170" fillId="24" borderId="3" applyNumberFormat="0" applyAlignment="0" applyProtection="0"/>
    <xf numFmtId="0" fontId="170" fillId="20" borderId="3" applyNumberFormat="0" applyAlignment="0" applyProtection="0"/>
    <xf numFmtId="0" fontId="69" fillId="0" borderId="0"/>
    <xf numFmtId="0" fontId="120" fillId="0" borderId="0"/>
    <xf numFmtId="0" fontId="152" fillId="20" borderId="3" applyNumberFormat="0" applyAlignment="0" applyProtection="0"/>
    <xf numFmtId="0" fontId="175" fillId="0" borderId="46" applyNumberFormat="0" applyFill="0" applyAlignment="0" applyProtection="0"/>
    <xf numFmtId="1" fontId="220" fillId="56" borderId="24">
      <alignment horizontal="right" vertical="center"/>
    </xf>
    <xf numFmtId="0" fontId="183" fillId="4" borderId="0" applyNumberFormat="0" applyBorder="0" applyAlignment="0" applyProtection="0"/>
    <xf numFmtId="211" fontId="165" fillId="20" borderId="10" applyNumberFormat="0" applyAlignment="0" applyProtection="0"/>
    <xf numFmtId="0" fontId="152" fillId="20" borderId="3" applyNumberFormat="0" applyAlignment="0" applyProtection="0"/>
    <xf numFmtId="0" fontId="147" fillId="7" borderId="0" applyNumberFormat="0" applyBorder="0" applyAlignment="0" applyProtection="0"/>
    <xf numFmtId="0" fontId="152" fillId="20" borderId="3" applyNumberFormat="0" applyAlignment="0" applyProtection="0"/>
    <xf numFmtId="0" fontId="272" fillId="0" borderId="0"/>
    <xf numFmtId="0" fontId="389" fillId="0" borderId="0" applyNumberFormat="0" applyFill="0" applyBorder="0" applyAlignment="0" applyProtection="0"/>
    <xf numFmtId="0" fontId="168" fillId="7" borderId="3" applyNumberFormat="0" applyAlignment="0" applyProtection="0"/>
    <xf numFmtId="0" fontId="241" fillId="0" borderId="0" applyNumberFormat="0" applyFill="0" applyBorder="0" applyAlignment="0" applyProtection="0">
      <alignment vertical="top"/>
      <protection locked="0"/>
    </xf>
    <xf numFmtId="0" fontId="212" fillId="23" borderId="9" applyNumberFormat="0" applyFont="0" applyAlignment="0" applyProtection="0"/>
    <xf numFmtId="49" fontId="120" fillId="0" borderId="24">
      <alignment horizontal="left" vertical="center"/>
      <protection locked="0"/>
    </xf>
    <xf numFmtId="0" fontId="170" fillId="20" borderId="3" applyNumberFormat="0" applyAlignment="0" applyProtection="0"/>
    <xf numFmtId="0" fontId="121" fillId="23" borderId="9" applyNumberFormat="0" applyFont="0" applyAlignment="0" applyProtection="0"/>
    <xf numFmtId="49" fontId="290" fillId="0" borderId="24">
      <alignment horizontal="center" vertical="center"/>
      <protection locked="0"/>
    </xf>
    <xf numFmtId="0" fontId="169" fillId="20" borderId="10" applyNumberFormat="0" applyAlignment="0" applyProtection="0"/>
    <xf numFmtId="194" fontId="212" fillId="23" borderId="9" applyNumberFormat="0" applyFont="0" applyAlignment="0" applyProtection="0"/>
    <xf numFmtId="0" fontId="300" fillId="20" borderId="10" applyNumberFormat="0" applyAlignment="0" applyProtection="0"/>
    <xf numFmtId="211" fontId="165" fillId="20" borderId="10" applyNumberFormat="0" applyAlignment="0" applyProtection="0"/>
    <xf numFmtId="0" fontId="120" fillId="56" borderId="0"/>
    <xf numFmtId="4" fontId="141" fillId="0" borderId="24">
      <alignment horizontal="right" vertical="center"/>
    </xf>
    <xf numFmtId="0" fontId="131" fillId="5" borderId="0" applyNumberFormat="0" applyBorder="0" applyAlignment="0" applyProtection="0"/>
    <xf numFmtId="0" fontId="147" fillId="0" borderId="0"/>
    <xf numFmtId="0" fontId="152" fillId="20" borderId="3" applyNumberFormat="0" applyAlignment="0" applyProtection="0"/>
    <xf numFmtId="49" fontId="120" fillId="0" borderId="24">
      <alignment horizontal="left" vertical="center"/>
      <protection locked="0"/>
    </xf>
    <xf numFmtId="194" fontId="131" fillId="9" borderId="0" applyNumberFormat="0" applyBorder="0" applyAlignment="0" applyProtection="0"/>
    <xf numFmtId="49" fontId="146" fillId="0" borderId="24">
      <alignment horizontal="center" vertical="center" wrapText="1"/>
    </xf>
    <xf numFmtId="0" fontId="69" fillId="0" borderId="0"/>
    <xf numFmtId="0" fontId="212" fillId="23" borderId="9" applyNumberFormat="0" applyFont="0" applyAlignment="0" applyProtection="0"/>
    <xf numFmtId="0" fontId="149" fillId="14" borderId="0" applyNumberFormat="0" applyBorder="0" applyAlignment="0" applyProtection="0"/>
    <xf numFmtId="0" fontId="266" fillId="0" borderId="0" applyNumberFormat="0" applyFill="0" applyBorder="0" applyAlignment="0" applyProtection="0">
      <alignment vertical="top"/>
      <protection locked="0"/>
    </xf>
    <xf numFmtId="0" fontId="149" fillId="9" borderId="0" applyNumberFormat="0" applyBorder="0" applyAlignment="0" applyProtection="0"/>
    <xf numFmtId="0" fontId="69" fillId="34"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165" fontId="91" fillId="0" borderId="0" applyFont="0" applyFill="0" applyBorder="0" applyAlignment="0" applyProtection="0"/>
    <xf numFmtId="0" fontId="170" fillId="20" borderId="3" applyNumberFormat="0" applyAlignment="0" applyProtection="0"/>
    <xf numFmtId="0" fontId="91" fillId="0" borderId="0"/>
    <xf numFmtId="0" fontId="210" fillId="0" borderId="12" applyNumberFormat="0" applyFill="0" applyAlignment="0" applyProtection="0"/>
    <xf numFmtId="0" fontId="299" fillId="7" borderId="3" applyNumberFormat="0" applyAlignment="0" applyProtection="0"/>
    <xf numFmtId="0" fontId="214" fillId="23" borderId="9" applyNumberFormat="0" applyFont="0" applyAlignment="0" applyProtection="0"/>
    <xf numFmtId="0" fontId="131" fillId="9" borderId="0" applyNumberFormat="0" applyBorder="0" applyAlignment="0" applyProtection="0"/>
    <xf numFmtId="0" fontId="147" fillId="3" borderId="0" applyNumberFormat="0" applyBorder="0" applyAlignment="0" applyProtection="0"/>
    <xf numFmtId="49" fontId="290" fillId="0" borderId="24">
      <alignment horizontal="center" vertical="center"/>
      <protection locked="0"/>
    </xf>
    <xf numFmtId="0" fontId="162" fillId="7" borderId="3" applyNumberFormat="0" applyAlignment="0" applyProtection="0"/>
    <xf numFmtId="0" fontId="168" fillId="7" borderId="3" applyNumberFormat="0" applyAlignment="0" applyProtection="0"/>
    <xf numFmtId="0" fontId="91" fillId="42" borderId="0" applyNumberFormat="0" applyBorder="0" applyAlignment="0" applyProtection="0"/>
    <xf numFmtId="211" fontId="212" fillId="23" borderId="9" applyNumberFormat="0" applyFont="0" applyAlignment="0" applyProtection="0"/>
    <xf numFmtId="194" fontId="120" fillId="0" borderId="0"/>
    <xf numFmtId="0" fontId="149" fillId="10" borderId="0" applyNumberFormat="0" applyBorder="0" applyAlignment="0" applyProtection="0"/>
    <xf numFmtId="0" fontId="91" fillId="0" borderId="0"/>
    <xf numFmtId="0" fontId="131" fillId="8" borderId="0" applyNumberFormat="0" applyBorder="0" applyAlignment="0" applyProtection="0"/>
    <xf numFmtId="0" fontId="131" fillId="8" borderId="0" applyNumberFormat="0" applyBorder="0" applyAlignment="0" applyProtection="0"/>
    <xf numFmtId="0" fontId="214" fillId="23" borderId="9" applyNumberFormat="0" applyFont="0" applyAlignment="0" applyProtection="0"/>
    <xf numFmtId="49" fontId="290" fillId="0" borderId="24">
      <alignment horizontal="center" vertical="center"/>
      <protection locked="0"/>
    </xf>
    <xf numFmtId="165" fontId="91" fillId="0" borderId="0" applyFont="0" applyFill="0" applyBorder="0" applyAlignment="0" applyProtection="0"/>
    <xf numFmtId="0" fontId="136" fillId="0" borderId="12" applyNumberFormat="0" applyFill="0" applyAlignment="0" applyProtection="0"/>
    <xf numFmtId="0" fontId="175" fillId="0" borderId="12" applyNumberFormat="0" applyFill="0" applyAlignment="0" applyProtection="0"/>
    <xf numFmtId="0" fontId="147" fillId="0" borderId="0"/>
    <xf numFmtId="0" fontId="162" fillId="7" borderId="3" applyNumberFormat="0" applyAlignment="0" applyProtection="0"/>
    <xf numFmtId="211" fontId="212" fillId="23" borderId="9" applyNumberFormat="0" applyFont="0" applyAlignment="0" applyProtection="0"/>
    <xf numFmtId="194" fontId="220" fillId="57" borderId="24">
      <alignment horizontal="center" vertical="center"/>
    </xf>
    <xf numFmtId="0" fontId="170" fillId="24" borderId="3" applyNumberFormat="0" applyAlignment="0" applyProtection="0"/>
    <xf numFmtId="194" fontId="131" fillId="4" borderId="0" applyNumberFormat="0" applyBorder="0" applyAlignment="0" applyProtection="0"/>
    <xf numFmtId="0" fontId="174" fillId="0" borderId="7" applyNumberFormat="0" applyFill="0" applyAlignment="0" applyProtection="0"/>
    <xf numFmtId="194" fontId="165" fillId="20" borderId="10" applyNumberFormat="0" applyAlignment="0" applyProtection="0"/>
    <xf numFmtId="49" fontId="120" fillId="0" borderId="24">
      <alignment horizontal="left" vertical="center"/>
      <protection locked="0"/>
    </xf>
    <xf numFmtId="0" fontId="131" fillId="23" borderId="0" applyNumberFormat="0" applyBorder="0" applyAlignment="0" applyProtection="0"/>
    <xf numFmtId="0" fontId="331" fillId="6" borderId="39" applyNumberFormat="0" applyAlignment="0" applyProtection="0"/>
    <xf numFmtId="0" fontId="69" fillId="0" borderId="0"/>
    <xf numFmtId="194" fontId="131" fillId="0" borderId="0"/>
    <xf numFmtId="0" fontId="169" fillId="20" borderId="10" applyNumberFormat="0" applyAlignment="0" applyProtection="0"/>
    <xf numFmtId="211" fontId="165" fillId="20" borderId="10" applyNumberFormat="0" applyAlignment="0" applyProtection="0"/>
    <xf numFmtId="211" fontId="162" fillId="7" borderId="3" applyNumberFormat="0" applyAlignment="0" applyProtection="0"/>
    <xf numFmtId="0" fontId="175" fillId="0" borderId="12" applyNumberFormat="0" applyFill="0" applyAlignment="0" applyProtection="0"/>
    <xf numFmtId="49" fontId="290" fillId="56" borderId="24">
      <alignment horizontal="left" vertical="center"/>
    </xf>
    <xf numFmtId="0" fontId="120" fillId="0" borderId="0"/>
    <xf numFmtId="0" fontId="152" fillId="20" borderId="3" applyNumberFormat="0" applyAlignment="0" applyProtection="0"/>
    <xf numFmtId="0" fontId="169" fillId="20" borderId="10" applyNumberFormat="0" applyAlignment="0" applyProtection="0"/>
    <xf numFmtId="0" fontId="147" fillId="0" borderId="0"/>
    <xf numFmtId="0" fontId="147" fillId="0" borderId="0"/>
    <xf numFmtId="0" fontId="264" fillId="0" borderId="0"/>
    <xf numFmtId="194" fontId="234" fillId="0" borderId="0">
      <protection locked="0"/>
    </xf>
    <xf numFmtId="4" fontId="334" fillId="56" borderId="24">
      <alignment horizontal="right" vertical="center"/>
    </xf>
    <xf numFmtId="194" fontId="234" fillId="0" borderId="0">
      <protection locked="0"/>
    </xf>
    <xf numFmtId="0" fontId="168" fillId="22" borderId="3" applyNumberFormat="0" applyAlignment="0" applyProtection="0"/>
    <xf numFmtId="0" fontId="91" fillId="53" borderId="0" applyNumberFormat="0" applyBorder="0" applyAlignment="0" applyProtection="0"/>
    <xf numFmtId="4" fontId="124" fillId="68" borderId="24">
      <alignment horizontal="right" vertical="center"/>
      <protection locked="0"/>
    </xf>
    <xf numFmtId="4" fontId="314" fillId="0" borderId="24">
      <alignment horizontal="right" vertical="center"/>
      <protection locked="0"/>
    </xf>
    <xf numFmtId="0" fontId="220" fillId="57" borderId="24">
      <alignment horizontal="left" vertical="center"/>
    </xf>
    <xf numFmtId="0" fontId="220" fillId="60" borderId="24">
      <alignment horizontal="center" vertical="center"/>
    </xf>
    <xf numFmtId="0" fontId="131" fillId="11" borderId="0" applyNumberFormat="0" applyBorder="0" applyAlignment="0" applyProtection="0"/>
    <xf numFmtId="0" fontId="227" fillId="67" borderId="9" applyNumberFormat="0" applyFont="0" applyAlignment="0" applyProtection="0"/>
    <xf numFmtId="0" fontId="131" fillId="0" borderId="0"/>
    <xf numFmtId="0" fontId="121" fillId="0" borderId="0"/>
    <xf numFmtId="0" fontId="131" fillId="23" borderId="9" applyNumberFormat="0" applyFont="0" applyAlignment="0" applyProtection="0"/>
    <xf numFmtId="0" fontId="170" fillId="20" borderId="3" applyNumberFormat="0" applyAlignment="0" applyProtection="0"/>
    <xf numFmtId="49" fontId="290" fillId="56" borderId="24">
      <alignment horizontal="left" vertical="center"/>
      <protection locked="0"/>
    </xf>
    <xf numFmtId="0" fontId="168" fillId="7" borderId="3" applyNumberFormat="0" applyAlignment="0" applyProtection="0"/>
    <xf numFmtId="0" fontId="91" fillId="50" borderId="0" applyNumberFormat="0" applyBorder="0" applyAlignment="0" applyProtection="0"/>
    <xf numFmtId="167" fontId="147" fillId="0" borderId="0" applyFont="0" applyFill="0" applyBorder="0" applyAlignment="0" applyProtection="0"/>
    <xf numFmtId="0" fontId="260" fillId="24" borderId="3" applyNumberFormat="0" applyAlignment="0" applyProtection="0"/>
    <xf numFmtId="0" fontId="214" fillId="23" borderId="9" applyNumberFormat="0" applyFont="0" applyAlignment="0" applyProtection="0"/>
    <xf numFmtId="0" fontId="149" fillId="18" borderId="0" applyNumberFormat="0" applyBorder="0" applyAlignment="0" applyProtection="0"/>
    <xf numFmtId="0" fontId="170" fillId="20" borderId="3" applyNumberFormat="0" applyAlignment="0" applyProtection="0"/>
    <xf numFmtId="0" fontId="221" fillId="56" borderId="24">
      <alignment horizontal="right" vertical="center"/>
    </xf>
    <xf numFmtId="0" fontId="170" fillId="20" borderId="3" applyNumberFormat="0" applyAlignment="0" applyProtection="0"/>
    <xf numFmtId="0" fontId="120" fillId="0" borderId="0"/>
    <xf numFmtId="49" fontId="341" fillId="0" borderId="24">
      <alignment horizontal="left" vertical="center"/>
      <protection locked="0"/>
    </xf>
    <xf numFmtId="49" fontId="290" fillId="0" borderId="24">
      <alignment horizontal="center" vertical="center"/>
      <protection locked="0"/>
    </xf>
    <xf numFmtId="4" fontId="314" fillId="0" borderId="24">
      <alignment horizontal="right" vertical="center"/>
      <protection locked="0"/>
    </xf>
    <xf numFmtId="0" fontId="222" fillId="56" borderId="24"/>
    <xf numFmtId="0" fontId="91" fillId="41" borderId="0" applyNumberFormat="0" applyBorder="0" applyAlignment="0" applyProtection="0"/>
    <xf numFmtId="0" fontId="69" fillId="0" borderId="0"/>
    <xf numFmtId="0" fontId="165" fillId="20" borderId="10" applyNumberFormat="0" applyAlignment="0" applyProtection="0"/>
    <xf numFmtId="165" fontId="134" fillId="0" borderId="0" applyFont="0" applyFill="0" applyBorder="0" applyAlignment="0" applyProtection="0"/>
    <xf numFmtId="4" fontId="314" fillId="0" borderId="24">
      <alignment horizontal="right" vertical="center"/>
      <protection locked="0"/>
    </xf>
    <xf numFmtId="0" fontId="175" fillId="0" borderId="33" applyNumberFormat="0" applyFill="0" applyAlignment="0" applyProtection="0"/>
    <xf numFmtId="0" fontId="253" fillId="0" borderId="12" applyNumberFormat="0" applyFill="0" applyAlignment="0" applyProtection="0"/>
    <xf numFmtId="0" fontId="263" fillId="0" borderId="32" applyNumberFormat="0" applyFill="0" applyAlignment="0" applyProtection="0"/>
    <xf numFmtId="0" fontId="136" fillId="0" borderId="12" applyNumberFormat="0" applyFill="0" applyAlignment="0" applyProtection="0"/>
    <xf numFmtId="0" fontId="126" fillId="23" borderId="9" applyNumberFormat="0" applyFont="0" applyAlignment="0" applyProtection="0"/>
    <xf numFmtId="0" fontId="69" fillId="0" borderId="0"/>
    <xf numFmtId="0" fontId="169" fillId="24" borderId="10" applyNumberFormat="0" applyAlignment="0" applyProtection="0"/>
    <xf numFmtId="0" fontId="148" fillId="14" borderId="0" applyNumberFormat="0" applyBorder="0" applyAlignment="0" applyProtection="0"/>
    <xf numFmtId="49" fontId="340" fillId="0" borderId="24">
      <alignment horizontal="left" vertical="center"/>
      <protection locked="0"/>
    </xf>
    <xf numFmtId="0" fontId="131" fillId="8" borderId="0" applyNumberFormat="0" applyBorder="0" applyAlignment="0" applyProtection="0"/>
    <xf numFmtId="194" fontId="181" fillId="0" borderId="8" applyNumberFormat="0" applyFill="0" applyAlignment="0" applyProtection="0"/>
    <xf numFmtId="0" fontId="168" fillId="22" borderId="3" applyNumberFormat="0" applyAlignment="0" applyProtection="0"/>
    <xf numFmtId="0" fontId="288" fillId="0" borderId="15" applyNumberFormat="0" applyFill="0" applyAlignment="0" applyProtection="0"/>
    <xf numFmtId="0" fontId="131" fillId="7" borderId="0" applyNumberFormat="0" applyBorder="0" applyAlignment="0" applyProtection="0"/>
    <xf numFmtId="0" fontId="263" fillId="0" borderId="0" applyNumberFormat="0" applyFill="0" applyBorder="0" applyAlignment="0" applyProtection="0"/>
    <xf numFmtId="0" fontId="147" fillId="6" borderId="0" applyNumberFormat="0" applyBorder="0" applyAlignment="0" applyProtection="0"/>
    <xf numFmtId="0" fontId="178" fillId="22" borderId="0" applyNumberFormat="0" applyBorder="0" applyAlignment="0" applyProtection="0"/>
    <xf numFmtId="0" fontId="147" fillId="10" borderId="0" applyNumberFormat="0" applyBorder="0" applyAlignment="0" applyProtection="0"/>
    <xf numFmtId="0" fontId="131" fillId="0" borderId="0"/>
    <xf numFmtId="0" fontId="273" fillId="25" borderId="0" applyNumberFormat="0" applyBorder="0" applyAlignment="0" applyProtection="0"/>
    <xf numFmtId="0" fontId="121" fillId="0" borderId="0"/>
    <xf numFmtId="0" fontId="121" fillId="23" borderId="9" applyNumberFormat="0" applyFont="0" applyAlignment="0" applyProtection="0"/>
    <xf numFmtId="0" fontId="383" fillId="0" borderId="0" applyNumberFormat="0" applyFill="0" applyBorder="0" applyAlignment="0" applyProtection="0">
      <alignment vertical="top"/>
      <protection locked="0"/>
    </xf>
    <xf numFmtId="0" fontId="131" fillId="8" borderId="0" applyNumberFormat="0" applyBorder="0" applyAlignment="0" applyProtection="0"/>
    <xf numFmtId="49" fontId="146" fillId="0" borderId="24">
      <alignment horizontal="center" vertical="center" wrapText="1"/>
    </xf>
    <xf numFmtId="0" fontId="176" fillId="21" borderId="4" applyNumberFormat="0" applyAlignment="0" applyProtection="0"/>
    <xf numFmtId="0" fontId="131" fillId="23" borderId="9" applyNumberFormat="0" applyFont="0" applyAlignment="0" applyProtection="0"/>
    <xf numFmtId="0" fontId="331" fillId="6" borderId="39" applyNumberFormat="0" applyAlignment="0" applyProtection="0"/>
    <xf numFmtId="0" fontId="147" fillId="0" borderId="0"/>
    <xf numFmtId="0" fontId="169" fillId="20" borderId="10" applyNumberFormat="0" applyAlignment="0" applyProtection="0"/>
    <xf numFmtId="0" fontId="165" fillId="20" borderId="10" applyNumberFormat="0" applyAlignment="0" applyProtection="0"/>
    <xf numFmtId="0" fontId="214" fillId="23" borderId="9" applyNumberFormat="0" applyFont="0" applyAlignment="0" applyProtection="0"/>
    <xf numFmtId="194" fontId="162" fillId="7" borderId="3" applyNumberFormat="0" applyAlignment="0" applyProtection="0"/>
    <xf numFmtId="0" fontId="162" fillId="7" borderId="3" applyNumberFormat="0" applyAlignment="0" applyProtection="0"/>
    <xf numFmtId="194" fontId="149" fillId="15" borderId="0" applyNumberFormat="0" applyBorder="0" applyAlignment="0" applyProtection="0"/>
    <xf numFmtId="0" fontId="300" fillId="20" borderId="10" applyNumberFormat="0" applyAlignment="0" applyProtection="0"/>
    <xf numFmtId="0" fontId="91" fillId="0" borderId="0"/>
    <xf numFmtId="0" fontId="162" fillId="7" borderId="3" applyNumberFormat="0" applyAlignment="0" applyProtection="0"/>
    <xf numFmtId="0" fontId="148" fillId="15" borderId="0" applyNumberFormat="0" applyBorder="0" applyAlignment="0" applyProtection="0"/>
    <xf numFmtId="0" fontId="149" fillId="19" borderId="0" applyNumberFormat="0" applyBorder="0" applyAlignment="0" applyProtection="0"/>
    <xf numFmtId="194" fontId="165" fillId="20" borderId="10" applyNumberFormat="0" applyAlignment="0" applyProtection="0"/>
    <xf numFmtId="0" fontId="131" fillId="5" borderId="0" applyNumberFormat="0" applyBorder="0" applyAlignment="0" applyProtection="0"/>
    <xf numFmtId="0" fontId="152" fillId="20" borderId="3" applyNumberFormat="0" applyAlignment="0" applyProtection="0"/>
    <xf numFmtId="0" fontId="136" fillId="0" borderId="12" applyNumberFormat="0" applyFill="0" applyAlignment="0" applyProtection="0"/>
    <xf numFmtId="0" fontId="149" fillId="15" borderId="0" applyNumberFormat="0" applyBorder="0" applyAlignment="0" applyProtection="0"/>
    <xf numFmtId="0" fontId="147" fillId="0" borderId="0"/>
    <xf numFmtId="0" fontId="131" fillId="23" borderId="0" applyNumberFormat="0" applyBorder="0" applyAlignment="0" applyProtection="0"/>
    <xf numFmtId="0" fontId="299" fillId="7" borderId="3" applyNumberFormat="0" applyAlignment="0" applyProtection="0"/>
    <xf numFmtId="0" fontId="91" fillId="38" borderId="0" applyNumberFormat="0" applyBorder="0" applyAlignment="0" applyProtection="0"/>
    <xf numFmtId="0" fontId="168" fillId="22" borderId="3" applyNumberFormat="0" applyAlignment="0" applyProtection="0"/>
    <xf numFmtId="0" fontId="91" fillId="50" borderId="0" applyNumberFormat="0" applyBorder="0" applyAlignment="0" applyProtection="0"/>
    <xf numFmtId="0" fontId="220" fillId="57" borderId="24">
      <alignment horizontal="center" vertical="center"/>
    </xf>
    <xf numFmtId="0" fontId="301" fillId="20" borderId="3" applyNumberFormat="0" applyAlignment="0" applyProtection="0"/>
    <xf numFmtId="0" fontId="168" fillId="7" borderId="3" applyNumberFormat="0" applyAlignment="0" applyProtection="0"/>
    <xf numFmtId="0" fontId="184" fillId="0" borderId="0"/>
    <xf numFmtId="0" fontId="121" fillId="23" borderId="9" applyNumberFormat="0" applyFont="0" applyAlignment="0" applyProtection="0"/>
    <xf numFmtId="211" fontId="165" fillId="20" borderId="10" applyNumberFormat="0" applyAlignment="0" applyProtection="0"/>
    <xf numFmtId="194" fontId="134" fillId="0" borderId="0"/>
    <xf numFmtId="49" fontId="290" fillId="0" borderId="24">
      <alignment horizontal="center" vertical="center"/>
      <protection locked="0"/>
    </xf>
    <xf numFmtId="194" fontId="212" fillId="23" borderId="9" applyNumberFormat="0" applyFont="0" applyAlignment="0" applyProtection="0"/>
    <xf numFmtId="0" fontId="331" fillId="6" borderId="39" applyNumberFormat="0" applyAlignment="0" applyProtection="0"/>
    <xf numFmtId="185" fontId="154" fillId="0" borderId="29">
      <protection locked="0"/>
    </xf>
    <xf numFmtId="0" fontId="224" fillId="58" borderId="24">
      <alignment horizontal="left" vertical="center"/>
    </xf>
    <xf numFmtId="49" fontId="120" fillId="0" borderId="24">
      <alignment horizontal="left" vertical="center"/>
      <protection locked="0"/>
    </xf>
    <xf numFmtId="49" fontId="290" fillId="56" borderId="24">
      <alignment horizontal="left" vertical="center"/>
      <protection locked="0"/>
    </xf>
    <xf numFmtId="0" fontId="131" fillId="23" borderId="9" applyNumberFormat="0" applyFont="0" applyAlignment="0" applyProtection="0"/>
    <xf numFmtId="0" fontId="120" fillId="0" borderId="0"/>
    <xf numFmtId="211" fontId="152" fillId="20" borderId="3" applyNumberFormat="0" applyAlignment="0" applyProtection="0"/>
    <xf numFmtId="0" fontId="214" fillId="23" borderId="9" applyNumberFormat="0" applyFont="0" applyAlignment="0" applyProtection="0"/>
    <xf numFmtId="0" fontId="169" fillId="20" borderId="10" applyNumberFormat="0" applyAlignment="0" applyProtection="0"/>
    <xf numFmtId="194" fontId="149" fillId="9" borderId="0" applyNumberFormat="0" applyBorder="0" applyAlignment="0" applyProtection="0"/>
    <xf numFmtId="0" fontId="69" fillId="0" borderId="0"/>
    <xf numFmtId="0" fontId="147" fillId="0" borderId="0"/>
    <xf numFmtId="0" fontId="169" fillId="20" borderId="10" applyNumberFormat="0" applyAlignment="0" applyProtection="0"/>
    <xf numFmtId="49" fontId="333" fillId="56" borderId="24">
      <alignment horizontal="left" vertical="center"/>
    </xf>
    <xf numFmtId="4" fontId="290" fillId="56" borderId="24">
      <alignment horizontal="right" vertical="center"/>
      <protection locked="0"/>
    </xf>
    <xf numFmtId="0" fontId="170" fillId="20" borderId="3" applyNumberFormat="0" applyAlignment="0" applyProtection="0"/>
    <xf numFmtId="0" fontId="331" fillId="6" borderId="39" applyNumberFormat="0" applyAlignment="0" applyProtection="0"/>
    <xf numFmtId="0" fontId="175" fillId="0" borderId="12" applyNumberFormat="0" applyFill="0" applyAlignment="0" applyProtection="0"/>
    <xf numFmtId="0" fontId="120" fillId="23" borderId="9" applyNumberFormat="0" applyFont="0" applyAlignment="0" applyProtection="0"/>
    <xf numFmtId="0" fontId="131" fillId="11" borderId="0" applyNumberFormat="0" applyBorder="0" applyAlignment="0" applyProtection="0"/>
    <xf numFmtId="0" fontId="170" fillId="20" borderId="3" applyNumberFormat="0" applyAlignment="0" applyProtection="0"/>
    <xf numFmtId="0" fontId="269" fillId="0" borderId="31" applyNumberFormat="0" applyFill="0" applyAlignment="0" applyProtection="0"/>
    <xf numFmtId="0" fontId="300" fillId="20" borderId="10" applyNumberFormat="0" applyAlignment="0" applyProtection="0"/>
    <xf numFmtId="0" fontId="131" fillId="10" borderId="0" applyNumberFormat="0" applyBorder="0" applyAlignment="0" applyProtection="0"/>
    <xf numFmtId="0" fontId="131" fillId="23" borderId="9" applyNumberFormat="0" applyFont="0" applyAlignment="0" applyProtection="0"/>
    <xf numFmtId="0" fontId="283" fillId="44" borderId="0" applyNumberFormat="0" applyBorder="0" applyAlignment="0" applyProtection="0"/>
    <xf numFmtId="0" fontId="166" fillId="0" borderId="0" applyNumberFormat="0" applyFill="0" applyBorder="0" applyAlignment="0" applyProtection="0"/>
    <xf numFmtId="0" fontId="131" fillId="7" borderId="0" applyNumberFormat="0" applyBorder="0" applyAlignment="0" applyProtection="0"/>
    <xf numFmtId="194" fontId="121" fillId="56" borderId="24">
      <alignment horizontal="left" vertical="center"/>
    </xf>
    <xf numFmtId="194" fontId="175" fillId="0" borderId="12" applyNumberFormat="0" applyFill="0" applyAlignment="0" applyProtection="0"/>
    <xf numFmtId="0" fontId="204" fillId="29" borderId="17" applyNumberFormat="0" applyAlignment="0" applyProtection="0"/>
    <xf numFmtId="211" fontId="152" fillId="20" borderId="3" applyNumberFormat="0" applyAlignment="0" applyProtection="0"/>
    <xf numFmtId="0" fontId="168" fillId="22" borderId="3" applyNumberFormat="0" applyAlignment="0" applyProtection="0"/>
    <xf numFmtId="0" fontId="170" fillId="20" borderId="3" applyNumberFormat="0" applyAlignment="0" applyProtection="0"/>
    <xf numFmtId="211" fontId="165" fillId="20" borderId="10" applyNumberFormat="0" applyAlignment="0" applyProtection="0"/>
    <xf numFmtId="4" fontId="340" fillId="0" borderId="24">
      <alignment horizontal="right" vertical="center"/>
      <protection locked="0"/>
    </xf>
    <xf numFmtId="0" fontId="149" fillId="6" borderId="0" applyNumberFormat="0" applyBorder="0" applyAlignment="0" applyProtection="0"/>
    <xf numFmtId="0" fontId="131" fillId="0" borderId="0"/>
    <xf numFmtId="0" fontId="210" fillId="0" borderId="12" applyNumberFormat="0" applyFill="0" applyAlignment="0" applyProtection="0"/>
    <xf numFmtId="0" fontId="131" fillId="8" borderId="0" applyNumberFormat="0" applyBorder="0" applyAlignment="0" applyProtection="0"/>
    <xf numFmtId="0" fontId="214" fillId="23" borderId="9" applyNumberFormat="0" applyFont="0" applyAlignment="0" applyProtection="0"/>
    <xf numFmtId="0" fontId="131" fillId="9" borderId="0" applyNumberFormat="0" applyBorder="0" applyAlignment="0" applyProtection="0"/>
    <xf numFmtId="49" fontId="337" fillId="56" borderId="24">
      <alignment horizontal="left" vertical="center"/>
    </xf>
    <xf numFmtId="0" fontId="69" fillId="0" borderId="0"/>
    <xf numFmtId="0" fontId="168" fillId="7" borderId="3" applyNumberFormat="0" applyAlignment="0" applyProtection="0"/>
    <xf numFmtId="211" fontId="175" fillId="0" borderId="12" applyNumberFormat="0" applyFill="0" applyAlignment="0" applyProtection="0"/>
    <xf numFmtId="194" fontId="149" fillId="13" borderId="0" applyNumberFormat="0" applyBorder="0" applyAlignment="0" applyProtection="0"/>
    <xf numFmtId="49" fontId="120" fillId="0" borderId="24">
      <alignment horizontal="left" vertical="center"/>
      <protection locked="0"/>
    </xf>
    <xf numFmtId="0" fontId="212" fillId="23" borderId="9" applyNumberFormat="0" applyFont="0" applyAlignment="0" applyProtection="0"/>
    <xf numFmtId="0" fontId="149" fillId="18" borderId="0" applyNumberFormat="0" applyBorder="0" applyAlignment="0" applyProtection="0"/>
    <xf numFmtId="0" fontId="331" fillId="6" borderId="39" applyNumberFormat="0" applyAlignment="0" applyProtection="0"/>
    <xf numFmtId="0" fontId="301" fillId="20" borderId="3" applyNumberFormat="0" applyAlignment="0" applyProtection="0"/>
    <xf numFmtId="0" fontId="131" fillId="7" borderId="0" applyNumberFormat="0" applyBorder="0" applyAlignment="0" applyProtection="0"/>
    <xf numFmtId="0" fontId="184" fillId="0" borderId="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69" fillId="54" borderId="0" applyNumberFormat="0" applyBorder="0" applyAlignment="0" applyProtection="0"/>
    <xf numFmtId="0" fontId="69" fillId="5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84" fillId="0" borderId="0"/>
    <xf numFmtId="0" fontId="69" fillId="0" borderId="0"/>
    <xf numFmtId="0" fontId="69" fillId="53"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69" fillId="0" borderId="0"/>
    <xf numFmtId="0" fontId="69" fillId="0" borderId="0"/>
    <xf numFmtId="0" fontId="69" fillId="0" borderId="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1" fontId="152" fillId="20" borderId="3" applyNumberFormat="0" applyAlignment="0" applyProtection="0"/>
    <xf numFmtId="0" fontId="131" fillId="6"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3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4"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131" fillId="22" borderId="0" applyNumberFormat="0" applyBorder="0" applyAlignment="0" applyProtection="0"/>
    <xf numFmtId="0" fontId="131"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23" borderId="0" applyNumberFormat="0" applyBorder="0" applyAlignment="0" applyProtection="0"/>
    <xf numFmtId="0" fontId="131" fillId="7"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9"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3"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131" fillId="8" borderId="0" applyNumberFormat="0" applyBorder="0" applyAlignment="0" applyProtection="0"/>
    <xf numFmtId="0" fontId="69" fillId="2" borderId="0" applyNumberFormat="0" applyBorder="0" applyAlignment="0" applyProtection="0"/>
    <xf numFmtId="0" fontId="131" fillId="9" borderId="0" applyNumberFormat="0" applyBorder="0" applyAlignment="0" applyProtection="0"/>
    <xf numFmtId="0" fontId="69" fillId="3" borderId="0" applyNumberFormat="0" applyBorder="0" applyAlignment="0" applyProtection="0"/>
    <xf numFmtId="0" fontId="131" fillId="23" borderId="0" applyNumberFormat="0" applyBorder="0" applyAlignment="0" applyProtection="0"/>
    <xf numFmtId="0" fontId="69" fillId="4" borderId="0" applyNumberFormat="0" applyBorder="0" applyAlignment="0" applyProtection="0"/>
    <xf numFmtId="0" fontId="131" fillId="7" borderId="0" applyNumberFormat="0" applyBorder="0" applyAlignment="0" applyProtection="0"/>
    <xf numFmtId="0" fontId="69" fillId="5"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69" fillId="10"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69" fillId="0" borderId="0"/>
    <xf numFmtId="0" fontId="69" fillId="0" borderId="0"/>
    <xf numFmtId="0" fontId="69" fillId="0" borderId="0"/>
    <xf numFmtId="0" fontId="69" fillId="0" borderId="0"/>
    <xf numFmtId="0" fontId="18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1" fillId="0" borderId="0"/>
    <xf numFmtId="0" fontId="91" fillId="0" borderId="0"/>
    <xf numFmtId="0" fontId="91" fillId="0" borderId="0"/>
    <xf numFmtId="165" fontId="91" fillId="0" borderId="0" applyFont="0" applyFill="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0" fillId="20" borderId="10" applyNumberFormat="0" applyAlignment="0" applyProtection="0"/>
    <xf numFmtId="194" fontId="131" fillId="0" borderId="0"/>
    <xf numFmtId="0" fontId="135" fillId="0" borderId="0"/>
    <xf numFmtId="0" fontId="135" fillId="0" borderId="0"/>
    <xf numFmtId="180" fontId="121" fillId="0" borderId="0" applyFont="0" applyFill="0" applyBorder="0" applyAlignment="0" applyProtection="0"/>
    <xf numFmtId="165" fontId="91" fillId="0" borderId="0" applyFont="0" applyFill="0" applyBorder="0" applyAlignment="0" applyProtection="0"/>
    <xf numFmtId="0" fontId="121" fillId="0" borderId="0"/>
    <xf numFmtId="224" fontId="91" fillId="0" borderId="0"/>
    <xf numFmtId="0" fontId="401" fillId="0" borderId="0" applyNumberFormat="0" applyFill="0" applyBorder="0" applyAlignment="0" applyProtection="0"/>
    <xf numFmtId="0" fontId="69" fillId="0" borderId="0"/>
    <xf numFmtId="0" fontId="69" fillId="0" borderId="0"/>
    <xf numFmtId="170" fontId="69" fillId="0" borderId="0" applyFont="0" applyFill="0" applyBorder="0" applyAlignment="0" applyProtection="0"/>
    <xf numFmtId="0" fontId="69" fillId="0" borderId="0"/>
    <xf numFmtId="0" fontId="91" fillId="0" borderId="0"/>
    <xf numFmtId="0" fontId="69" fillId="0" borderId="0"/>
    <xf numFmtId="0" fontId="69" fillId="0" borderId="0"/>
    <xf numFmtId="0" fontId="69" fillId="0" borderId="0"/>
    <xf numFmtId="0" fontId="69" fillId="0" borderId="0"/>
    <xf numFmtId="0" fontId="194" fillId="36" borderId="0" applyNumberFormat="0" applyBorder="0" applyAlignment="0" applyProtection="0"/>
    <xf numFmtId="0" fontId="69" fillId="38" borderId="0" applyNumberFormat="0" applyBorder="0" applyAlignment="0" applyProtection="0"/>
    <xf numFmtId="180" fontId="69" fillId="0" borderId="0" applyFont="0" applyFill="0" applyBorder="0" applyAlignment="0" applyProtection="0"/>
    <xf numFmtId="0" fontId="69" fillId="0" borderId="0"/>
    <xf numFmtId="0" fontId="203" fillId="28" borderId="16" applyNumberFormat="0" applyAlignment="0" applyProtection="0"/>
    <xf numFmtId="0" fontId="165" fillId="20" borderId="10" applyNumberFormat="0" applyAlignment="0" applyProtection="0"/>
    <xf numFmtId="0" fontId="120" fillId="0" borderId="0"/>
    <xf numFmtId="165" fontId="404"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00" fillId="0" borderId="0"/>
    <xf numFmtId="0" fontId="69" fillId="0" borderId="0"/>
    <xf numFmtId="0" fontId="120" fillId="0" borderId="0"/>
    <xf numFmtId="0" fontId="120" fillId="0" borderId="0"/>
    <xf numFmtId="0" fontId="125" fillId="0" borderId="0"/>
    <xf numFmtId="0" fontId="120" fillId="0" borderId="0"/>
    <xf numFmtId="0" fontId="120" fillId="0" borderId="0"/>
    <xf numFmtId="9" fontId="69" fillId="0" borderId="0" applyFont="0" applyFill="0" applyBorder="0" applyAlignment="0" applyProtection="0"/>
    <xf numFmtId="9" fontId="384" fillId="0" borderId="0" applyFont="0" applyFill="0" applyBorder="0" applyAlignment="0" applyProtection="0"/>
    <xf numFmtId="180" fontId="69" fillId="0" borderId="0" applyFont="0" applyFill="0" applyBorder="0" applyAlignment="0" applyProtection="0"/>
    <xf numFmtId="49" fontId="146" fillId="0" borderId="24">
      <alignment horizontal="center" vertical="center" wrapText="1"/>
    </xf>
    <xf numFmtId="0" fontId="125" fillId="0" borderId="0"/>
    <xf numFmtId="0" fontId="69" fillId="0" borderId="0"/>
    <xf numFmtId="0" fontId="69" fillId="0" borderId="0"/>
    <xf numFmtId="0" fontId="69" fillId="0" borderId="0"/>
    <xf numFmtId="49" fontId="146" fillId="0" borderId="24">
      <alignment horizontal="center" vertical="center" wrapText="1"/>
    </xf>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5" borderId="0" applyNumberFormat="0" applyBorder="0" applyAlignment="0" applyProtection="0"/>
    <xf numFmtId="0" fontId="216" fillId="0" borderId="22">
      <protection hidden="1"/>
    </xf>
    <xf numFmtId="0" fontId="217" fillId="20" borderId="22" applyNumberFormat="0" applyFont="0" applyBorder="0" applyAlignment="0" applyProtection="0">
      <protection hidden="1"/>
    </xf>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0" fillId="57" borderId="24">
      <alignment horizontal="left" vertical="center"/>
    </xf>
    <xf numFmtId="164" fontId="227" fillId="0" borderId="0" applyFont="0" applyFill="0" applyBorder="0" applyAlignment="0" applyProtection="0"/>
    <xf numFmtId="165" fontId="134"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165" fontId="147" fillId="0" borderId="0" applyFont="0" applyFill="0" applyBorder="0" applyAlignment="0" applyProtection="0"/>
    <xf numFmtId="0" fontId="126" fillId="23" borderId="9" applyNumberFormat="0" applyFont="0" applyAlignment="0" applyProtection="0"/>
    <xf numFmtId="0" fontId="131" fillId="10" borderId="0" applyNumberFormat="0" applyBorder="0" applyAlignment="0" applyProtection="0"/>
    <xf numFmtId="0" fontId="299" fillId="7" borderId="3" applyNumberFormat="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245" fillId="0" borderId="22">
      <alignment horizontal="left"/>
      <protection locked="0"/>
    </xf>
    <xf numFmtId="0" fontId="248" fillId="0" borderId="0"/>
    <xf numFmtId="0" fontId="120" fillId="0" borderId="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0" fillId="0" borderId="22" applyNumberFormat="0" applyFill="0" applyBorder="0" applyAlignment="0" applyProtection="0">
      <protection hidden="1"/>
    </xf>
    <xf numFmtId="0" fontId="251" fillId="20" borderId="22"/>
    <xf numFmtId="0" fontId="234" fillId="0" borderId="29">
      <protection locked="0"/>
    </xf>
    <xf numFmtId="0" fontId="253" fillId="0" borderId="12" applyNumberFormat="0" applyFill="0" applyAlignment="0" applyProtection="0"/>
    <xf numFmtId="185" fontId="154" fillId="0" borderId="29">
      <protection locked="0"/>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57" fillId="0" borderId="29" applyProtection="0"/>
    <xf numFmtId="0" fontId="177" fillId="0" borderId="0" applyNumberFormat="0" applyFill="0" applyBorder="0" applyAlignment="0" applyProtection="0"/>
    <xf numFmtId="0" fontId="170" fillId="20" borderId="3" applyNumberFormat="0" applyAlignment="0" applyProtection="0"/>
    <xf numFmtId="0" fontId="130" fillId="0" borderId="0"/>
    <xf numFmtId="0" fontId="130" fillId="0" borderId="0"/>
    <xf numFmtId="0" fontId="130" fillId="0" borderId="0"/>
    <xf numFmtId="0" fontId="121" fillId="0" borderId="0"/>
    <xf numFmtId="0" fontId="184" fillId="0" borderId="0"/>
    <xf numFmtId="0" fontId="121" fillId="0" borderId="0"/>
    <xf numFmtId="0" fontId="384" fillId="0" borderId="0"/>
    <xf numFmtId="0" fontId="69" fillId="0" borderId="0"/>
    <xf numFmtId="0" fontId="69" fillId="0" borderId="0"/>
    <xf numFmtId="0" fontId="384" fillId="0" borderId="0"/>
    <xf numFmtId="0" fontId="384" fillId="0" borderId="0"/>
    <xf numFmtId="0" fontId="384" fillId="0" borderId="0"/>
    <xf numFmtId="0" fontId="175" fillId="0" borderId="12" applyNumberFormat="0" applyFill="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180" fontId="131" fillId="0" borderId="0" applyFont="0" applyFill="0" applyBorder="0" applyAlignment="0" applyProtection="0"/>
    <xf numFmtId="0" fontId="129" fillId="0" borderId="0"/>
    <xf numFmtId="0" fontId="129" fillId="0" borderId="0"/>
    <xf numFmtId="0" fontId="171" fillId="0" borderId="0"/>
    <xf numFmtId="0" fontId="277" fillId="29" borderId="17" applyNumberFormat="0" applyAlignment="0" applyProtection="0"/>
    <xf numFmtId="0" fontId="266" fillId="0" borderId="0" applyNumberFormat="0" applyFill="0" applyBorder="0" applyAlignment="0" applyProtection="0">
      <alignment vertical="top"/>
      <protection locked="0"/>
    </xf>
    <xf numFmtId="0" fontId="120" fillId="0" borderId="0"/>
    <xf numFmtId="0" fontId="169" fillId="20" borderId="10" applyNumberFormat="0" applyAlignment="0" applyProtection="0"/>
    <xf numFmtId="0" fontId="120" fillId="0" borderId="0"/>
    <xf numFmtId="0" fontId="131" fillId="7"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2" borderId="0" applyNumberFormat="0" applyBorder="0" applyAlignment="0" applyProtection="0"/>
    <xf numFmtId="0" fontId="149" fillId="14" borderId="0" applyNumberFormat="0" applyBorder="0" applyAlignment="0" applyProtection="0"/>
    <xf numFmtId="0" fontId="149" fillId="22" borderId="0" applyNumberFormat="0" applyBorder="0" applyAlignment="0" applyProtection="0"/>
    <xf numFmtId="0" fontId="149" fillId="20" borderId="0" applyNumberFormat="0" applyBorder="0" applyAlignment="0" applyProtection="0"/>
    <xf numFmtId="0" fontId="149" fillId="14" borderId="0" applyNumberFormat="0" applyBorder="0" applyAlignment="0" applyProtection="0"/>
    <xf numFmtId="0" fontId="149" fillId="62"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395" fillId="0" borderId="0" applyNumberFormat="0" applyFill="0" applyBorder="0" applyAlignment="0" applyProtection="0">
      <alignment vertical="top"/>
      <protection locked="0"/>
    </xf>
    <xf numFmtId="0" fontId="268" fillId="0" borderId="44" applyNumberFormat="0" applyFill="0" applyAlignment="0" applyProtection="0"/>
    <xf numFmtId="0" fontId="269" fillId="0" borderId="6" applyNumberFormat="0" applyFill="0" applyAlignment="0" applyProtection="0"/>
    <xf numFmtId="0" fontId="263" fillId="0" borderId="45" applyNumberFormat="0" applyFill="0" applyAlignment="0" applyProtection="0"/>
    <xf numFmtId="0" fontId="263" fillId="0" borderId="0" applyNumberFormat="0" applyFill="0" applyBorder="0" applyAlignment="0" applyProtection="0"/>
    <xf numFmtId="0" fontId="175" fillId="0" borderId="46" applyNumberFormat="0" applyFill="0" applyAlignment="0" applyProtection="0"/>
    <xf numFmtId="211" fontId="237" fillId="0" borderId="28"/>
    <xf numFmtId="0" fontId="152" fillId="20" borderId="3" applyNumberFormat="0" applyAlignment="0" applyProtection="0"/>
    <xf numFmtId="211" fontId="170" fillId="20" borderId="3" applyNumberFormat="0" applyAlignment="0" applyProtection="0"/>
    <xf numFmtId="49" fontId="120" fillId="0" borderId="24">
      <alignment horizontal="left" vertical="center"/>
      <protection locked="0"/>
    </xf>
    <xf numFmtId="0" fontId="120" fillId="0" borderId="0"/>
    <xf numFmtId="0" fontId="120" fillId="0" borderId="0"/>
    <xf numFmtId="194" fontId="152" fillId="20" borderId="3" applyNumberFormat="0" applyAlignment="0" applyProtection="0"/>
    <xf numFmtId="0" fontId="120" fillId="0" borderId="0"/>
    <xf numFmtId="0" fontId="260" fillId="24" borderId="3" applyNumberFormat="0" applyAlignment="0" applyProtection="0"/>
    <xf numFmtId="0" fontId="120" fillId="0" borderId="0"/>
    <xf numFmtId="0" fontId="120" fillId="0" borderId="0"/>
    <xf numFmtId="0" fontId="184" fillId="0" borderId="0"/>
    <xf numFmtId="0" fontId="184" fillId="0" borderId="0"/>
    <xf numFmtId="0" fontId="184" fillId="0" borderId="0"/>
    <xf numFmtId="0" fontId="184" fillId="0" borderId="0"/>
    <xf numFmtId="0" fontId="184" fillId="0" borderId="0"/>
    <xf numFmtId="0" fontId="147" fillId="0" borderId="0"/>
    <xf numFmtId="0" fontId="169" fillId="24" borderId="10" applyNumberFormat="0" applyAlignment="0" applyProtection="0"/>
    <xf numFmtId="0" fontId="175" fillId="0" borderId="33" applyNumberFormat="0" applyFill="0" applyAlignment="0" applyProtection="0"/>
    <xf numFmtId="0" fontId="149" fillId="14" borderId="0" applyNumberFormat="0" applyBorder="0" applyAlignment="0" applyProtection="0"/>
    <xf numFmtId="49" fontId="290" fillId="0" borderId="24">
      <alignment horizontal="center" vertical="center"/>
      <protection locked="0"/>
    </xf>
    <xf numFmtId="0" fontId="212" fillId="23" borderId="9" applyNumberFormat="0" applyFont="0" applyAlignment="0" applyProtection="0"/>
    <xf numFmtId="0" fontId="224" fillId="58" borderId="24">
      <alignment horizontal="left" vertical="center"/>
    </xf>
    <xf numFmtId="0" fontId="300" fillId="20" borderId="10" applyNumberFormat="0" applyAlignment="0" applyProtection="0"/>
    <xf numFmtId="194" fontId="131" fillId="0" borderId="0"/>
    <xf numFmtId="0" fontId="168" fillId="7" borderId="3" applyNumberFormat="0" applyAlignment="0" applyProtection="0"/>
    <xf numFmtId="0" fontId="169" fillId="20" borderId="10" applyNumberFormat="0" applyAlignment="0" applyProtection="0"/>
    <xf numFmtId="211" fontId="175" fillId="0" borderId="12"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214" fillId="23" borderId="9" applyNumberFormat="0" applyFont="0" applyAlignment="0" applyProtection="0"/>
    <xf numFmtId="0" fontId="214" fillId="23" borderId="9" applyNumberFormat="0" applyFont="0" applyAlignment="0" applyProtection="0"/>
    <xf numFmtId="1" fontId="292" fillId="56" borderId="24">
      <alignment horizontal="right" vertical="center"/>
    </xf>
    <xf numFmtId="0" fontId="147" fillId="5" borderId="0" applyNumberFormat="0" applyBorder="0" applyAlignment="0" applyProtection="0"/>
    <xf numFmtId="167" fontId="134" fillId="0" borderId="0" applyFont="0" applyFill="0" applyBorder="0" applyAlignment="0" applyProtection="0"/>
    <xf numFmtId="0" fontId="131" fillId="7" borderId="0" applyNumberFormat="0" applyBorder="0" applyAlignment="0" applyProtection="0"/>
    <xf numFmtId="49" fontId="146" fillId="0" borderId="24">
      <alignment horizontal="center" vertical="center" wrapText="1"/>
    </xf>
    <xf numFmtId="0" fontId="171" fillId="0" borderId="0"/>
    <xf numFmtId="49" fontId="340" fillId="0" borderId="24">
      <alignment horizontal="left" vertical="center"/>
    </xf>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5" borderId="0" applyNumberFormat="0" applyBorder="0" applyAlignment="0" applyProtection="0"/>
    <xf numFmtId="0" fontId="212" fillId="23" borderId="9" applyNumberFormat="0" applyFont="0" applyAlignment="0" applyProtection="0"/>
    <xf numFmtId="0" fontId="69" fillId="42" borderId="0" applyNumberFormat="0" applyBorder="0" applyAlignment="0" applyProtection="0"/>
    <xf numFmtId="0" fontId="170" fillId="20" borderId="3" applyNumberFormat="0" applyAlignment="0" applyProtection="0"/>
    <xf numFmtId="49" fontId="120" fillId="0" borderId="24">
      <alignment horizontal="left" vertical="center"/>
      <protection locked="0"/>
    </xf>
    <xf numFmtId="0" fontId="131" fillId="23" borderId="9" applyNumberFormat="0" applyFont="0" applyAlignment="0" applyProtection="0"/>
    <xf numFmtId="180" fontId="121" fillId="0" borderId="0" applyFont="0" applyFill="0" applyBorder="0" applyAlignment="0" applyProtection="0"/>
    <xf numFmtId="0" fontId="265" fillId="0" borderId="0"/>
    <xf numFmtId="0" fontId="398" fillId="0" borderId="0"/>
    <xf numFmtId="0" fontId="91" fillId="0" borderId="0"/>
    <xf numFmtId="9" fontId="131" fillId="0" borderId="0" applyFont="0" applyFill="0" applyBorder="0" applyAlignment="0" applyProtection="0"/>
    <xf numFmtId="9" fontId="265" fillId="0" borderId="0" applyFont="0" applyFill="0" applyBorder="0" applyAlignment="0" applyProtection="0"/>
    <xf numFmtId="0" fontId="175" fillId="0" borderId="12" applyNumberFormat="0" applyFill="0" applyAlignment="0" applyProtection="0"/>
    <xf numFmtId="0" fontId="121" fillId="23" borderId="9" applyNumberFormat="0" applyFont="0" applyAlignment="0" applyProtection="0"/>
    <xf numFmtId="0" fontId="120" fillId="23" borderId="9" applyNumberFormat="0" applyFont="0" applyAlignment="0" applyProtection="0"/>
    <xf numFmtId="0" fontId="149" fillId="9" borderId="0" applyNumberFormat="0" applyBorder="0" applyAlignment="0" applyProtection="0"/>
    <xf numFmtId="0" fontId="222" fillId="56" borderId="24"/>
    <xf numFmtId="0" fontId="263" fillId="0" borderId="0" applyNumberFormat="0" applyFill="0" applyBorder="0" applyAlignment="0" applyProtection="0"/>
    <xf numFmtId="0" fontId="212" fillId="23" borderId="9" applyNumberFormat="0" applyFont="0" applyAlignment="0" applyProtection="0"/>
    <xf numFmtId="0" fontId="399" fillId="0" borderId="0"/>
    <xf numFmtId="0" fontId="126" fillId="23" borderId="9" applyNumberFormat="0" applyFont="0" applyAlignment="0" applyProtection="0"/>
    <xf numFmtId="0" fontId="149" fillId="10" borderId="0" applyNumberFormat="0" applyBorder="0" applyAlignment="0" applyProtection="0"/>
    <xf numFmtId="0" fontId="253" fillId="0" borderId="12" applyNumberFormat="0" applyFill="0" applyAlignment="0" applyProtection="0"/>
    <xf numFmtId="0" fontId="131" fillId="8" borderId="0" applyNumberFormat="0" applyBorder="0" applyAlignment="0" applyProtection="0"/>
    <xf numFmtId="4" fontId="336" fillId="56" borderId="24">
      <alignment horizontal="right" vertical="center"/>
      <protection locked="0"/>
    </xf>
    <xf numFmtId="0" fontId="234" fillId="0" borderId="0">
      <protection locked="0"/>
    </xf>
    <xf numFmtId="0" fontId="212" fillId="23" borderId="9" applyNumberFormat="0" applyFont="0" applyAlignment="0" applyProtection="0"/>
    <xf numFmtId="0" fontId="131" fillId="23" borderId="9" applyNumberFormat="0" applyFont="0" applyAlignment="0" applyProtection="0"/>
    <xf numFmtId="0" fontId="180" fillId="0" borderId="0" applyNumberFormat="0" applyFill="0" applyBorder="0" applyAlignment="0" applyProtection="0"/>
    <xf numFmtId="0" fontId="149" fillId="19" borderId="0" applyNumberFormat="0" applyBorder="0" applyAlignment="0" applyProtection="0"/>
    <xf numFmtId="0" fontId="210" fillId="0" borderId="12" applyNumberFormat="0" applyFill="0" applyAlignment="0" applyProtection="0"/>
    <xf numFmtId="0" fontId="126" fillId="23" borderId="9" applyNumberFormat="0" applyFont="0" applyAlignment="0" applyProtection="0"/>
    <xf numFmtId="49" fontId="120" fillId="0" borderId="24">
      <alignment horizontal="left" vertical="center"/>
      <protection locked="0"/>
    </xf>
    <xf numFmtId="180" fontId="131" fillId="0" borderId="0" applyFont="0" applyFill="0" applyBorder="0" applyAlignment="0" applyProtection="0"/>
    <xf numFmtId="180" fontId="131" fillId="0" borderId="0" applyFont="0" applyFill="0" applyBorder="0" applyAlignment="0" applyProtection="0"/>
    <xf numFmtId="0" fontId="165" fillId="20" borderId="10" applyNumberFormat="0" applyAlignment="0" applyProtection="0"/>
    <xf numFmtId="0" fontId="69" fillId="0" borderId="0"/>
    <xf numFmtId="0" fontId="126" fillId="0" borderId="0"/>
    <xf numFmtId="0" fontId="69" fillId="0" borderId="0"/>
    <xf numFmtId="0" fontId="69" fillId="0" borderId="0"/>
    <xf numFmtId="0" fontId="69" fillId="31" borderId="20" applyNumberFormat="0" applyFont="0" applyAlignment="0" applyProtection="0"/>
    <xf numFmtId="0" fontId="120" fillId="0" borderId="0"/>
    <xf numFmtId="0" fontId="120" fillId="0" borderId="0"/>
    <xf numFmtId="173" fontId="385" fillId="0" borderId="0">
      <protection locked="0"/>
    </xf>
    <xf numFmtId="173" fontId="385" fillId="0" borderId="0">
      <protection locked="0"/>
    </xf>
    <xf numFmtId="173" fontId="385" fillId="0" borderId="0">
      <protection locked="0"/>
    </xf>
    <xf numFmtId="173" fontId="234" fillId="0" borderId="0">
      <protection locked="0"/>
    </xf>
    <xf numFmtId="0" fontId="136" fillId="0" borderId="12" applyNumberFormat="0" applyFill="0" applyAlignment="0" applyProtection="0"/>
    <xf numFmtId="223" fontId="345" fillId="0" borderId="0"/>
    <xf numFmtId="0" fontId="385" fillId="0" borderId="29">
      <protection locked="0"/>
    </xf>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62" fillId="7" borderId="3" applyNumberFormat="0" applyAlignment="0" applyProtection="0"/>
    <xf numFmtId="0" fontId="175" fillId="0" borderId="12" applyNumberFormat="0" applyFill="0" applyAlignment="0" applyProtection="0"/>
    <xf numFmtId="0" fontId="120" fillId="0" borderId="0" applyNumberFormat="0" applyFont="0" applyFill="0" applyBorder="0" applyAlignment="0" applyProtection="0">
      <alignment vertical="top"/>
    </xf>
    <xf numFmtId="39" fontId="247" fillId="0" borderId="0"/>
    <xf numFmtId="0" fontId="184" fillId="0" borderId="0"/>
    <xf numFmtId="194" fontId="131" fillId="0" borderId="0"/>
    <xf numFmtId="10" fontId="239" fillId="56" borderId="24" applyNumberFormat="0" applyBorder="0" applyAlignment="0" applyProtection="0"/>
    <xf numFmtId="0" fontId="399" fillId="0" borderId="0"/>
    <xf numFmtId="0" fontId="148" fillId="14" borderId="0" applyNumberFormat="0" applyBorder="0" applyAlignment="0" applyProtection="0"/>
    <xf numFmtId="0" fontId="300" fillId="20" borderId="10" applyNumberFormat="0" applyAlignment="0" applyProtection="0"/>
    <xf numFmtId="0" fontId="145" fillId="0" borderId="0"/>
    <xf numFmtId="0" fontId="145" fillId="0" borderId="0"/>
    <xf numFmtId="0" fontId="145" fillId="0" borderId="0"/>
    <xf numFmtId="0" fontId="145" fillId="0" borderId="0"/>
    <xf numFmtId="0" fontId="131" fillId="23" borderId="9" applyNumberFormat="0" applyFont="0" applyAlignment="0" applyProtection="0"/>
    <xf numFmtId="0" fontId="131" fillId="23" borderId="9" applyNumberFormat="0" applyFont="0" applyAlignment="0" applyProtection="0"/>
    <xf numFmtId="0" fontId="253" fillId="0" borderId="12" applyNumberFormat="0" applyFill="0" applyAlignment="0" applyProtection="0"/>
    <xf numFmtId="0" fontId="300" fillId="20" borderId="10" applyNumberFormat="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1" fillId="8" borderId="0" applyNumberFormat="0" applyBorder="0" applyAlignment="0" applyProtection="0"/>
    <xf numFmtId="0" fontId="126" fillId="0" borderId="0"/>
    <xf numFmtId="0" fontId="152" fillId="20" borderId="3" applyNumberFormat="0" applyAlignment="0" applyProtection="0"/>
    <xf numFmtId="0" fontId="131" fillId="23" borderId="9" applyNumberFormat="0" applyFont="0" applyAlignment="0" applyProtection="0"/>
    <xf numFmtId="49" fontId="146" fillId="0" borderId="24">
      <alignment horizontal="center" vertical="center" wrapText="1"/>
    </xf>
    <xf numFmtId="170" fontId="131" fillId="0" borderId="0" applyFont="0" applyFill="0" applyBorder="0" applyAlignment="0" applyProtection="0"/>
    <xf numFmtId="0" fontId="169" fillId="20" borderId="10" applyNumberFormat="0" applyAlignment="0" applyProtection="0"/>
    <xf numFmtId="0" fontId="168" fillId="7" borderId="3" applyNumberFormat="0" applyAlignment="0" applyProtection="0"/>
    <xf numFmtId="49" fontId="141" fillId="0" borderId="24">
      <alignment horizontal="left" vertical="center"/>
      <protection locked="0"/>
    </xf>
    <xf numFmtId="0" fontId="131" fillId="8" borderId="0" applyNumberFormat="0" applyBorder="0" applyAlignment="0" applyProtection="0"/>
    <xf numFmtId="0" fontId="168" fillId="7" borderId="3" applyNumberFormat="0" applyAlignment="0" applyProtection="0"/>
    <xf numFmtId="49" fontId="290" fillId="0" borderId="24">
      <alignment horizontal="left" vertical="center" wrapText="1"/>
      <protection locked="0"/>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49" fontId="146" fillId="0" borderId="24">
      <alignment horizontal="center" vertical="center" wrapText="1"/>
    </xf>
    <xf numFmtId="0" fontId="171" fillId="0" borderId="0"/>
    <xf numFmtId="0" fontId="129" fillId="0" borderId="0"/>
    <xf numFmtId="0" fontId="214" fillId="0" borderId="0"/>
    <xf numFmtId="0" fontId="384" fillId="0" borderId="0"/>
    <xf numFmtId="0" fontId="210" fillId="0" borderId="12" applyNumberFormat="0" applyFill="0" applyAlignment="0" applyProtection="0"/>
    <xf numFmtId="0" fontId="121" fillId="23" borderId="9" applyNumberFormat="0" applyFont="0" applyAlignment="0" applyProtection="0"/>
    <xf numFmtId="0" fontId="149" fillId="17" borderId="0" applyNumberFormat="0" applyBorder="0" applyAlignment="0" applyProtection="0"/>
    <xf numFmtId="0" fontId="91" fillId="53" borderId="0" applyNumberFormat="0" applyBorder="0" applyAlignment="0" applyProtection="0"/>
    <xf numFmtId="181" fontId="171" fillId="0" borderId="0" applyFont="0" applyFill="0" applyBorder="0" applyAlignment="0" applyProtection="0"/>
    <xf numFmtId="0" fontId="398" fillId="0" borderId="0" applyFont="0" applyFill="0" applyBorder="0" applyAlignment="0" applyProtection="0"/>
    <xf numFmtId="170" fontId="131" fillId="0" borderId="0" applyFont="0" applyFill="0" applyBorder="0" applyAlignment="0" applyProtection="0"/>
    <xf numFmtId="170" fontId="131" fillId="0" borderId="0" applyFont="0" applyFill="0" applyBorder="0" applyAlignment="0" applyProtection="0"/>
    <xf numFmtId="9" fontId="131" fillId="0" borderId="0" applyFont="0" applyFill="0" applyBorder="0" applyAlignment="0" applyProtection="0"/>
    <xf numFmtId="0" fontId="131" fillId="5" borderId="0" applyNumberFormat="0" applyBorder="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31" fillId="5" borderId="0" applyNumberFormat="0" applyBorder="0" applyAlignment="0" applyProtection="0"/>
    <xf numFmtId="0" fontId="91" fillId="38" borderId="0" applyNumberFormat="0" applyBorder="0" applyAlignment="0" applyProtection="0"/>
    <xf numFmtId="0" fontId="131" fillId="3" borderId="0" applyNumberFormat="0" applyBorder="0" applyAlignment="0" applyProtection="0"/>
    <xf numFmtId="0" fontId="165" fillId="20" borderId="10" applyNumberFormat="0" applyAlignment="0" applyProtection="0"/>
    <xf numFmtId="0" fontId="121" fillId="56" borderId="24">
      <alignment horizontal="left" vertical="center"/>
    </xf>
    <xf numFmtId="49" fontId="290" fillId="0" borderId="24">
      <alignment horizontal="left" vertical="center" wrapText="1"/>
      <protection locked="0"/>
    </xf>
    <xf numFmtId="1" fontId="220" fillId="56" borderId="24">
      <alignment horizontal="right" vertical="center"/>
    </xf>
    <xf numFmtId="0" fontId="269" fillId="0" borderId="31" applyNumberFormat="0" applyFill="0" applyAlignment="0" applyProtection="0"/>
    <xf numFmtId="49" fontId="146" fillId="0" borderId="24">
      <alignment horizontal="center" vertical="center" wrapText="1"/>
    </xf>
    <xf numFmtId="0" fontId="136" fillId="0" borderId="12" applyNumberFormat="0" applyFill="0" applyAlignment="0" applyProtection="0"/>
    <xf numFmtId="0" fontId="147" fillId="0" borderId="0"/>
    <xf numFmtId="0" fontId="120" fillId="0" borderId="0"/>
    <xf numFmtId="0" fontId="301" fillId="20" borderId="3" applyNumberFormat="0" applyAlignment="0" applyProtection="0"/>
    <xf numFmtId="211" fontId="165" fillId="20" borderId="10" applyNumberFormat="0" applyAlignment="0" applyProtection="0"/>
    <xf numFmtId="0" fontId="210" fillId="0" borderId="12" applyNumberFormat="0" applyFill="0" applyAlignment="0" applyProtection="0"/>
    <xf numFmtId="0" fontId="214" fillId="23" borderId="9" applyNumberFormat="0" applyFont="0" applyAlignment="0" applyProtection="0"/>
    <xf numFmtId="211" fontId="152" fillId="20" borderId="3" applyNumberFormat="0" applyAlignment="0" applyProtection="0"/>
    <xf numFmtId="0" fontId="212" fillId="23" borderId="9" applyNumberFormat="0" applyFont="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1" fontId="220" fillId="56" borderId="24">
      <alignment horizontal="right" vertical="center"/>
    </xf>
    <xf numFmtId="0" fontId="221" fillId="56" borderId="24">
      <alignment horizontal="right" vertical="center"/>
    </xf>
    <xf numFmtId="0" fontId="220" fillId="57" borderId="24">
      <alignment horizontal="center" vertical="center"/>
    </xf>
    <xf numFmtId="1" fontId="220"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121" fillId="56" borderId="24">
      <alignment horizontal="left" vertical="center"/>
    </xf>
    <xf numFmtId="0" fontId="220" fillId="57" borderId="24">
      <alignment horizontal="left" vertical="center"/>
    </xf>
    <xf numFmtId="170" fontId="134" fillId="0" borderId="0" applyFont="0" applyFill="0" applyBorder="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75" fillId="0" borderId="46" applyNumberFormat="0" applyFill="0" applyAlignment="0" applyProtection="0"/>
    <xf numFmtId="0" fontId="214" fillId="23" borderId="9" applyNumberFormat="0" applyFont="0" applyAlignment="0" applyProtection="0"/>
    <xf numFmtId="0" fontId="214"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20" fillId="0" borderId="0"/>
    <xf numFmtId="0" fontId="120" fillId="0" borderId="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49" fontId="141" fillId="0" borderId="24">
      <alignment horizontal="left" vertical="center"/>
      <protection locked="0"/>
    </xf>
    <xf numFmtId="0" fontId="168" fillId="7" borderId="3" applyNumberFormat="0" applyAlignment="0" applyProtection="0"/>
    <xf numFmtId="0" fontId="121" fillId="0" borderId="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70" fillId="20" borderId="3" applyNumberFormat="0" applyAlignment="0" applyProtection="0"/>
    <xf numFmtId="0" fontId="131" fillId="4" borderId="0" applyNumberFormat="0" applyBorder="0" applyAlignment="0" applyProtection="0"/>
    <xf numFmtId="224" fontId="168" fillId="7" borderId="3" applyNumberFormat="0" applyAlignment="0" applyProtection="0"/>
    <xf numFmtId="49" fontId="290" fillId="0" borderId="24">
      <alignment horizontal="left" vertical="center" wrapText="1"/>
      <protection locked="0"/>
    </xf>
    <xf numFmtId="0" fontId="131" fillId="2" borderId="0" applyNumberFormat="0" applyBorder="0" applyAlignment="0" applyProtection="0"/>
    <xf numFmtId="0" fontId="316" fillId="8" borderId="37" applyNumberFormat="0" applyAlignment="0" applyProtection="0"/>
    <xf numFmtId="0" fontId="170" fillId="20" borderId="3" applyNumberFormat="0" applyAlignment="0" applyProtection="0"/>
    <xf numFmtId="49" fontId="146" fillId="0" borderId="24">
      <alignment horizontal="center" vertical="center" wrapText="1"/>
    </xf>
    <xf numFmtId="0" fontId="147" fillId="0" borderId="0"/>
    <xf numFmtId="194" fontId="121" fillId="0" borderId="0"/>
    <xf numFmtId="0" fontId="170" fillId="20" borderId="3" applyNumberFormat="0" applyAlignment="0" applyProtection="0"/>
    <xf numFmtId="0" fontId="147" fillId="8" borderId="0" applyNumberFormat="0" applyBorder="0" applyAlignment="0" applyProtection="0"/>
    <xf numFmtId="0" fontId="120" fillId="0" borderId="0"/>
    <xf numFmtId="0" fontId="148" fillId="10" borderId="0" applyNumberFormat="0" applyBorder="0" applyAlignment="0" applyProtection="0"/>
    <xf numFmtId="194" fontId="222" fillId="56" borderId="24">
      <alignment horizontal="left" vertical="center"/>
    </xf>
    <xf numFmtId="0" fontId="350" fillId="69" borderId="42" applyNumberFormat="0" applyAlignment="0" applyProtection="0"/>
    <xf numFmtId="0" fontId="162" fillId="7" borderId="3" applyNumberFormat="0" applyAlignment="0" applyProtection="0"/>
    <xf numFmtId="10" fontId="239" fillId="56" borderId="24" applyNumberFormat="0" applyBorder="0" applyAlignment="0" applyProtection="0"/>
    <xf numFmtId="0" fontId="227" fillId="0" borderId="0"/>
    <xf numFmtId="0" fontId="162" fillId="7" borderId="3" applyNumberFormat="0" applyAlignment="0" applyProtection="0"/>
    <xf numFmtId="0" fontId="152" fillId="20" borderId="3" applyNumberFormat="0" applyAlignment="0" applyProtection="0"/>
    <xf numFmtId="0" fontId="168" fillId="7" borderId="3" applyNumberFormat="0" applyAlignment="0" applyProtection="0"/>
    <xf numFmtId="0" fontId="131" fillId="8" borderId="0" applyNumberFormat="0" applyBorder="0" applyAlignment="0" applyProtection="0"/>
    <xf numFmtId="0" fontId="177" fillId="0" borderId="0" applyNumberFormat="0" applyFill="0" applyBorder="0" applyAlignment="0" applyProtection="0"/>
    <xf numFmtId="0" fontId="169" fillId="20" borderId="10" applyNumberFormat="0" applyAlignment="0" applyProtection="0"/>
    <xf numFmtId="0" fontId="319" fillId="56" borderId="24">
      <alignment horizontal="left" vertical="center"/>
    </xf>
    <xf numFmtId="0" fontId="168" fillId="7" borderId="3" applyNumberFormat="0" applyAlignment="0" applyProtection="0"/>
    <xf numFmtId="0" fontId="152" fillId="20" borderId="3" applyNumberFormat="0" applyAlignment="0" applyProtection="0"/>
    <xf numFmtId="0" fontId="224" fillId="58" borderId="24">
      <alignment horizontal="left" vertical="center"/>
    </xf>
    <xf numFmtId="0" fontId="169" fillId="24" borderId="10" applyNumberFormat="0" applyAlignment="0" applyProtection="0"/>
    <xf numFmtId="170" fontId="69" fillId="0" borderId="0" applyFont="0" applyFill="0" applyBorder="0" applyAlignment="0" applyProtection="0"/>
    <xf numFmtId="0" fontId="129" fillId="0" borderId="0"/>
    <xf numFmtId="0" fontId="129" fillId="0" borderId="0"/>
    <xf numFmtId="0" fontId="129" fillId="0" borderId="0"/>
    <xf numFmtId="170" fontId="131"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1" fillId="0" borderId="0"/>
    <xf numFmtId="0" fontId="402" fillId="0" borderId="0"/>
    <xf numFmtId="0" fontId="129" fillId="0" borderId="0"/>
    <xf numFmtId="0" fontId="349" fillId="0" borderId="0"/>
    <xf numFmtId="0" fontId="403" fillId="0" borderId="0"/>
    <xf numFmtId="0" fontId="120" fillId="0" borderId="0"/>
    <xf numFmtId="0" fontId="385" fillId="0" borderId="29">
      <protection locked="0"/>
    </xf>
    <xf numFmtId="39" fontId="247" fillId="0" borderId="0"/>
    <xf numFmtId="39" fontId="247" fillId="0" borderId="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396" fillId="0" borderId="0" applyNumberFormat="0" applyFill="0" applyBorder="0" applyAlignment="0" applyProtection="0">
      <alignment vertical="top"/>
      <protection locked="0"/>
    </xf>
    <xf numFmtId="0" fontId="146" fillId="0" borderId="2">
      <alignment horizontal="centerContinuous" vertical="top" wrapText="1"/>
    </xf>
    <xf numFmtId="0" fontId="181" fillId="0" borderId="8" applyNumberFormat="0" applyFill="0" applyAlignment="0" applyProtection="0"/>
    <xf numFmtId="0" fontId="175" fillId="0" borderId="12" applyNumberFormat="0" applyFill="0" applyAlignment="0" applyProtection="0"/>
    <xf numFmtId="0" fontId="176" fillId="21" borderId="4" applyNumberFormat="0" applyAlignment="0" applyProtection="0"/>
    <xf numFmtId="0" fontId="177" fillId="0" borderId="0" applyNumberFormat="0" applyFill="0" applyBorder="0" applyAlignment="0" applyProtection="0"/>
    <xf numFmtId="39" fontId="247" fillId="0" borderId="0"/>
    <xf numFmtId="0" fontId="146" fillId="0" borderId="2">
      <alignment horizontal="centerContinuous" vertical="top" wrapText="1"/>
    </xf>
    <xf numFmtId="39" fontId="247" fillId="0" borderId="0"/>
    <xf numFmtId="0" fontId="234" fillId="0" borderId="29">
      <protection locked="0"/>
    </xf>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169" fillId="20" borderId="10" applyNumberFormat="0" applyAlignment="0" applyProtection="0"/>
    <xf numFmtId="0" fontId="169" fillId="24" borderId="10" applyNumberFormat="0" applyAlignment="0" applyProtection="0"/>
    <xf numFmtId="0" fontId="170" fillId="20" borderId="3" applyNumberFormat="0" applyAlignment="0" applyProtection="0"/>
    <xf numFmtId="0" fontId="170" fillId="24" borderId="3" applyNumberFormat="0" applyAlignment="0" applyProtection="0"/>
    <xf numFmtId="0" fontId="395" fillId="0" borderId="0" applyNumberFormat="0" applyFill="0" applyBorder="0" applyAlignment="0" applyProtection="0">
      <alignment vertical="top"/>
      <protection locked="0"/>
    </xf>
    <xf numFmtId="0" fontId="395"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396" fillId="0" borderId="0" applyNumberFormat="0" applyFill="0" applyBorder="0" applyAlignment="0" applyProtection="0">
      <alignment vertical="top"/>
      <protection locked="0"/>
    </xf>
    <xf numFmtId="0" fontId="394" fillId="0" borderId="0" applyNumberFormat="0" applyFill="0" applyBorder="0" applyAlignment="0" applyProtection="0">
      <alignment vertical="top"/>
      <protection locked="0"/>
    </xf>
    <xf numFmtId="0" fontId="175" fillId="0" borderId="12" applyNumberFormat="0" applyFill="0" applyAlignment="0" applyProtection="0"/>
    <xf numFmtId="0" fontId="175" fillId="0" borderId="46" applyNumberFormat="0" applyFill="0" applyAlignment="0" applyProtection="0"/>
    <xf numFmtId="0" fontId="131" fillId="23" borderId="9" applyNumberFormat="0" applyFont="0" applyAlignment="0" applyProtection="0"/>
    <xf numFmtId="0" fontId="182" fillId="0" borderId="0" applyNumberFormat="0" applyFill="0" applyBorder="0" applyAlignment="0" applyProtection="0"/>
    <xf numFmtId="0" fontId="131" fillId="0" borderId="0"/>
    <xf numFmtId="49" fontId="146" fillId="0" borderId="24">
      <alignment horizontal="center" vertical="center" wrapText="1"/>
    </xf>
    <xf numFmtId="0" fontId="131" fillId="0" borderId="0"/>
    <xf numFmtId="0" fontId="69" fillId="0" borderId="0"/>
    <xf numFmtId="0" fontId="184" fillId="0" borderId="0"/>
    <xf numFmtId="0" fontId="69" fillId="0" borderId="0"/>
    <xf numFmtId="0" fontId="69" fillId="0" borderId="0"/>
    <xf numFmtId="0" fontId="120" fillId="0" borderId="0"/>
    <xf numFmtId="0" fontId="131" fillId="0" borderId="0"/>
    <xf numFmtId="39" fontId="247" fillId="0" borderId="0"/>
    <xf numFmtId="0" fontId="120" fillId="0" borderId="0"/>
    <xf numFmtId="0" fontId="184" fillId="0" borderId="0"/>
    <xf numFmtId="0" fontId="145" fillId="0" borderId="0"/>
    <xf numFmtId="0" fontId="184" fillId="0" borderId="0"/>
    <xf numFmtId="0" fontId="131" fillId="0" borderId="0"/>
    <xf numFmtId="39" fontId="247" fillId="0" borderId="0"/>
    <xf numFmtId="0" fontId="294" fillId="0" borderId="0"/>
    <xf numFmtId="0" fontId="126" fillId="0" borderId="0"/>
    <xf numFmtId="0" fontId="131" fillId="0" borderId="0"/>
    <xf numFmtId="0" fontId="120" fillId="0" borderId="0"/>
    <xf numFmtId="0" fontId="131" fillId="0" borderId="0"/>
    <xf numFmtId="0" fontId="131" fillId="0" borderId="0"/>
    <xf numFmtId="0" fontId="69" fillId="0" borderId="0"/>
    <xf numFmtId="0" fontId="131" fillId="0" borderId="0"/>
    <xf numFmtId="0" fontId="131" fillId="23" borderId="9" applyNumberFormat="0" applyFont="0" applyAlignment="0" applyProtection="0"/>
    <xf numFmtId="0" fontId="214" fillId="23" borderId="9"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0" fontId="131" fillId="31" borderId="20" applyNumberFormat="0" applyFont="0" applyAlignment="0" applyProtection="0"/>
    <xf numFmtId="0" fontId="214" fillId="23" borderId="9" applyNumberFormat="0" applyFont="0" applyAlignment="0" applyProtection="0"/>
    <xf numFmtId="9"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207" fontId="294" fillId="0" borderId="0" applyFont="0" applyFill="0" applyBorder="0" applyAlignment="0" applyProtection="0"/>
    <xf numFmtId="49" fontId="146" fillId="0" borderId="24">
      <alignment horizontal="center" vertical="center" wrapText="1"/>
    </xf>
    <xf numFmtId="0" fontId="131" fillId="22"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37" borderId="0" applyNumberFormat="0" applyBorder="0" applyAlignment="0" applyProtection="0"/>
    <xf numFmtId="0" fontId="69" fillId="34"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4" fillId="0" borderId="0"/>
    <xf numFmtId="0" fontId="131" fillId="23"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69" fillId="42" borderId="0" applyNumberFormat="0" applyBorder="0" applyAlignment="0" applyProtection="0"/>
    <xf numFmtId="0" fontId="168" fillId="7" borderId="3" applyNumberFormat="0" applyAlignment="0" applyProtection="0"/>
    <xf numFmtId="0" fontId="237" fillId="0" borderId="28"/>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175" fillId="0" borderId="33" applyNumberFormat="0" applyFill="0" applyAlignment="0" applyProtection="0"/>
    <xf numFmtId="0" fontId="69" fillId="46" borderId="0" applyNumberFormat="0" applyBorder="0" applyAlignment="0" applyProtection="0"/>
    <xf numFmtId="0" fontId="294" fillId="23" borderId="9" applyNumberFormat="0" applyFont="0" applyAlignment="0" applyProtection="0"/>
    <xf numFmtId="0" fontId="69" fillId="0" borderId="0"/>
    <xf numFmtId="0" fontId="69" fillId="54"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33" borderId="0" applyNumberFormat="0" applyBorder="0" applyAlignment="0" applyProtection="0"/>
    <xf numFmtId="0" fontId="318" fillId="56" borderId="24">
      <alignment horizontal="right" vertical="center"/>
    </xf>
    <xf numFmtId="0" fontId="220" fillId="60" borderId="24">
      <alignment horizontal="center" vertical="center"/>
    </xf>
    <xf numFmtId="0" fontId="318" fillId="56" borderId="24">
      <alignment horizontal="righ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0" fontId="69" fillId="46" borderId="0" applyNumberFormat="0" applyBorder="0" applyAlignment="0" applyProtection="0"/>
    <xf numFmtId="0" fontId="69" fillId="54" borderId="0" applyNumberFormat="0" applyBorder="0" applyAlignment="0" applyProtection="0"/>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0" fontId="69" fillId="33" borderId="0" applyNumberFormat="0" applyBorder="0" applyAlignment="0" applyProtection="0"/>
    <xf numFmtId="0" fontId="237" fillId="0" borderId="28"/>
    <xf numFmtId="49" fontId="334" fillId="56" borderId="24">
      <alignment horizontal="left" vertical="center"/>
      <protection locked="0"/>
    </xf>
    <xf numFmtId="49" fontId="334" fillId="56" borderId="24">
      <alignment horizontal="left" vertical="center"/>
    </xf>
    <xf numFmtId="49" fontId="335" fillId="56" borderId="24">
      <alignment horizontal="left" vertical="center"/>
      <protection locked="0"/>
    </xf>
    <xf numFmtId="49" fontId="335" fillId="56" borderId="24">
      <alignment horizontal="left" vertical="center"/>
    </xf>
    <xf numFmtId="4" fontId="334" fillId="56" borderId="24">
      <alignment horizontal="right" vertical="center"/>
      <protection locked="0"/>
    </xf>
    <xf numFmtId="4" fontId="334" fillId="56" borderId="24">
      <alignment horizontal="right" vertical="center"/>
    </xf>
    <xf numFmtId="4" fontId="336" fillId="56" borderId="24">
      <alignment horizontal="right" vertical="center"/>
      <protection locked="0"/>
    </xf>
    <xf numFmtId="49" fontId="290" fillId="56" borderId="24">
      <alignment horizontal="left" vertical="center"/>
      <protection locked="0"/>
    </xf>
    <xf numFmtId="49" fontId="290" fillId="56" borderId="24">
      <alignment horizontal="left" vertical="center"/>
      <protection locked="0"/>
    </xf>
    <xf numFmtId="49" fontId="290" fillId="56" borderId="24">
      <alignment horizontal="left" vertical="center"/>
    </xf>
    <xf numFmtId="49" fontId="333" fillId="56" borderId="24">
      <alignment horizontal="left" vertical="center"/>
      <protection locked="0"/>
    </xf>
    <xf numFmtId="49" fontId="333" fillId="56" borderId="24">
      <alignment horizontal="left" vertical="center"/>
    </xf>
    <xf numFmtId="4" fontId="290" fillId="56" borderId="24">
      <alignment horizontal="right" vertical="center"/>
      <protection locked="0"/>
    </xf>
    <xf numFmtId="4" fontId="290" fillId="56" borderId="24">
      <alignment horizontal="right" vertical="center"/>
      <protection locked="0"/>
    </xf>
    <xf numFmtId="4" fontId="290" fillId="56" borderId="24">
      <alignment horizontal="right" vertical="center"/>
    </xf>
    <xf numFmtId="4" fontId="333" fillId="56" borderId="24">
      <alignment horizontal="right" vertical="center"/>
      <protection locked="0"/>
    </xf>
    <xf numFmtId="49" fontId="337" fillId="56" borderId="24">
      <alignment horizontal="left" vertical="center"/>
      <protection locked="0"/>
    </xf>
    <xf numFmtId="49" fontId="337" fillId="56" borderId="24">
      <alignment horizontal="left" vertical="center"/>
    </xf>
    <xf numFmtId="49" fontId="338" fillId="56" borderId="24">
      <alignment horizontal="left" vertical="center"/>
      <protection locked="0"/>
    </xf>
    <xf numFmtId="49" fontId="338" fillId="56" borderId="24">
      <alignment horizontal="left" vertical="center"/>
    </xf>
    <xf numFmtId="4" fontId="337" fillId="56" borderId="24">
      <alignment horizontal="right" vertical="center"/>
      <protection locked="0"/>
    </xf>
    <xf numFmtId="4" fontId="337" fillId="56" borderId="24">
      <alignment horizontal="right" vertical="center"/>
    </xf>
    <xf numFmtId="4" fontId="339" fillId="56" borderId="24">
      <alignment horizontal="right" vertical="center"/>
      <protection locked="0"/>
    </xf>
    <xf numFmtId="49" fontId="141" fillId="0" borderId="24">
      <alignment horizontal="left" vertical="center"/>
      <protection locked="0"/>
    </xf>
    <xf numFmtId="49" fontId="141" fillId="0" borderId="24">
      <alignment horizontal="left" vertical="center"/>
    </xf>
    <xf numFmtId="49" fontId="340" fillId="0" borderId="24">
      <alignment horizontal="left" vertical="center"/>
      <protection locked="0"/>
    </xf>
    <xf numFmtId="49" fontId="340" fillId="0" borderId="24">
      <alignment horizontal="left" vertical="center"/>
    </xf>
    <xf numFmtId="4" fontId="141" fillId="0" borderId="24">
      <alignment horizontal="right" vertical="center"/>
      <protection locked="0"/>
    </xf>
    <xf numFmtId="4" fontId="141" fillId="0" borderId="24">
      <alignment horizontal="right" vertical="center"/>
    </xf>
    <xf numFmtId="4" fontId="340" fillId="0" borderId="24">
      <alignment horizontal="right" vertical="center"/>
      <protection locked="0"/>
    </xf>
    <xf numFmtId="49" fontId="314" fillId="0" borderId="24">
      <alignment horizontal="left" vertical="center"/>
      <protection locked="0"/>
    </xf>
    <xf numFmtId="49" fontId="314" fillId="0" borderId="24">
      <alignment horizontal="left" vertical="center"/>
    </xf>
    <xf numFmtId="49" fontId="341" fillId="0" borderId="24">
      <alignment horizontal="left" vertical="center"/>
      <protection locked="0"/>
    </xf>
    <xf numFmtId="49" fontId="341" fillId="0" borderId="24">
      <alignment horizontal="left" vertical="center"/>
    </xf>
    <xf numFmtId="4" fontId="314" fillId="0" borderId="24">
      <alignment horizontal="right" vertical="center"/>
      <protection locked="0"/>
    </xf>
    <xf numFmtId="4" fontId="314" fillId="0" borderId="24">
      <alignment horizontal="right" vertical="center"/>
    </xf>
    <xf numFmtId="49" fontId="141" fillId="0" borderId="24">
      <alignment horizontal="left" vertical="center"/>
      <protection locked="0"/>
    </xf>
    <xf numFmtId="49" fontId="340" fillId="0" borderId="24">
      <alignment horizontal="left" vertical="center"/>
      <protection locked="0"/>
    </xf>
    <xf numFmtId="4" fontId="141" fillId="0" borderId="24">
      <alignment horizontal="right" vertical="center"/>
      <protection locked="0"/>
    </xf>
    <xf numFmtId="4" fontId="124" fillId="60" borderId="24">
      <alignment horizontal="right" vertical="center"/>
      <protection locked="0"/>
    </xf>
    <xf numFmtId="4" fontId="124" fillId="68" borderId="24">
      <alignment horizontal="right" vertical="center"/>
      <protection locked="0"/>
    </xf>
    <xf numFmtId="4" fontId="124" fillId="57" borderId="24">
      <alignment horizontal="right" vertical="center"/>
      <protection locked="0"/>
    </xf>
    <xf numFmtId="49" fontId="290" fillId="0" borderId="24">
      <alignment horizontal="left" vertical="center" wrapText="1"/>
      <protection locked="0"/>
    </xf>
    <xf numFmtId="49" fontId="290" fillId="0" borderId="24">
      <alignment horizontal="left" vertical="center" wrapText="1"/>
      <protection locked="0"/>
    </xf>
    <xf numFmtId="0" fontId="168" fillId="7" borderId="3" applyNumberFormat="0" applyAlignment="0" applyProtection="0"/>
    <xf numFmtId="0" fontId="168" fillId="7" borderId="3" applyNumberFormat="0" applyAlignment="0" applyProtection="0"/>
    <xf numFmtId="224"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70" fillId="20"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75" fillId="0" borderId="12" applyNumberFormat="0" applyFill="0" applyAlignment="0" applyProtection="0"/>
    <xf numFmtId="0" fontId="69" fillId="34" borderId="0" applyNumberFormat="0" applyBorder="0" applyAlignment="0" applyProtection="0"/>
    <xf numFmtId="0" fontId="170" fillId="20" borderId="3" applyNumberFormat="0" applyAlignment="0" applyProtection="0"/>
    <xf numFmtId="0" fontId="69" fillId="50" borderId="0" applyNumberFormat="0" applyBorder="0" applyAlignment="0" applyProtection="0"/>
    <xf numFmtId="0" fontId="69" fillId="0" borderId="0"/>
    <xf numFmtId="0" fontId="69" fillId="0" borderId="0"/>
    <xf numFmtId="0" fontId="69" fillId="0" borderId="0"/>
    <xf numFmtId="0"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251" fillId="20" borderId="22"/>
    <xf numFmtId="0" fontId="250" fillId="0" borderId="22" applyNumberFormat="0" applyFill="0" applyBorder="0" applyAlignment="0" applyProtection="0">
      <protection hidden="1"/>
    </xf>
    <xf numFmtId="0" fontId="217" fillId="20" borderId="22" applyNumberFormat="0" applyFont="0" applyBorder="0" applyAlignment="0" applyProtection="0">
      <protection hidden="1"/>
    </xf>
    <xf numFmtId="0" fontId="69" fillId="54" borderId="0" applyNumberFormat="0" applyBorder="0" applyAlignment="0" applyProtection="0"/>
    <xf numFmtId="234" fontId="379" fillId="56" borderId="35" applyFill="0" applyBorder="0">
      <alignment horizontal="center" vertical="center" wrapText="1"/>
      <protection locked="0"/>
    </xf>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1" fillId="9" borderId="0" applyNumberFormat="0" applyBorder="0" applyAlignment="0" applyProtection="0"/>
    <xf numFmtId="0" fontId="149" fillId="6"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0" fontId="69" fillId="37" borderId="0" applyNumberFormat="0" applyBorder="0" applyAlignment="0" applyProtection="0"/>
    <xf numFmtId="211" fontId="152" fillId="20" borderId="3" applyNumberFormat="0" applyAlignment="0" applyProtection="0"/>
    <xf numFmtId="0" fontId="316" fillId="8" borderId="37"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0" fontId="69" fillId="34" borderId="0" applyNumberFormat="0" applyBorder="0" applyAlignment="0" applyProtection="0"/>
    <xf numFmtId="211" fontId="162" fillId="7" borderId="3"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211" fontId="162" fillId="7" borderId="3" applyNumberFormat="0" applyAlignment="0" applyProtection="0"/>
    <xf numFmtId="211" fontId="212" fillId="23" borderId="9" applyNumberFormat="0" applyFont="0" applyAlignment="0" applyProtection="0"/>
    <xf numFmtId="0" fontId="227" fillId="67"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165" fillId="20" borderId="10" applyNumberFormat="0" applyAlignment="0" applyProtection="0"/>
    <xf numFmtId="0" fontId="350" fillId="69" borderId="42"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1" fontId="170" fillId="20" borderId="3" applyNumberFormat="0" applyAlignment="0" applyProtection="0"/>
    <xf numFmtId="0" fontId="69" fillId="5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11"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211" fontId="121" fillId="23" borderId="9" applyNumberFormat="0" applyFont="0" applyAlignment="0" applyProtection="0"/>
    <xf numFmtId="211" fontId="169" fillId="20" borderId="10" applyNumberFormat="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211" fontId="168" fillId="7" borderId="3" applyNumberFormat="0" applyAlignment="0" applyProtection="0"/>
    <xf numFmtId="211" fontId="169" fillId="20" borderId="10" applyNumberFormat="0" applyAlignment="0" applyProtection="0"/>
    <xf numFmtId="211" fontId="170" fillId="20" borderId="3" applyNumberFormat="0" applyAlignment="0" applyProtection="0"/>
    <xf numFmtId="211" fontId="175" fillId="0" borderId="12" applyNumberFormat="0" applyFill="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6" borderId="0" applyNumberFormat="0" applyBorder="0" applyAlignment="0" applyProtection="0"/>
    <xf numFmtId="0" fontId="131" fillId="22" borderId="0" applyNumberFormat="0" applyBorder="0" applyAlignment="0" applyProtection="0"/>
    <xf numFmtId="0" fontId="131" fillId="9"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24"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69" fillId="37" borderId="0" applyNumberFormat="0" applyBorder="0" applyAlignment="0" applyProtection="0"/>
    <xf numFmtId="0" fontId="69" fillId="0" borderId="0"/>
    <xf numFmtId="0" fontId="69" fillId="0" borderId="0"/>
    <xf numFmtId="0" fontId="69" fillId="0" borderId="0"/>
    <xf numFmtId="0" fontId="120" fillId="23" borderId="9" applyNumberFormat="0" applyFont="0" applyAlignment="0" applyProtection="0"/>
    <xf numFmtId="0" fontId="216" fillId="0" borderId="22">
      <protection hidden="1"/>
    </xf>
    <xf numFmtId="0" fontId="131" fillId="23" borderId="0" applyNumberFormat="0" applyBorder="0" applyAlignment="0" applyProtection="0"/>
    <xf numFmtId="0" fontId="131" fillId="7"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7" fillId="23" borderId="9" applyNumberFormat="0" applyFont="0" applyAlignment="0" applyProtection="0"/>
    <xf numFmtId="0" fontId="69" fillId="0" borderId="0"/>
    <xf numFmtId="0" fontId="69" fillId="0" borderId="0"/>
    <xf numFmtId="0" fontId="69" fillId="0" borderId="0"/>
    <xf numFmtId="0" fontId="69" fillId="0" borderId="0"/>
    <xf numFmtId="0" fontId="149" fillId="11"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8" borderId="0" applyNumberFormat="0" applyBorder="0" applyAlignment="0" applyProtection="0"/>
    <xf numFmtId="0" fontId="69" fillId="45"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2" borderId="0" applyNumberFormat="0" applyBorder="0" applyAlignment="0" applyProtection="0"/>
    <xf numFmtId="0" fontId="69" fillId="0" borderId="0"/>
    <xf numFmtId="0" fontId="69" fillId="0" borderId="0"/>
    <xf numFmtId="0" fontId="69" fillId="0" borderId="0"/>
    <xf numFmtId="0" fontId="131"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1" borderId="0" applyNumberFormat="0" applyBorder="0" applyAlignment="0" applyProtection="0"/>
    <xf numFmtId="0" fontId="69" fillId="0" borderId="0"/>
    <xf numFmtId="0" fontId="69" fillId="0" borderId="0"/>
    <xf numFmtId="0" fontId="69" fillId="0" borderId="0"/>
    <xf numFmtId="0" fontId="149" fillId="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4"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9" borderId="0" applyNumberFormat="0" applyBorder="0" applyAlignment="0" applyProtection="0"/>
    <xf numFmtId="0" fontId="69" fillId="0" borderId="0"/>
    <xf numFmtId="0" fontId="69" fillId="0" borderId="0"/>
    <xf numFmtId="0" fontId="69" fillId="0" borderId="0"/>
    <xf numFmtId="0" fontId="149" fillId="9"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9" fillId="19"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5" fillId="0" borderId="0"/>
    <xf numFmtId="0" fontId="69" fillId="41" borderId="0" applyNumberFormat="0" applyBorder="0" applyAlignment="0" applyProtection="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10"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45" borderId="0" applyNumberFormat="0" applyBorder="0" applyAlignment="0" applyProtection="0"/>
    <xf numFmtId="0" fontId="69" fillId="0" borderId="0"/>
    <xf numFmtId="0" fontId="69" fillId="0" borderId="0"/>
    <xf numFmtId="0" fontId="69" fillId="0" borderId="0"/>
    <xf numFmtId="0" fontId="245" fillId="0" borderId="22">
      <alignment horizontal="left"/>
      <protection locked="0"/>
    </xf>
    <xf numFmtId="0" fontId="168" fillId="7" borderId="3" applyNumberFormat="0" applyAlignment="0" applyProtection="0"/>
    <xf numFmtId="0" fontId="131" fillId="3" borderId="0" applyNumberFormat="0" applyBorder="0" applyAlignment="0" applyProtection="0"/>
    <xf numFmtId="0" fontId="131"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7"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1"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42"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4"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0"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215" fillId="0" borderId="0"/>
    <xf numFmtId="0" fontId="149" fillId="3" borderId="0" applyNumberFormat="0" applyBorder="0" applyAlignment="0" applyProtection="0"/>
    <xf numFmtId="0" fontId="131" fillId="6" borderId="0" applyNumberFormat="0" applyBorder="0" applyAlignment="0" applyProtection="0"/>
    <xf numFmtId="0" fontId="131" fillId="8" borderId="0" applyNumberFormat="0" applyBorder="0" applyAlignment="0" applyProtection="0"/>
    <xf numFmtId="0" fontId="168" fillId="7" borderId="3" applyNumberFormat="0" applyAlignment="0" applyProtection="0"/>
    <xf numFmtId="0" fontId="131" fillId="3" borderId="0" applyNumberFormat="0" applyBorder="0" applyAlignment="0" applyProtection="0"/>
    <xf numFmtId="0" fontId="131" fillId="23" borderId="0" applyNumberFormat="0" applyBorder="0" applyAlignment="0" applyProtection="0"/>
    <xf numFmtId="0" fontId="149" fillId="1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4" borderId="0" applyNumberFormat="0" applyBorder="0" applyAlignment="0" applyProtection="0"/>
    <xf numFmtId="0" fontId="131" fillId="6"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0" borderId="0"/>
    <xf numFmtId="0" fontId="69" fillId="0" borderId="0"/>
    <xf numFmtId="0" fontId="170" fillId="20" borderId="3" applyNumberFormat="0" applyAlignment="0" applyProtection="0"/>
    <xf numFmtId="211" fontId="152" fillId="20" borderId="3" applyNumberFormat="0" applyAlignment="0" applyProtection="0"/>
    <xf numFmtId="49" fontId="290" fillId="0" borderId="24">
      <alignment horizontal="center" vertical="center"/>
      <protection locked="0"/>
    </xf>
    <xf numFmtId="4" fontId="334" fillId="56" borderId="24">
      <alignment horizontal="right" vertical="center"/>
    </xf>
    <xf numFmtId="0" fontId="194" fillId="32" borderId="0" applyNumberFormat="0" applyBorder="0" applyAlignment="0" applyProtection="0"/>
    <xf numFmtId="0" fontId="169" fillId="20" borderId="10" applyNumberFormat="0" applyAlignment="0" applyProtection="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69" fillId="24" borderId="10" applyNumberFormat="0" applyAlignment="0" applyProtection="0"/>
    <xf numFmtId="0" fontId="165" fillId="20" borderId="10" applyNumberFormat="0" applyAlignment="0" applyProtection="0"/>
    <xf numFmtId="0" fontId="165" fillId="20" borderId="10" applyNumberFormat="0" applyAlignment="0" applyProtection="0"/>
    <xf numFmtId="0" fontId="120" fillId="0" borderId="0"/>
    <xf numFmtId="0" fontId="165" fillId="20" borderId="10" applyNumberFormat="0" applyAlignment="0" applyProtection="0"/>
    <xf numFmtId="0" fontId="121" fillId="0" borderId="0"/>
    <xf numFmtId="165" fontId="91" fillId="0" borderId="0" applyFont="0" applyFill="0" applyBorder="0" applyAlignment="0" applyProtection="0"/>
    <xf numFmtId="194" fontId="152" fillId="20" borderId="3" applyNumberFormat="0" applyAlignment="0" applyProtection="0"/>
    <xf numFmtId="49" fontId="146" fillId="0" borderId="24">
      <alignment horizontal="center" vertical="center" wrapText="1"/>
    </xf>
    <xf numFmtId="0" fontId="222" fillId="56" borderId="24">
      <alignment horizontal="left" vertical="center"/>
    </xf>
    <xf numFmtId="0" fontId="149" fillId="18" borderId="0" applyNumberFormat="0" applyBorder="0" applyAlignment="0" applyProtection="0"/>
    <xf numFmtId="0" fontId="175" fillId="0" borderId="12" applyNumberFormat="0" applyFill="0" applyAlignment="0" applyProtection="0"/>
    <xf numFmtId="0" fontId="175" fillId="0" borderId="33" applyNumberFormat="0" applyFill="0" applyAlignment="0" applyProtection="0"/>
    <xf numFmtId="0" fontId="131" fillId="4" borderId="0" applyNumberFormat="0" applyBorder="0" applyAlignment="0" applyProtection="0"/>
    <xf numFmtId="0" fontId="149" fillId="12" borderId="0" applyNumberFormat="0" applyBorder="0" applyAlignment="0" applyProtection="0"/>
    <xf numFmtId="211" fontId="237" fillId="0" borderId="28"/>
    <xf numFmtId="211" fontId="169" fillId="20" borderId="10" applyNumberFormat="0" applyAlignment="0" applyProtection="0"/>
    <xf numFmtId="49" fontId="337" fillId="56" borderId="24">
      <alignment horizontal="left" vertical="center"/>
      <protection locked="0"/>
    </xf>
    <xf numFmtId="0" fontId="165" fillId="20" borderId="10" applyNumberFormat="0" applyAlignment="0" applyProtection="0"/>
    <xf numFmtId="49" fontId="146" fillId="0" borderId="24">
      <alignment horizontal="center" vertical="center" wrapText="1"/>
    </xf>
    <xf numFmtId="0" fontId="220" fillId="57" borderId="24">
      <alignment horizontal="center" vertical="center"/>
    </xf>
    <xf numFmtId="0" fontId="121" fillId="23" borderId="9" applyNumberFormat="0" applyFont="0" applyAlignment="0" applyProtection="0"/>
    <xf numFmtId="211" fontId="165" fillId="20" borderId="10" applyNumberFormat="0" applyAlignment="0" applyProtection="0"/>
    <xf numFmtId="0" fontId="169" fillId="20" borderId="10" applyNumberFormat="0" applyAlignment="0" applyProtection="0"/>
    <xf numFmtId="49" fontId="120" fillId="0" borderId="24">
      <alignment horizontal="left" vertical="center"/>
      <protection locked="0"/>
    </xf>
    <xf numFmtId="4" fontId="141" fillId="0" borderId="24">
      <alignment horizontal="right" vertical="center"/>
    </xf>
    <xf numFmtId="0" fontId="260" fillId="24" borderId="3" applyNumberFormat="0" applyAlignment="0" applyProtection="0"/>
    <xf numFmtId="0" fontId="91" fillId="38" borderId="0" applyNumberFormat="0" applyBorder="0" applyAlignment="0" applyProtection="0"/>
    <xf numFmtId="0" fontId="162" fillId="7" borderId="3" applyNumberFormat="0" applyAlignment="0" applyProtection="0"/>
    <xf numFmtId="0" fontId="147" fillId="0" borderId="0"/>
    <xf numFmtId="194" fontId="131" fillId="7" borderId="0" applyNumberFormat="0" applyBorder="0" applyAlignment="0" applyProtection="0"/>
    <xf numFmtId="0" fontId="170" fillId="20" borderId="3" applyNumberFormat="0" applyAlignment="0" applyProtection="0"/>
    <xf numFmtId="211" fontId="212" fillId="23" borderId="9" applyNumberFormat="0" applyFont="0" applyAlignment="0" applyProtection="0"/>
    <xf numFmtId="0" fontId="263" fillId="0" borderId="0" applyNumberFormat="0" applyFill="0" applyBorder="0" applyAlignment="0" applyProtection="0"/>
    <xf numFmtId="4" fontId="290" fillId="56" borderId="24">
      <alignment horizontal="right" vertical="center"/>
    </xf>
    <xf numFmtId="194" fontId="131" fillId="8" borderId="0" applyNumberFormat="0" applyBorder="0" applyAlignment="0" applyProtection="0"/>
    <xf numFmtId="0" fontId="331" fillId="6" borderId="39" applyNumberFormat="0" applyAlignment="0" applyProtection="0"/>
    <xf numFmtId="194" fontId="152" fillId="20" borderId="3" applyNumberFormat="0" applyAlignment="0" applyProtection="0"/>
    <xf numFmtId="49" fontId="290" fillId="0" borderId="24">
      <alignment horizontal="center" vertical="center"/>
      <protection locked="0"/>
    </xf>
    <xf numFmtId="49" fontId="333" fillId="56" borderId="24">
      <alignment horizontal="left" vertical="center"/>
      <protection locked="0"/>
    </xf>
    <xf numFmtId="0" fontId="175" fillId="0" borderId="12" applyNumberFormat="0" applyFill="0" applyAlignment="0" applyProtection="0"/>
    <xf numFmtId="0" fontId="147" fillId="0" borderId="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299" fillId="7" borderId="3" applyNumberFormat="0" applyAlignment="0" applyProtection="0"/>
    <xf numFmtId="49" fontId="146" fillId="0" borderId="24">
      <alignment horizontal="center" vertical="center" wrapText="1"/>
    </xf>
    <xf numFmtId="1" fontId="220" fillId="56" borderId="24">
      <alignment horizontal="right" vertical="center"/>
    </xf>
    <xf numFmtId="239" fontId="145" fillId="0" borderId="0" applyFont="0" applyFill="0" applyBorder="0" applyAlignment="0" applyProtection="0"/>
    <xf numFmtId="0" fontId="131" fillId="10" borderId="0" applyNumberFormat="0" applyBorder="0" applyAlignment="0" applyProtection="0"/>
    <xf numFmtId="0" fontId="91" fillId="0" borderId="0"/>
    <xf numFmtId="0" fontId="149" fillId="16" borderId="0" applyNumberFormat="0" applyBorder="0" applyAlignment="0" applyProtection="0"/>
    <xf numFmtId="0" fontId="162" fillId="7" borderId="3" applyNumberFormat="0" applyAlignment="0" applyProtection="0"/>
    <xf numFmtId="0" fontId="147" fillId="5" borderId="0" applyNumberFormat="0" applyBorder="0" applyAlignment="0" applyProtection="0"/>
    <xf numFmtId="211" fontId="212" fillId="23" borderId="9" applyNumberFormat="0" applyFont="0" applyAlignment="0" applyProtection="0"/>
    <xf numFmtId="49" fontId="120" fillId="0" borderId="24">
      <alignment horizontal="left" vertical="center"/>
      <protection locked="0"/>
    </xf>
    <xf numFmtId="0" fontId="121" fillId="56" borderId="24">
      <alignment horizontal="left" vertical="center"/>
    </xf>
    <xf numFmtId="0" fontId="212" fillId="23" borderId="9" applyNumberFormat="0" applyFont="0" applyAlignment="0" applyProtection="0"/>
    <xf numFmtId="0" fontId="131" fillId="2" borderId="0" applyNumberFormat="0" applyBorder="0" applyAlignment="0" applyProtection="0"/>
    <xf numFmtId="0" fontId="170" fillId="20" borderId="3" applyNumberFormat="0" applyAlignment="0" applyProtection="0"/>
    <xf numFmtId="4" fontId="337" fillId="56" borderId="24">
      <alignment horizontal="right" vertical="center"/>
    </xf>
    <xf numFmtId="0" fontId="169"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300" fillId="20" borderId="10" applyNumberFormat="0" applyAlignment="0" applyProtection="0"/>
    <xf numFmtId="0" fontId="91" fillId="0" borderId="0"/>
    <xf numFmtId="0" fontId="175" fillId="0" borderId="12" applyNumberFormat="0" applyFill="0" applyAlignment="0" applyProtection="0"/>
    <xf numFmtId="211" fontId="212" fillId="23" borderId="9" applyNumberFormat="0" applyFont="0" applyAlignment="0" applyProtection="0"/>
    <xf numFmtId="0" fontId="270" fillId="0" borderId="0" applyNumberFormat="0" applyFill="0" applyBorder="0" applyAlignment="0" applyProtection="0"/>
    <xf numFmtId="0" fontId="149" fillId="15" borderId="0" applyNumberFormat="0" applyBorder="0" applyAlignment="0" applyProtection="0"/>
    <xf numFmtId="0" fontId="120" fillId="0" borderId="0"/>
    <xf numFmtId="211" fontId="165" fillId="20" borderId="10" applyNumberFormat="0" applyAlignment="0" applyProtection="0"/>
    <xf numFmtId="0" fontId="91" fillId="33" borderId="0" applyNumberFormat="0" applyBorder="0" applyAlignment="0" applyProtection="0"/>
    <xf numFmtId="49" fontId="335" fillId="56" borderId="24">
      <alignment horizontal="left" vertical="center"/>
    </xf>
    <xf numFmtId="49" fontId="120" fillId="0" borderId="24">
      <alignment horizontal="left" vertical="center"/>
      <protection locked="0"/>
    </xf>
    <xf numFmtId="49" fontId="341" fillId="0" borderId="24">
      <alignment horizontal="left" vertical="center"/>
    </xf>
    <xf numFmtId="0" fontId="152" fillId="20" borderId="3" applyNumberFormat="0" applyAlignment="0" applyProtection="0"/>
    <xf numFmtId="0" fontId="175" fillId="0" borderId="12" applyNumberFormat="0" applyFill="0" applyAlignment="0" applyProtection="0"/>
    <xf numFmtId="0" fontId="162" fillId="7" borderId="3" applyNumberFormat="0" applyAlignment="0" applyProtection="0"/>
    <xf numFmtId="0" fontId="214" fillId="23" borderId="9" applyNumberFormat="0" applyFont="0" applyAlignment="0" applyProtection="0"/>
    <xf numFmtId="0" fontId="121" fillId="23" borderId="9" applyNumberFormat="0" applyFont="0" applyAlignment="0" applyProtection="0"/>
    <xf numFmtId="0" fontId="220" fillId="57" borderId="24">
      <alignment horizontal="center" vertical="center"/>
    </xf>
    <xf numFmtId="0" fontId="169" fillId="20" borderId="10" applyNumberFormat="0" applyAlignment="0" applyProtection="0"/>
    <xf numFmtId="0" fontId="131" fillId="7" borderId="0" applyNumberFormat="0" applyBorder="0" applyAlignment="0" applyProtection="0"/>
    <xf numFmtId="0" fontId="301" fillId="20" borderId="3" applyNumberFormat="0" applyAlignment="0" applyProtection="0"/>
    <xf numFmtId="194" fontId="222" fillId="56" borderId="24"/>
    <xf numFmtId="0" fontId="299" fillId="7" borderId="3" applyNumberFormat="0" applyAlignment="0" applyProtection="0"/>
    <xf numFmtId="49" fontId="120" fillId="0" borderId="24">
      <alignment horizontal="left" vertical="center"/>
      <protection locked="0"/>
    </xf>
    <xf numFmtId="0" fontId="149" fillId="13" borderId="0" applyNumberFormat="0" applyBorder="0" applyAlignment="0" applyProtection="0"/>
    <xf numFmtId="0" fontId="169" fillId="20" borderId="10" applyNumberFormat="0" applyAlignment="0" applyProtection="0"/>
    <xf numFmtId="10" fontId="239" fillId="56" borderId="24" applyNumberFormat="0" applyBorder="0" applyAlignment="0" applyProtection="0"/>
    <xf numFmtId="194" fontId="212" fillId="23" borderId="9" applyNumberFormat="0" applyFont="0" applyAlignment="0" applyProtection="0"/>
    <xf numFmtId="211" fontId="152" fillId="20" borderId="3" applyNumberFormat="0" applyAlignment="0" applyProtection="0"/>
    <xf numFmtId="0" fontId="175" fillId="0" borderId="12" applyNumberFormat="0" applyFill="0" applyAlignment="0" applyProtection="0"/>
    <xf numFmtId="0" fontId="220" fillId="60" borderId="24">
      <alignment horizontal="center" vertical="center"/>
    </xf>
    <xf numFmtId="0" fontId="210" fillId="0" borderId="12" applyNumberFormat="0" applyFill="0" applyAlignment="0" applyProtection="0"/>
    <xf numFmtId="0" fontId="168" fillId="7" borderId="3" applyNumberFormat="0" applyAlignment="0" applyProtection="0"/>
    <xf numFmtId="0" fontId="285" fillId="0" borderId="0" applyNumberFormat="0" applyFill="0" applyBorder="0" applyAlignment="0" applyProtection="0"/>
    <xf numFmtId="0" fontId="275" fillId="27" borderId="0" applyNumberFormat="0" applyBorder="0" applyAlignment="0" applyProtection="0"/>
    <xf numFmtId="0" fontId="175" fillId="0" borderId="12" applyNumberFormat="0" applyFill="0" applyAlignment="0" applyProtection="0"/>
    <xf numFmtId="49" fontId="335" fillId="56" borderId="24">
      <alignment horizontal="left" vertical="center"/>
      <protection locked="0"/>
    </xf>
    <xf numFmtId="0" fontId="121" fillId="23" borderId="9" applyNumberFormat="0" applyFont="0" applyAlignment="0" applyProtection="0"/>
    <xf numFmtId="0" fontId="147" fillId="23" borderId="9" applyNumberFormat="0" applyFont="0" applyAlignment="0" applyProtection="0"/>
    <xf numFmtId="0" fontId="169" fillId="24" borderId="10" applyNumberFormat="0" applyAlignment="0" applyProtection="0"/>
    <xf numFmtId="0" fontId="178" fillId="22" borderId="0" applyNumberFormat="0" applyBorder="0" applyAlignment="0" applyProtection="0"/>
    <xf numFmtId="0" fontId="162" fillId="7" borderId="3" applyNumberFormat="0" applyAlignment="0" applyProtection="0"/>
    <xf numFmtId="0" fontId="165" fillId="20" borderId="10" applyNumberFormat="0" applyAlignment="0" applyProtection="0"/>
    <xf numFmtId="0" fontId="69" fillId="0" borderId="0"/>
    <xf numFmtId="0" fontId="91" fillId="41" borderId="0" applyNumberFormat="0" applyBorder="0" applyAlignment="0" applyProtection="0"/>
    <xf numFmtId="0" fontId="149" fillId="9" borderId="0" applyNumberFormat="0" applyBorder="0" applyAlignment="0" applyProtection="0"/>
    <xf numFmtId="49" fontId="290" fillId="0" borderId="24">
      <alignment horizontal="center" vertical="center"/>
      <protection locked="0"/>
    </xf>
    <xf numFmtId="0" fontId="120" fillId="23" borderId="9" applyNumberFormat="0" applyFont="0" applyAlignment="0" applyProtection="0"/>
    <xf numFmtId="0" fontId="210" fillId="0" borderId="12" applyNumberFormat="0" applyFill="0" applyAlignment="0" applyProtection="0"/>
    <xf numFmtId="0" fontId="212" fillId="23" borderId="9" applyNumberFormat="0" applyFont="0" applyAlignment="0" applyProtection="0"/>
    <xf numFmtId="0" fontId="170" fillId="24" borderId="3" applyNumberFormat="0" applyAlignment="0" applyProtection="0"/>
    <xf numFmtId="0" fontId="299" fillId="7" borderId="3" applyNumberFormat="0" applyAlignment="0" applyProtection="0"/>
    <xf numFmtId="0" fontId="168" fillId="22" borderId="3" applyNumberFormat="0" applyAlignment="0" applyProtection="0"/>
    <xf numFmtId="49" fontId="314" fillId="0" borderId="24">
      <alignment horizontal="left" vertical="center"/>
    </xf>
    <xf numFmtId="0" fontId="130" fillId="0" borderId="0"/>
    <xf numFmtId="0" fontId="169" fillId="20" borderId="10" applyNumberFormat="0" applyAlignment="0" applyProtection="0"/>
    <xf numFmtId="0" fontId="131" fillId="23" borderId="9" applyNumberFormat="0" applyFont="0" applyAlignment="0" applyProtection="0"/>
    <xf numFmtId="0" fontId="126" fillId="23" borderId="9" applyNumberFormat="0" applyFont="0" applyAlignment="0" applyProtection="0"/>
    <xf numFmtId="0" fontId="170" fillId="20" borderId="3" applyNumberFormat="0" applyAlignment="0" applyProtection="0"/>
    <xf numFmtId="0" fontId="149" fillId="61" borderId="0" applyNumberFormat="0" applyBorder="0" applyAlignment="0" applyProtection="0"/>
    <xf numFmtId="49" fontId="146" fillId="0" borderId="24">
      <alignment horizontal="center" vertical="center" wrapText="1"/>
    </xf>
    <xf numFmtId="0" fontId="294" fillId="23" borderId="9" applyNumberFormat="0" applyFont="0" applyAlignment="0" applyProtection="0"/>
    <xf numFmtId="0" fontId="147" fillId="0" borderId="0"/>
    <xf numFmtId="49" fontId="120" fillId="0" borderId="24">
      <alignment horizontal="left" vertical="center"/>
      <protection locked="0"/>
    </xf>
    <xf numFmtId="165" fontId="91" fillId="0" borderId="0" applyFont="0" applyFill="0" applyBorder="0" applyAlignment="0" applyProtection="0"/>
    <xf numFmtId="0" fontId="131" fillId="9" borderId="0" applyNumberFormat="0" applyBorder="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221"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220" fillId="57" borderId="24">
      <alignment horizontal="left" vertical="center"/>
    </xf>
    <xf numFmtId="0" fontId="299" fillId="7" borderId="3" applyNumberFormat="0" applyAlignment="0" applyProtection="0"/>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234" fontId="379" fillId="56" borderId="35" applyFill="0" applyBorder="0">
      <alignment horizontal="center" vertical="center" wrapText="1"/>
      <protection locked="0"/>
    </xf>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1" fontId="168" fillId="7" borderId="3" applyNumberFormat="0" applyAlignment="0" applyProtection="0"/>
    <xf numFmtId="0" fontId="170" fillId="20" borderId="3" applyNumberFormat="0" applyAlignment="0" applyProtection="0"/>
    <xf numFmtId="0" fontId="131" fillId="23" borderId="9" applyNumberFormat="0" applyFont="0" applyAlignment="0" applyProtection="0"/>
    <xf numFmtId="0" fontId="91" fillId="53" borderId="0" applyNumberFormat="0" applyBorder="0" applyAlignment="0" applyProtection="0"/>
    <xf numFmtId="0" fontId="176" fillId="21" borderId="4" applyNumberFormat="0" applyAlignment="0" applyProtection="0"/>
    <xf numFmtId="0" fontId="175" fillId="0" borderId="12" applyNumberFormat="0" applyFill="0" applyAlignment="0" applyProtection="0"/>
    <xf numFmtId="0" fontId="131" fillId="23" borderId="9" applyNumberFormat="0" applyFont="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194" fontId="253" fillId="0" borderId="12" applyNumberFormat="0" applyFill="0" applyAlignment="0" applyProtection="0"/>
    <xf numFmtId="0" fontId="216" fillId="0" borderId="47">
      <protection hidden="1"/>
    </xf>
    <xf numFmtId="0" fontId="131" fillId="23" borderId="9" applyNumberFormat="0" applyFont="0" applyAlignment="0" applyProtection="0"/>
    <xf numFmtId="0" fontId="162" fillId="7" borderId="3" applyNumberFormat="0" applyAlignment="0" applyProtection="0"/>
    <xf numFmtId="0" fontId="175" fillId="0" borderId="33" applyNumberFormat="0" applyFill="0" applyAlignment="0" applyProtection="0"/>
    <xf numFmtId="0" fontId="69" fillId="33" borderId="0" applyNumberFormat="0" applyBorder="0" applyAlignment="0" applyProtection="0"/>
    <xf numFmtId="0" fontId="131" fillId="8" borderId="0" applyNumberFormat="0" applyBorder="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31" fillId="23" borderId="9" applyNumberFormat="0" applyFont="0" applyAlignment="0" applyProtection="0"/>
    <xf numFmtId="0" fontId="131" fillId="0" borderId="0"/>
    <xf numFmtId="0" fontId="175" fillId="0" borderId="46" applyNumberFormat="0" applyFill="0" applyAlignment="0" applyProtection="0"/>
    <xf numFmtId="0" fontId="120" fillId="23" borderId="9" applyNumberFormat="0" applyFont="0" applyAlignment="0" applyProtection="0"/>
    <xf numFmtId="0" fontId="69" fillId="46" borderId="0" applyNumberFormat="0" applyBorder="0" applyAlignment="0" applyProtection="0"/>
    <xf numFmtId="0" fontId="69" fillId="45" borderId="0" applyNumberFormat="0" applyBorder="0" applyAlignment="0" applyProtection="0"/>
    <xf numFmtId="0" fontId="169" fillId="20" borderId="10" applyNumberFormat="0" applyAlignment="0" applyProtection="0"/>
    <xf numFmtId="0" fontId="331" fillId="6" borderId="39" applyNumberFormat="0" applyAlignment="0" applyProtection="0"/>
    <xf numFmtId="0" fontId="167" fillId="0" borderId="0" applyNumberFormat="0" applyFill="0" applyBorder="0" applyAlignment="0" applyProtection="0"/>
    <xf numFmtId="0" fontId="208" fillId="0" borderId="0" applyNumberFormat="0" applyFill="0" applyBorder="0" applyAlignment="0" applyProtection="0"/>
    <xf numFmtId="0" fontId="126" fillId="23" borderId="9" applyNumberFormat="0" applyFont="0" applyAlignment="0" applyProtection="0"/>
    <xf numFmtId="0" fontId="121" fillId="23" borderId="9" applyNumberFormat="0" applyFont="0" applyAlignment="0" applyProtection="0"/>
    <xf numFmtId="0" fontId="69" fillId="0" borderId="0"/>
    <xf numFmtId="0" fontId="126" fillId="23" borderId="9" applyNumberFormat="0" applyFont="0" applyAlignment="0" applyProtection="0"/>
    <xf numFmtId="0" fontId="120" fillId="23" borderId="9" applyNumberFormat="0" applyFont="0" applyAlignment="0" applyProtection="0"/>
    <xf numFmtId="0" fontId="131" fillId="23" borderId="9" applyNumberFormat="0" applyFont="0" applyAlignment="0" applyProtection="0"/>
    <xf numFmtId="0" fontId="136" fillId="0" borderId="12" applyNumberFormat="0" applyFill="0" applyAlignment="0" applyProtection="0"/>
    <xf numFmtId="194" fontId="179" fillId="3" borderId="0" applyNumberFormat="0" applyBorder="0" applyAlignment="0" applyProtection="0"/>
    <xf numFmtId="0" fontId="299" fillId="7" borderId="3" applyNumberFormat="0" applyAlignment="0" applyProtection="0"/>
    <xf numFmtId="0" fontId="283" fillId="51" borderId="0" applyNumberFormat="0" applyBorder="0" applyAlignment="0" applyProtection="0"/>
    <xf numFmtId="9" fontId="184" fillId="0" borderId="0" applyFont="0" applyFill="0" applyBorder="0" applyAlignment="0" applyProtection="0"/>
    <xf numFmtId="0" fontId="168" fillId="7" borderId="3" applyNumberFormat="0" applyAlignment="0" applyProtection="0"/>
    <xf numFmtId="0" fontId="120" fillId="24" borderId="0">
      <alignment horizontal="right" vertical="top"/>
    </xf>
    <xf numFmtId="211" fontId="212" fillId="23" borderId="9" applyNumberFormat="0" applyFont="0" applyAlignment="0" applyProtection="0"/>
    <xf numFmtId="4" fontId="141" fillId="0" borderId="24">
      <alignment horizontal="right" vertical="center"/>
      <protection locked="0"/>
    </xf>
    <xf numFmtId="0" fontId="152" fillId="20" borderId="3" applyNumberFormat="0" applyAlignment="0" applyProtection="0"/>
    <xf numFmtId="0" fontId="149" fillId="14" borderId="0" applyNumberFormat="0" applyBorder="0" applyAlignment="0" applyProtection="0"/>
    <xf numFmtId="0" fontId="147" fillId="0" borderId="0"/>
    <xf numFmtId="0" fontId="147" fillId="0" borderId="0"/>
    <xf numFmtId="0" fontId="147" fillId="23" borderId="9" applyNumberFormat="0" applyFont="0" applyAlignment="0" applyProtection="0"/>
    <xf numFmtId="0" fontId="165" fillId="20" borderId="10" applyNumberFormat="0" applyAlignment="0" applyProtection="0"/>
    <xf numFmtId="0" fontId="120" fillId="0" borderId="0"/>
    <xf numFmtId="0" fontId="214" fillId="23" borderId="9" applyNumberFormat="0" applyFont="0" applyAlignment="0" applyProtection="0"/>
    <xf numFmtId="0" fontId="214" fillId="23" borderId="9" applyNumberFormat="0" applyFont="0" applyAlignment="0" applyProtection="0"/>
    <xf numFmtId="0" fontId="401" fillId="0" borderId="0" applyNumberFormat="0" applyFill="0" applyBorder="0" applyAlignment="0" applyProtection="0"/>
    <xf numFmtId="0" fontId="147" fillId="0" borderId="0"/>
    <xf numFmtId="0" fontId="131" fillId="23" borderId="9" applyNumberFormat="0" applyFont="0" applyAlignment="0" applyProtection="0"/>
    <xf numFmtId="0" fontId="260" fillId="24" borderId="3" applyNumberFormat="0" applyAlignment="0" applyProtection="0"/>
    <xf numFmtId="49" fontId="338" fillId="56" borderId="24">
      <alignment horizontal="left" vertical="center"/>
    </xf>
    <xf numFmtId="4" fontId="124" fillId="57" borderId="24">
      <alignment horizontal="right" vertical="center"/>
      <protection locked="0"/>
    </xf>
    <xf numFmtId="0" fontId="131" fillId="3" borderId="0" applyNumberFormat="0" applyBorder="0" applyAlignment="0" applyProtection="0"/>
    <xf numFmtId="0" fontId="168" fillId="7" borderId="3" applyNumberFormat="0" applyAlignment="0" applyProtection="0"/>
    <xf numFmtId="0" fontId="162" fillId="7" borderId="3" applyNumberFormat="0" applyAlignment="0" applyProtection="0"/>
    <xf numFmtId="0" fontId="152" fillId="20" borderId="3" applyNumberFormat="0" applyAlignment="0" applyProtection="0"/>
    <xf numFmtId="0" fontId="131" fillId="23" borderId="9" applyNumberFormat="0" applyFont="0" applyAlignment="0" applyProtection="0"/>
    <xf numFmtId="0" fontId="149" fillId="20" borderId="0" applyNumberFormat="0" applyBorder="0" applyAlignment="0" applyProtection="0"/>
    <xf numFmtId="0" fontId="147" fillId="0" borderId="0"/>
    <xf numFmtId="194" fontId="168" fillId="7" borderId="3" applyNumberFormat="0" applyAlignment="0" applyProtection="0"/>
    <xf numFmtId="0" fontId="299" fillId="7" borderId="3" applyNumberFormat="0" applyAlignment="0" applyProtection="0"/>
    <xf numFmtId="0" fontId="234" fillId="0" borderId="29">
      <protection locked="0"/>
    </xf>
    <xf numFmtId="0" fontId="126" fillId="23" borderId="9" applyNumberFormat="0" applyFont="0" applyAlignment="0" applyProtection="0"/>
    <xf numFmtId="0" fontId="231" fillId="0" borderId="0"/>
    <xf numFmtId="0" fontId="221" fillId="56" borderId="24">
      <alignment horizontal="right" vertical="center"/>
    </xf>
    <xf numFmtId="211" fontId="212" fillId="23" borderId="9" applyNumberFormat="0" applyFont="0" applyAlignment="0" applyProtection="0"/>
    <xf numFmtId="0" fontId="168" fillId="7" borderId="3" applyNumberFormat="0" applyAlignment="0" applyProtection="0"/>
    <xf numFmtId="0" fontId="234" fillId="0" borderId="0">
      <protection locked="0"/>
    </xf>
    <xf numFmtId="0" fontId="136" fillId="0" borderId="12" applyNumberFormat="0" applyFill="0" applyAlignment="0" applyProtection="0"/>
    <xf numFmtId="194" fontId="131" fillId="10" borderId="0" applyNumberFormat="0" applyBorder="0" applyAlignment="0" applyProtection="0"/>
    <xf numFmtId="0" fontId="169" fillId="20" borderId="10" applyNumberFormat="0" applyAlignment="0" applyProtection="0"/>
    <xf numFmtId="0" fontId="210" fillId="0" borderId="12" applyNumberFormat="0" applyFill="0" applyAlignment="0" applyProtection="0"/>
    <xf numFmtId="0" fontId="299" fillId="7" borderId="3" applyNumberFormat="0" applyAlignment="0" applyProtection="0"/>
    <xf numFmtId="0" fontId="147" fillId="0" borderId="0"/>
    <xf numFmtId="0" fontId="263" fillId="0" borderId="0" applyNumberFormat="0" applyFill="0" applyBorder="0" applyAlignment="0" applyProtection="0"/>
    <xf numFmtId="0" fontId="169" fillId="20" borderId="10" applyNumberFormat="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126" fillId="23" borderId="9" applyNumberFormat="0" applyFont="0" applyAlignment="0" applyProtection="0"/>
    <xf numFmtId="0" fontId="301" fillId="20" borderId="3" applyNumberFormat="0" applyAlignment="0" applyProtection="0"/>
    <xf numFmtId="0" fontId="260" fillId="24" borderId="3" applyNumberFormat="0" applyAlignment="0" applyProtection="0"/>
    <xf numFmtId="0" fontId="168" fillId="7" borderId="3" applyNumberFormat="0" applyAlignment="0" applyProtection="0"/>
    <xf numFmtId="0" fontId="91" fillId="0" borderId="0"/>
    <xf numFmtId="0" fontId="136" fillId="0" borderId="12" applyNumberFormat="0" applyFill="0" applyAlignment="0" applyProtection="0"/>
    <xf numFmtId="0" fontId="180" fillId="0" borderId="0" applyNumberFormat="0" applyFill="0" applyBorder="0" applyAlignment="0" applyProtection="0"/>
    <xf numFmtId="0" fontId="120" fillId="0" borderId="0"/>
    <xf numFmtId="49" fontId="337" fillId="56" borderId="24">
      <alignment horizontal="left" vertical="center"/>
    </xf>
    <xf numFmtId="0" fontId="283" fillId="47" borderId="0" applyNumberFormat="0" applyBorder="0" applyAlignment="0" applyProtection="0"/>
    <xf numFmtId="0" fontId="131" fillId="23" borderId="9" applyNumberFormat="0" applyFont="0" applyAlignment="0" applyProtection="0"/>
    <xf numFmtId="49" fontId="146" fillId="0" borderId="24">
      <alignment horizontal="center" vertical="center" wrapText="1"/>
    </xf>
    <xf numFmtId="0" fontId="183" fillId="6" borderId="0" applyNumberFormat="0" applyBorder="0" applyAlignment="0" applyProtection="0"/>
    <xf numFmtId="0" fontId="131" fillId="23" borderId="9" applyNumberFormat="0" applyFont="0" applyAlignment="0" applyProtection="0"/>
    <xf numFmtId="0" fontId="168" fillId="7" borderId="3" applyNumberFormat="0" applyAlignment="0" applyProtection="0"/>
    <xf numFmtId="0" fontId="121" fillId="23" borderId="9" applyNumberFormat="0" applyFont="0" applyAlignment="0" applyProtection="0"/>
    <xf numFmtId="0" fontId="162" fillId="7" borderId="3" applyNumberFormat="0" applyAlignment="0" applyProtection="0"/>
    <xf numFmtId="0" fontId="175" fillId="0" borderId="12" applyNumberFormat="0" applyFill="0" applyAlignment="0" applyProtection="0"/>
    <xf numFmtId="0" fontId="162" fillId="7" borderId="3" applyNumberFormat="0" applyAlignment="0" applyProtection="0"/>
    <xf numFmtId="0" fontId="222" fillId="56" borderId="24">
      <alignment horizontal="left" vertical="center"/>
    </xf>
    <xf numFmtId="0" fontId="131" fillId="11" borderId="0" applyNumberFormat="0" applyBorder="0" applyAlignment="0" applyProtection="0"/>
    <xf numFmtId="0" fontId="331" fillId="6" borderId="39"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68" fillId="7" borderId="3" applyNumberFormat="0" applyAlignment="0" applyProtection="0"/>
    <xf numFmtId="9" fontId="69" fillId="0" borderId="0" applyFont="0" applyFill="0" applyBorder="0" applyAlignment="0" applyProtection="0"/>
    <xf numFmtId="0" fontId="131" fillId="23" borderId="9" applyNumberFormat="0" applyFont="0" applyAlignment="0" applyProtection="0"/>
    <xf numFmtId="0" fontId="175" fillId="0" borderId="12" applyNumberFormat="0" applyFill="0" applyAlignment="0" applyProtection="0"/>
    <xf numFmtId="0" fontId="131" fillId="23" borderId="9" applyNumberFormat="0" applyFont="0" applyAlignment="0" applyProtection="0"/>
    <xf numFmtId="0" fontId="210" fillId="0" borderId="12" applyNumberFormat="0" applyFill="0" applyAlignment="0" applyProtection="0"/>
    <xf numFmtId="165" fontId="91" fillId="0" borderId="0" applyFont="0" applyFill="0" applyBorder="0" applyAlignment="0" applyProtection="0"/>
    <xf numFmtId="0" fontId="210" fillId="0" borderId="12" applyNumberFormat="0" applyFill="0" applyAlignment="0" applyProtection="0"/>
    <xf numFmtId="0" fontId="91" fillId="45" borderId="0" applyNumberFormat="0" applyBorder="0" applyAlignment="0" applyProtection="0"/>
    <xf numFmtId="0" fontId="121" fillId="0" borderId="0"/>
    <xf numFmtId="0" fontId="234" fillId="0" borderId="0">
      <protection locked="0"/>
    </xf>
    <xf numFmtId="0" fontId="162" fillId="7" borderId="3" applyNumberFormat="0" applyAlignment="0" applyProtection="0"/>
    <xf numFmtId="0" fontId="178" fillId="22" borderId="0" applyNumberFormat="0" applyBorder="0" applyAlignment="0" applyProtection="0"/>
    <xf numFmtId="0" fontId="162" fillId="7" borderId="3" applyNumberFormat="0" applyAlignment="0" applyProtection="0"/>
    <xf numFmtId="194" fontId="121"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49" fillId="12" borderId="0" applyNumberFormat="0" applyBorder="0" applyAlignment="0" applyProtection="0"/>
    <xf numFmtId="0" fontId="131" fillId="7" borderId="0" applyNumberFormat="0" applyBorder="0" applyAlignment="0" applyProtection="0"/>
    <xf numFmtId="0" fontId="131" fillId="5" borderId="0" applyNumberFormat="0" applyBorder="0" applyAlignment="0" applyProtection="0"/>
    <xf numFmtId="49" fontId="146" fillId="0" borderId="24">
      <alignment horizontal="center" vertical="center" wrapText="1"/>
    </xf>
    <xf numFmtId="0" fontId="131" fillId="5" borderId="0" applyNumberFormat="0" applyBorder="0" applyAlignment="0" applyProtection="0"/>
    <xf numFmtId="0" fontId="169" fillId="20" borderId="10" applyNumberFormat="0" applyAlignment="0" applyProtection="0"/>
    <xf numFmtId="0" fontId="147" fillId="23" borderId="9" applyNumberFormat="0" applyFont="0" applyAlignment="0" applyProtection="0"/>
    <xf numFmtId="0" fontId="131" fillId="9" borderId="0" applyNumberFormat="0" applyBorder="0" applyAlignment="0" applyProtection="0"/>
    <xf numFmtId="0" fontId="299" fillId="7" borderId="3" applyNumberFormat="0" applyAlignment="0" applyProtection="0"/>
    <xf numFmtId="0" fontId="69" fillId="0" borderId="0"/>
    <xf numFmtId="0" fontId="147" fillId="23" borderId="9" applyNumberFormat="0" applyFont="0" applyAlignment="0" applyProtection="0"/>
    <xf numFmtId="0" fontId="165" fillId="20" borderId="10" applyNumberFormat="0" applyAlignment="0" applyProtection="0"/>
    <xf numFmtId="0" fontId="212" fillId="23" borderId="9" applyNumberFormat="0" applyFont="0" applyAlignment="0" applyProtection="0"/>
    <xf numFmtId="0" fontId="131" fillId="7" borderId="0" applyNumberFormat="0" applyBorder="0" applyAlignment="0" applyProtection="0"/>
    <xf numFmtId="49" fontId="120" fillId="0" borderId="24">
      <alignment horizontal="left" vertical="center"/>
      <protection locked="0"/>
    </xf>
    <xf numFmtId="0" fontId="170" fillId="20" borderId="3" applyNumberFormat="0" applyAlignment="0" applyProtection="0"/>
    <xf numFmtId="0" fontId="120" fillId="24" borderId="0">
      <alignment horizontal="right" vertical="top"/>
    </xf>
    <xf numFmtId="0" fontId="169" fillId="20" borderId="10" applyNumberFormat="0" applyAlignment="0" applyProtection="0"/>
    <xf numFmtId="0" fontId="147" fillId="0" borderId="0"/>
    <xf numFmtId="0" fontId="149" fillId="17" borderId="0" applyNumberFormat="0" applyBorder="0" applyAlignment="0" applyProtection="0"/>
    <xf numFmtId="0" fontId="170"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0" fontId="152" fillId="20" borderId="3" applyNumberFormat="0" applyAlignment="0" applyProtection="0"/>
    <xf numFmtId="1" fontId="220" fillId="56" borderId="24">
      <alignment horizontal="right" vertical="center"/>
    </xf>
    <xf numFmtId="0" fontId="221" fillId="56" borderId="24">
      <alignment horizontal="right" vertical="center"/>
    </xf>
    <xf numFmtId="0" fontId="220" fillId="57" borderId="24">
      <alignment horizontal="center" vertical="center"/>
    </xf>
    <xf numFmtId="1" fontId="220" fillId="56" borderId="24">
      <alignment horizontal="right" vertical="center"/>
    </xf>
    <xf numFmtId="0" fontId="222" fillId="56" borderId="24">
      <alignment horizontal="left" vertical="center"/>
    </xf>
    <xf numFmtId="0" fontId="222" fillId="56" borderId="24"/>
    <xf numFmtId="0" fontId="221" fillId="56" borderId="24">
      <alignment horizontal="right" vertical="center"/>
    </xf>
    <xf numFmtId="0" fontId="224" fillId="58" borderId="24">
      <alignment horizontal="left" vertical="center"/>
    </xf>
    <xf numFmtId="0" fontId="224" fillId="58" borderId="24">
      <alignment horizontal="left" vertical="center"/>
    </xf>
    <xf numFmtId="0" fontId="121" fillId="56" borderId="24">
      <alignment horizontal="left" vertical="center"/>
    </xf>
    <xf numFmtId="0" fontId="220" fillId="57" borderId="24">
      <alignment horizontal="left" vertical="center"/>
    </xf>
    <xf numFmtId="0" fontId="168" fillId="7" borderId="3" applyNumberFormat="0" applyAlignment="0" applyProtection="0"/>
    <xf numFmtId="10" fontId="239" fillId="56" borderId="24" applyNumberFormat="0" applyBorder="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62" fillId="7" borderId="3" applyNumberFormat="0" applyAlignment="0" applyProtection="0"/>
    <xf numFmtId="0" fontId="121" fillId="23" borderId="9" applyNumberFormat="0" applyFont="0" applyAlignment="0" applyProtection="0"/>
    <xf numFmtId="0" fontId="212" fillId="23" borderId="9" applyNumberFormat="0" applyFont="0" applyAlignment="0" applyProtection="0"/>
    <xf numFmtId="0" fontId="147"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212" fillId="23" borderId="9" applyNumberFormat="0" applyFont="0" applyAlignment="0" applyProtection="0"/>
    <xf numFmtId="0" fontId="169"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165" fillId="20" borderId="10" applyNumberFormat="0" applyAlignment="0" applyProtection="0"/>
    <xf numFmtId="0" fontId="253" fillId="0" borderId="12" applyNumberFormat="0" applyFill="0" applyAlignment="0" applyProtection="0"/>
    <xf numFmtId="0" fontId="168" fillId="7"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21"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168" fillId="22" borderId="3" applyNumberFormat="0" applyAlignment="0" applyProtection="0"/>
    <xf numFmtId="0" fontId="169" fillId="24" borderId="10" applyNumberFormat="0" applyAlignment="0" applyProtection="0"/>
    <xf numFmtId="0" fontId="170" fillId="24" borderId="3" applyNumberFormat="0" applyAlignment="0" applyProtection="0"/>
    <xf numFmtId="0" fontId="175" fillId="0" borderId="46" applyNumberFormat="0" applyFill="0" applyAlignment="0" applyProtection="0"/>
    <xf numFmtId="0" fontId="214" fillId="23" borderId="9" applyNumberFormat="0" applyFont="0" applyAlignment="0" applyProtection="0"/>
    <xf numFmtId="0" fontId="214" fillId="23" borderId="9" applyNumberFormat="0" applyFont="0" applyAlignment="0" applyProtection="0"/>
    <xf numFmtId="0" fontId="131" fillId="23" borderId="9" applyNumberFormat="0" applyFont="0" applyAlignment="0" applyProtection="0"/>
    <xf numFmtId="0" fontId="210" fillId="0" borderId="12" applyNumberFormat="0" applyFill="0" applyAlignment="0" applyProtection="0"/>
    <xf numFmtId="0" fontId="131" fillId="2"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194" fontId="168" fillId="7" borderId="3" applyNumberFormat="0" applyAlignment="0" applyProtection="0"/>
    <xf numFmtId="49" fontId="338" fillId="56" borderId="24">
      <alignment horizontal="left" vertical="center"/>
    </xf>
    <xf numFmtId="0" fontId="168" fillId="7" borderId="3" applyNumberFormat="0" applyAlignment="0" applyProtection="0"/>
    <xf numFmtId="0" fontId="165" fillId="20" borderId="10" applyNumberFormat="0" applyAlignment="0" applyProtection="0"/>
    <xf numFmtId="0" fontId="212"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210" fillId="0" borderId="12" applyNumberFormat="0" applyFill="0" applyAlignment="0" applyProtection="0"/>
    <xf numFmtId="0" fontId="131" fillId="11" borderId="0" applyNumberFormat="0" applyBorder="0" applyAlignment="0" applyProtection="0"/>
    <xf numFmtId="0" fontId="210" fillId="0" borderId="12" applyNumberFormat="0" applyFill="0" applyAlignment="0" applyProtection="0"/>
    <xf numFmtId="0" fontId="224" fillId="58" borderId="24">
      <alignment horizontal="left" vertical="center"/>
    </xf>
    <xf numFmtId="0" fontId="222" fillId="56" borderId="24">
      <alignment horizontal="left" vertical="center"/>
    </xf>
    <xf numFmtId="0" fontId="131" fillId="4" borderId="0" applyNumberFormat="0" applyBorder="0" applyAlignment="0" applyProtection="0"/>
    <xf numFmtId="0" fontId="168" fillId="7" borderId="3" applyNumberFormat="0" applyAlignment="0" applyProtection="0"/>
    <xf numFmtId="49" fontId="146" fillId="0" borderId="24">
      <alignment horizontal="center" vertical="center" wrapText="1"/>
    </xf>
    <xf numFmtId="49" fontId="340" fillId="0" borderId="24">
      <alignment horizontal="left" vertical="center"/>
    </xf>
    <xf numFmtId="0" fontId="173" fillId="0" borderId="6" applyNumberFormat="0" applyFill="0" applyAlignment="0" applyProtection="0"/>
    <xf numFmtId="194" fontId="165" fillId="20" borderId="10" applyNumberFormat="0" applyAlignment="0" applyProtection="0"/>
    <xf numFmtId="224" fontId="168" fillId="7" borderId="3" applyNumberFormat="0" applyAlignment="0" applyProtection="0"/>
    <xf numFmtId="0" fontId="120" fillId="23" borderId="9" applyNumberFormat="0" applyFont="0" applyAlignment="0" applyProtection="0"/>
    <xf numFmtId="0" fontId="222" fillId="56" borderId="24">
      <alignment horizontal="left" vertical="center"/>
    </xf>
    <xf numFmtId="4" fontId="141" fillId="0" borderId="24">
      <alignment horizontal="right" vertical="center"/>
      <protection locked="0"/>
    </xf>
    <xf numFmtId="49" fontId="146" fillId="0" borderId="24">
      <alignment horizontal="center" vertical="center" wrapText="1"/>
    </xf>
    <xf numFmtId="0" fontId="170" fillId="20" borderId="3" applyNumberFormat="0" applyAlignment="0" applyProtection="0"/>
    <xf numFmtId="0" fontId="169" fillId="20" borderId="10" applyNumberFormat="0" applyAlignment="0" applyProtection="0"/>
    <xf numFmtId="0" fontId="149" fillId="19" borderId="0" applyNumberFormat="0" applyBorder="0" applyAlignment="0" applyProtection="0"/>
    <xf numFmtId="0" fontId="131" fillId="23" borderId="0" applyNumberFormat="0" applyBorder="0" applyAlignment="0" applyProtection="0"/>
    <xf numFmtId="0" fontId="147" fillId="0" borderId="0"/>
    <xf numFmtId="0" fontId="131" fillId="3" borderId="0" applyNumberFormat="0" applyBorder="0" applyAlignment="0" applyProtection="0"/>
    <xf numFmtId="0" fontId="156" fillId="4" borderId="0" applyNumberFormat="0" applyBorder="0" applyAlignment="0" applyProtection="0"/>
    <xf numFmtId="0" fontId="174" fillId="0" borderId="0" applyNumberFormat="0" applyFill="0" applyBorder="0" applyAlignment="0" applyProtection="0"/>
    <xf numFmtId="0" fontId="131" fillId="11" borderId="0" applyNumberFormat="0" applyBorder="0" applyAlignment="0" applyProtection="0"/>
    <xf numFmtId="0" fontId="165" fillId="20" borderId="10" applyNumberFormat="0" applyAlignment="0" applyProtection="0"/>
    <xf numFmtId="0" fontId="120" fillId="0" borderId="0"/>
    <xf numFmtId="0" fontId="131" fillId="7" borderId="0" applyNumberFormat="0" applyBorder="0" applyAlignment="0" applyProtection="0"/>
    <xf numFmtId="0" fontId="147" fillId="0" borderId="0"/>
    <xf numFmtId="0" fontId="120" fillId="0" borderId="0"/>
    <xf numFmtId="211" fontId="170" fillId="20" borderId="3" applyNumberFormat="0" applyAlignment="0" applyProtection="0"/>
    <xf numFmtId="0" fontId="168" fillId="7" borderId="3" applyNumberFormat="0" applyAlignment="0" applyProtection="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1" fontId="152" fillId="20" borderId="3" applyNumberFormat="0" applyAlignment="0" applyProtection="0"/>
    <xf numFmtId="0" fontId="168" fillId="7" borderId="3" applyNumberFormat="0" applyAlignment="0" applyProtection="0"/>
    <xf numFmtId="0" fontId="168" fillId="7" borderId="3" applyNumberFormat="0" applyAlignment="0" applyProtection="0"/>
    <xf numFmtId="0" fontId="168" fillId="22" borderId="3" applyNumberFormat="0" applyAlignment="0" applyProtection="0"/>
    <xf numFmtId="0" fontId="169" fillId="20" borderId="10" applyNumberFormat="0" applyAlignment="0" applyProtection="0"/>
    <xf numFmtId="0" fontId="169" fillId="24" borderId="10" applyNumberFormat="0" applyAlignment="0" applyProtection="0"/>
    <xf numFmtId="0" fontId="170" fillId="20" borderId="3" applyNumberFormat="0" applyAlignment="0" applyProtection="0"/>
    <xf numFmtId="0" fontId="170" fillId="24" borderId="3" applyNumberFormat="0" applyAlignment="0" applyProtection="0"/>
    <xf numFmtId="0" fontId="149" fillId="10" borderId="0" applyNumberFormat="0" applyBorder="0" applyAlignment="0" applyProtection="0"/>
    <xf numFmtId="0" fontId="182" fillId="0" borderId="0" applyNumberFormat="0" applyFill="0" applyBorder="0" applyAlignment="0" applyProtection="0"/>
    <xf numFmtId="0" fontId="175" fillId="0" borderId="12" applyNumberFormat="0" applyFill="0" applyAlignment="0" applyProtection="0"/>
    <xf numFmtId="0" fontId="175" fillId="0" borderId="46" applyNumberFormat="0" applyFill="0" applyAlignment="0" applyProtection="0"/>
    <xf numFmtId="0" fontId="131" fillId="23" borderId="9" applyNumberFormat="0" applyFont="0" applyAlignment="0" applyProtection="0"/>
    <xf numFmtId="49" fontId="146" fillId="0" borderId="24">
      <alignment horizontal="center" vertical="center" wrapText="1"/>
    </xf>
    <xf numFmtId="0" fontId="131" fillId="6" borderId="0" applyNumberFormat="0" applyBorder="0" applyAlignment="0" applyProtection="0"/>
    <xf numFmtId="194" fontId="131" fillId="5" borderId="0" applyNumberFormat="0" applyBorder="0" applyAlignment="0" applyProtection="0"/>
    <xf numFmtId="0" fontId="131" fillId="23" borderId="9" applyNumberFormat="0" applyFont="0" applyAlignment="0" applyProtection="0"/>
    <xf numFmtId="0" fontId="126" fillId="23" borderId="9" applyNumberFormat="0" applyFont="0" applyAlignment="0" applyProtection="0"/>
    <xf numFmtId="0" fontId="131" fillId="23" borderId="9" applyNumberFormat="0" applyFont="0" applyAlignment="0" applyProtection="0"/>
    <xf numFmtId="0" fontId="175" fillId="0" borderId="12" applyNumberFormat="0" applyFill="0" applyAlignment="0" applyProtection="0"/>
    <xf numFmtId="0" fontId="147" fillId="0" borderId="0"/>
    <xf numFmtId="0" fontId="131" fillId="23" borderId="9" applyNumberFormat="0" applyFont="0" applyAlignment="0" applyProtection="0"/>
    <xf numFmtId="49" fontId="290" fillId="0" borderId="24">
      <alignment horizontal="center" vertical="center"/>
      <protection locked="0"/>
    </xf>
    <xf numFmtId="0" fontId="131" fillId="23" borderId="9" applyNumberFormat="0" applyFont="0" applyAlignment="0" applyProtection="0"/>
    <xf numFmtId="0" fontId="214" fillId="23" borderId="9" applyNumberFormat="0" applyFont="0" applyAlignment="0" applyProtection="0"/>
    <xf numFmtId="0" fontId="214" fillId="23" borderId="9" applyNumberFormat="0" applyFont="0" applyAlignment="0" applyProtection="0"/>
    <xf numFmtId="0" fontId="121" fillId="23" borderId="9" applyNumberFormat="0" applyFont="0" applyAlignment="0" applyProtection="0"/>
    <xf numFmtId="0" fontId="230" fillId="0" borderId="0"/>
    <xf numFmtId="0" fontId="214" fillId="23" borderId="9" applyNumberFormat="0" applyFont="0" applyAlignment="0" applyProtection="0"/>
    <xf numFmtId="0" fontId="168" fillId="22" borderId="3" applyNumberFormat="0" applyAlignment="0" applyProtection="0"/>
    <xf numFmtId="49" fontId="146" fillId="0" borderId="24">
      <alignment horizontal="center" vertical="center" wrapText="1"/>
    </xf>
    <xf numFmtId="49" fontId="120" fillId="0" borderId="24">
      <alignment horizontal="left" vertical="center"/>
      <protection locked="0"/>
    </xf>
    <xf numFmtId="0" fontId="175" fillId="0" borderId="12" applyNumberFormat="0" applyFill="0" applyAlignment="0" applyProtection="0"/>
    <xf numFmtId="0" fontId="170" fillId="20" borderId="3" applyNumberFormat="0" applyAlignment="0" applyProtection="0"/>
    <xf numFmtId="0" fontId="170" fillId="20" borderId="3" applyNumberFormat="0" applyAlignment="0" applyProtection="0"/>
    <xf numFmtId="0" fontId="254" fillId="0" borderId="0" applyNumberFormat="0" applyFill="0" applyBorder="0" applyAlignment="0" applyProtection="0"/>
    <xf numFmtId="0" fontId="220" fillId="57" borderId="24">
      <alignment horizontal="left" vertical="center"/>
    </xf>
    <xf numFmtId="0" fontId="131" fillId="6" borderId="0" applyNumberFormat="0" applyBorder="0" applyAlignment="0" applyProtection="0"/>
    <xf numFmtId="0" fontId="301" fillId="20" borderId="3" applyNumberFormat="0" applyAlignment="0" applyProtection="0"/>
    <xf numFmtId="0" fontId="165" fillId="20" borderId="10" applyNumberFormat="0" applyAlignment="0" applyProtection="0"/>
    <xf numFmtId="0" fontId="162" fillId="7" borderId="3" applyNumberFormat="0" applyAlignment="0" applyProtection="0"/>
    <xf numFmtId="0" fontId="168" fillId="7" borderId="3" applyNumberFormat="0" applyAlignment="0" applyProtection="0"/>
    <xf numFmtId="0" fontId="231" fillId="0" borderId="0"/>
    <xf numFmtId="0" fontId="168" fillId="22" borderId="3" applyNumberFormat="0" applyAlignment="0" applyProtection="0"/>
    <xf numFmtId="0" fontId="169" fillId="24" borderId="10" applyNumberFormat="0" applyAlignment="0" applyProtection="0"/>
    <xf numFmtId="0" fontId="260" fillId="24" borderId="3" applyNumberFormat="0" applyAlignment="0" applyProtection="0"/>
    <xf numFmtId="0" fontId="175" fillId="0" borderId="33" applyNumberFormat="0" applyFill="0" applyAlignment="0" applyProtection="0"/>
    <xf numFmtId="211" fontId="165" fillId="20" borderId="10" applyNumberFormat="0" applyAlignment="0" applyProtection="0"/>
    <xf numFmtId="0" fontId="294" fillId="23" borderId="9" applyNumberFormat="0" applyFont="0" applyAlignment="0" applyProtection="0"/>
    <xf numFmtId="0" fontId="175" fillId="0" borderId="12" applyNumberFormat="0" applyFill="0" applyAlignment="0" applyProtection="0"/>
    <xf numFmtId="0" fontId="318" fillId="56" borderId="24">
      <alignment horizontal="right" vertical="center"/>
    </xf>
    <xf numFmtId="0" fontId="220" fillId="60" borderId="24">
      <alignment horizontal="center" vertical="center"/>
    </xf>
    <xf numFmtId="0" fontId="318" fillId="56" borderId="24">
      <alignment horizontal="right" vertical="center"/>
    </xf>
    <xf numFmtId="0" fontId="319" fillId="56" borderId="24">
      <alignment horizontal="left" vertical="center"/>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290" fillId="0" borderId="24">
      <alignment horizontal="center"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120" fillId="0" borderId="24">
      <alignment horizontal="left" vertical="center"/>
      <protection locked="0"/>
    </xf>
    <xf numFmtId="49" fontId="334" fillId="56" borderId="24">
      <alignment horizontal="left" vertical="center"/>
      <protection locked="0"/>
    </xf>
    <xf numFmtId="49" fontId="334" fillId="56" borderId="24">
      <alignment horizontal="left" vertical="center"/>
    </xf>
    <xf numFmtId="49" fontId="335" fillId="56" borderId="24">
      <alignment horizontal="left" vertical="center"/>
      <protection locked="0"/>
    </xf>
    <xf numFmtId="49" fontId="335" fillId="56" borderId="24">
      <alignment horizontal="left" vertical="center"/>
    </xf>
    <xf numFmtId="4" fontId="334" fillId="56" borderId="24">
      <alignment horizontal="right" vertical="center"/>
      <protection locked="0"/>
    </xf>
    <xf numFmtId="4" fontId="334" fillId="56" borderId="24">
      <alignment horizontal="right" vertical="center"/>
    </xf>
    <xf numFmtId="4" fontId="336" fillId="56" borderId="24">
      <alignment horizontal="right" vertical="center"/>
      <protection locked="0"/>
    </xf>
    <xf numFmtId="49" fontId="290" fillId="56" borderId="24">
      <alignment horizontal="left" vertical="center"/>
      <protection locked="0"/>
    </xf>
    <xf numFmtId="49" fontId="290" fillId="56" borderId="24">
      <alignment horizontal="left" vertical="center"/>
      <protection locked="0"/>
    </xf>
    <xf numFmtId="49" fontId="290" fillId="56" borderId="24">
      <alignment horizontal="left" vertical="center"/>
    </xf>
    <xf numFmtId="49" fontId="333" fillId="56" borderId="24">
      <alignment horizontal="left" vertical="center"/>
      <protection locked="0"/>
    </xf>
    <xf numFmtId="49" fontId="333" fillId="56" borderId="24">
      <alignment horizontal="left" vertical="center"/>
    </xf>
    <xf numFmtId="4" fontId="290" fillId="56" borderId="24">
      <alignment horizontal="right" vertical="center"/>
      <protection locked="0"/>
    </xf>
    <xf numFmtId="4" fontId="290" fillId="56" borderId="24">
      <alignment horizontal="right" vertical="center"/>
      <protection locked="0"/>
    </xf>
    <xf numFmtId="4" fontId="290" fillId="56" borderId="24">
      <alignment horizontal="right" vertical="center"/>
    </xf>
    <xf numFmtId="4" fontId="333" fillId="56" borderId="24">
      <alignment horizontal="right" vertical="center"/>
      <protection locked="0"/>
    </xf>
    <xf numFmtId="49" fontId="337" fillId="56" borderId="24">
      <alignment horizontal="left" vertical="center"/>
      <protection locked="0"/>
    </xf>
    <xf numFmtId="49" fontId="337" fillId="56" borderId="24">
      <alignment horizontal="left" vertical="center"/>
    </xf>
    <xf numFmtId="49" fontId="338" fillId="56" borderId="24">
      <alignment horizontal="left" vertical="center"/>
      <protection locked="0"/>
    </xf>
    <xf numFmtId="49" fontId="338" fillId="56" borderId="24">
      <alignment horizontal="left" vertical="center"/>
    </xf>
    <xf numFmtId="4" fontId="337" fillId="56" borderId="24">
      <alignment horizontal="right" vertical="center"/>
      <protection locked="0"/>
    </xf>
    <xf numFmtId="4" fontId="337" fillId="56" borderId="24">
      <alignment horizontal="right" vertical="center"/>
    </xf>
    <xf numFmtId="4" fontId="339" fillId="56" borderId="24">
      <alignment horizontal="right" vertical="center"/>
      <protection locked="0"/>
    </xf>
    <xf numFmtId="49" fontId="141" fillId="0" borderId="24">
      <alignment horizontal="left" vertical="center"/>
      <protection locked="0"/>
    </xf>
    <xf numFmtId="49" fontId="141" fillId="0" borderId="24">
      <alignment horizontal="left" vertical="center"/>
    </xf>
    <xf numFmtId="49" fontId="340" fillId="0" borderId="24">
      <alignment horizontal="left" vertical="center"/>
      <protection locked="0"/>
    </xf>
    <xf numFmtId="49" fontId="340" fillId="0" borderId="24">
      <alignment horizontal="left" vertical="center"/>
    </xf>
    <xf numFmtId="4" fontId="141" fillId="0" borderId="24">
      <alignment horizontal="right" vertical="center"/>
      <protection locked="0"/>
    </xf>
    <xf numFmtId="4" fontId="141" fillId="0" borderId="24">
      <alignment horizontal="right" vertical="center"/>
    </xf>
    <xf numFmtId="4" fontId="340" fillId="0" borderId="24">
      <alignment horizontal="right" vertical="center"/>
      <protection locked="0"/>
    </xf>
    <xf numFmtId="49" fontId="314" fillId="0" borderId="24">
      <alignment horizontal="left" vertical="center"/>
      <protection locked="0"/>
    </xf>
    <xf numFmtId="49" fontId="314" fillId="0" borderId="24">
      <alignment horizontal="left" vertical="center"/>
    </xf>
    <xf numFmtId="49" fontId="341" fillId="0" borderId="24">
      <alignment horizontal="left" vertical="center"/>
      <protection locked="0"/>
    </xf>
    <xf numFmtId="49" fontId="341" fillId="0" borderId="24">
      <alignment horizontal="left" vertical="center"/>
    </xf>
    <xf numFmtId="4" fontId="314" fillId="0" borderId="24">
      <alignment horizontal="right" vertical="center"/>
      <protection locked="0"/>
    </xf>
    <xf numFmtId="4" fontId="314" fillId="0" borderId="24">
      <alignment horizontal="right" vertical="center"/>
    </xf>
    <xf numFmtId="49" fontId="141" fillId="0" borderId="24">
      <alignment horizontal="left" vertical="center"/>
      <protection locked="0"/>
    </xf>
    <xf numFmtId="49" fontId="340" fillId="0" borderId="24">
      <alignment horizontal="left" vertical="center"/>
      <protection locked="0"/>
    </xf>
    <xf numFmtId="4" fontId="141" fillId="0" borderId="24">
      <alignment horizontal="right" vertical="center"/>
      <protection locked="0"/>
    </xf>
    <xf numFmtId="4" fontId="124" fillId="60" borderId="24">
      <alignment horizontal="right" vertical="center"/>
      <protection locked="0"/>
    </xf>
    <xf numFmtId="4" fontId="124" fillId="68" borderId="24">
      <alignment horizontal="right" vertical="center"/>
      <protection locked="0"/>
    </xf>
    <xf numFmtId="4" fontId="124" fillId="57" borderId="24">
      <alignment horizontal="right" vertical="center"/>
      <protection locked="0"/>
    </xf>
    <xf numFmtId="49" fontId="290" fillId="0" borderId="24">
      <alignment horizontal="left" vertical="center" wrapText="1"/>
      <protection locked="0"/>
    </xf>
    <xf numFmtId="49" fontId="290" fillId="0" borderId="24">
      <alignment horizontal="left" vertical="center" wrapText="1"/>
      <protection locked="0"/>
    </xf>
    <xf numFmtId="0" fontId="168" fillId="7" borderId="3" applyNumberFormat="0" applyAlignment="0" applyProtection="0"/>
    <xf numFmtId="0" fontId="168" fillId="7" borderId="3" applyNumberFormat="0" applyAlignment="0" applyProtection="0"/>
    <xf numFmtId="224"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70" fillId="20" borderId="3" applyNumberFormat="0" applyAlignment="0" applyProtection="0"/>
    <xf numFmtId="0" fontId="170" fillId="20" borderId="3" applyNumberFormat="0" applyAlignment="0" applyProtection="0"/>
    <xf numFmtId="0" fontId="175" fillId="0" borderId="12" applyNumberFormat="0" applyFill="0" applyAlignment="0" applyProtection="0"/>
    <xf numFmtId="0" fontId="175" fillId="0" borderId="12" applyNumberFormat="0" applyFill="0" applyAlignment="0" applyProtection="0"/>
    <xf numFmtId="0" fontId="170" fillId="20" borderId="3" applyNumberFormat="0" applyAlignment="0" applyProtection="0"/>
    <xf numFmtId="0" fontId="147" fillId="23" borderId="9" applyNumberFormat="0" applyFont="0" applyAlignment="0" applyProtection="0"/>
    <xf numFmtId="0"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0" fontId="169" fillId="20" borderId="10" applyNumberFormat="0" applyAlignment="0" applyProtection="0"/>
    <xf numFmtId="0" fontId="221" fillId="56" borderId="24">
      <alignment horizontal="right" vertical="center"/>
    </xf>
    <xf numFmtId="234" fontId="379" fillId="56" borderId="35" applyFill="0" applyBorder="0">
      <alignment horizontal="center" vertical="center" wrapText="1"/>
      <protection locked="0"/>
    </xf>
    <xf numFmtId="0" fontId="170" fillId="20" borderId="3" applyNumberFormat="0" applyAlignment="0" applyProtection="0"/>
    <xf numFmtId="0" fontId="212" fillId="23" borderId="9" applyNumberFormat="0" applyFont="0" applyAlignment="0" applyProtection="0"/>
    <xf numFmtId="4" fontId="141" fillId="0" borderId="24">
      <alignment horizontal="right" vertical="center"/>
      <protection locked="0"/>
    </xf>
    <xf numFmtId="49" fontId="334" fillId="56" borderId="24">
      <alignment horizontal="left" vertical="center"/>
    </xf>
    <xf numFmtId="49" fontId="146" fillId="0" borderId="24">
      <alignment horizontal="center" vertical="center" wrapText="1"/>
    </xf>
    <xf numFmtId="211" fontId="170" fillId="20" borderId="3" applyNumberFormat="0" applyAlignment="0" applyProtection="0"/>
    <xf numFmtId="211" fontId="162" fillId="7" borderId="3" applyNumberFormat="0" applyAlignment="0" applyProtection="0"/>
    <xf numFmtId="0" fontId="212" fillId="23" borderId="9" applyNumberFormat="0" applyFont="0" applyAlignment="0" applyProtection="0"/>
    <xf numFmtId="0" fontId="168" fillId="7" borderId="3" applyNumberFormat="0" applyAlignment="0" applyProtection="0"/>
    <xf numFmtId="0" fontId="212" fillId="23" borderId="9" applyNumberFormat="0" applyFont="0" applyAlignment="0" applyProtection="0"/>
    <xf numFmtId="0" fontId="152" fillId="20" borderId="3" applyNumberFormat="0" applyAlignment="0" applyProtection="0"/>
    <xf numFmtId="0" fontId="131" fillId="22" borderId="0" applyNumberFormat="0" applyBorder="0" applyAlignment="0" applyProtection="0"/>
    <xf numFmtId="0" fontId="147" fillId="0" borderId="0"/>
    <xf numFmtId="0" fontId="165" fillId="20" borderId="10" applyNumberFormat="0" applyAlignment="0" applyProtection="0"/>
    <xf numFmtId="0" fontId="182" fillId="0" borderId="0" applyNumberFormat="0" applyFill="0" applyBorder="0" applyAlignment="0" applyProtection="0"/>
    <xf numFmtId="194" fontId="131" fillId="2" borderId="0" applyNumberFormat="0" applyBorder="0" applyAlignment="0" applyProtection="0"/>
    <xf numFmtId="0" fontId="168" fillId="7" borderId="3" applyNumberFormat="0" applyAlignment="0" applyProtection="0"/>
    <xf numFmtId="0" fontId="168" fillId="7" borderId="3" applyNumberFormat="0" applyAlignment="0" applyProtection="0"/>
    <xf numFmtId="211" fontId="152" fillId="20" borderId="3" applyNumberFormat="0" applyAlignment="0" applyProtection="0"/>
    <xf numFmtId="0" fontId="316" fillId="8" borderId="37"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52" fillId="20" borderId="3" applyNumberFormat="0" applyAlignment="0" applyProtection="0"/>
    <xf numFmtId="211" fontId="162" fillId="7" borderId="3"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0" fontId="331" fillId="6" borderId="39" applyNumberFormat="0" applyAlignment="0" applyProtection="0"/>
    <xf numFmtId="211" fontId="162" fillId="7" borderId="3" applyNumberFormat="0" applyAlignment="0" applyProtection="0"/>
    <xf numFmtId="211" fontId="212" fillId="23" borderId="9" applyNumberFormat="0" applyFont="0" applyAlignment="0" applyProtection="0"/>
    <xf numFmtId="0" fontId="227" fillId="67"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212" fillId="23" borderId="9" applyNumberFormat="0" applyFont="0" applyAlignment="0" applyProtection="0"/>
    <xf numFmtId="211" fontId="165" fillId="20" borderId="10" applyNumberFormat="0" applyAlignment="0" applyProtection="0"/>
    <xf numFmtId="0" fontId="350" fillId="69" borderId="42"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5" fillId="20" borderId="10" applyNumberFormat="0" applyAlignment="0" applyProtection="0"/>
    <xf numFmtId="211"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211" fontId="170" fillId="20" borderId="3" applyNumberFormat="0" applyAlignment="0" applyProtection="0"/>
    <xf numFmtId="194" fontId="131" fillId="6" borderId="0" applyNumberFormat="0" applyBorder="0" applyAlignment="0" applyProtection="0"/>
    <xf numFmtId="211" fontId="175" fillId="0" borderId="12" applyNumberFormat="0" applyFill="0" applyAlignment="0" applyProtection="0"/>
    <xf numFmtId="0" fontId="120" fillId="23" borderId="9" applyNumberFormat="0" applyFont="0" applyAlignment="0" applyProtection="0"/>
    <xf numFmtId="0" fontId="121" fillId="23" borderId="9" applyNumberFormat="0" applyFont="0" applyAlignment="0" applyProtection="0"/>
    <xf numFmtId="211" fontId="121" fillId="23" borderId="9" applyNumberFormat="0" applyFont="0" applyAlignment="0" applyProtection="0"/>
    <xf numFmtId="211" fontId="169" fillId="20" borderId="10" applyNumberFormat="0" applyAlignment="0" applyProtection="0"/>
    <xf numFmtId="0" fontId="331" fillId="6" borderId="39" applyNumberFormat="0" applyAlignment="0" applyProtection="0"/>
    <xf numFmtId="49" fontId="290" fillId="0" borderId="24">
      <alignment horizontal="center" vertical="center"/>
      <protection locked="0"/>
    </xf>
    <xf numFmtId="0" fontId="221" fillId="56" borderId="24">
      <alignment horizontal="right" vertical="center"/>
    </xf>
    <xf numFmtId="0" fontId="91" fillId="42" borderId="0" applyNumberFormat="0" applyBorder="0" applyAlignment="0" applyProtection="0"/>
    <xf numFmtId="211" fontId="168" fillId="7" borderId="3" applyNumberFormat="0" applyAlignment="0" applyProtection="0"/>
    <xf numFmtId="211" fontId="169" fillId="20" borderId="10" applyNumberFormat="0" applyAlignment="0" applyProtection="0"/>
    <xf numFmtId="211" fontId="170" fillId="20" borderId="3" applyNumberFormat="0" applyAlignment="0" applyProtection="0"/>
    <xf numFmtId="211" fontId="175" fillId="0" borderId="12" applyNumberFormat="0" applyFill="0" applyAlignment="0" applyProtection="0"/>
    <xf numFmtId="0" fontId="136" fillId="0" borderId="12" applyNumberFormat="0" applyFill="0" applyAlignment="0" applyProtection="0"/>
    <xf numFmtId="0" fontId="69" fillId="0" borderId="0"/>
    <xf numFmtId="0" fontId="170" fillId="24" borderId="3" applyNumberFormat="0" applyAlignment="0" applyProtection="0"/>
    <xf numFmtId="211" fontId="152" fillId="20" borderId="3" applyNumberFormat="0" applyAlignment="0" applyProtection="0"/>
    <xf numFmtId="0" fontId="224" fillId="58" borderId="24">
      <alignment horizontal="left" vertical="center"/>
    </xf>
    <xf numFmtId="0" fontId="169" fillId="20" borderId="10" applyNumberFormat="0" applyAlignment="0" applyProtection="0"/>
    <xf numFmtId="0" fontId="175" fillId="0" borderId="46" applyNumberFormat="0" applyFill="0" applyAlignment="0" applyProtection="0"/>
    <xf numFmtId="0" fontId="165" fillId="20" borderId="10" applyNumberFormat="0" applyAlignment="0" applyProtection="0"/>
    <xf numFmtId="0" fontId="120" fillId="23" borderId="9" applyNumberFormat="0" applyFont="0" applyAlignment="0" applyProtection="0"/>
    <xf numFmtId="4" fontId="290" fillId="56" borderId="24">
      <alignment horizontal="right" vertical="center"/>
      <protection locked="0"/>
    </xf>
    <xf numFmtId="0" fontId="165" fillId="20" borderId="10" applyNumberFormat="0" applyAlignment="0" applyProtection="0"/>
    <xf numFmtId="194" fontId="215" fillId="0" borderId="0"/>
    <xf numFmtId="0" fontId="300" fillId="20" borderId="10" applyNumberFormat="0" applyAlignment="0" applyProtection="0"/>
    <xf numFmtId="0" fontId="131" fillId="8" borderId="0" applyNumberFormat="0" applyBorder="0" applyAlignment="0" applyProtection="0"/>
    <xf numFmtId="0" fontId="69" fillId="0" borderId="0"/>
    <xf numFmtId="194" fontId="149" fillId="10" borderId="0" applyNumberFormat="0" applyBorder="0" applyAlignment="0" applyProtection="0"/>
    <xf numFmtId="224"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70" fillId="20" borderId="3" applyNumberFormat="0" applyAlignment="0" applyProtection="0"/>
    <xf numFmtId="0" fontId="120" fillId="23" borderId="9" applyNumberFormat="0" applyFont="0" applyAlignment="0" applyProtection="0"/>
    <xf numFmtId="0" fontId="168" fillId="7" borderId="3" applyNumberFormat="0" applyAlignment="0" applyProtection="0"/>
    <xf numFmtId="211" fontId="212" fillId="23" borderId="9" applyNumberFormat="0" applyFont="0" applyAlignment="0" applyProtection="0"/>
    <xf numFmtId="211" fontId="175" fillId="0" borderId="12" applyNumberFormat="0" applyFill="0" applyAlignment="0" applyProtection="0"/>
    <xf numFmtId="0" fontId="175" fillId="0" borderId="33" applyNumberFormat="0" applyFill="0" applyAlignment="0" applyProtection="0"/>
    <xf numFmtId="49" fontId="120" fillId="0" borderId="24">
      <alignment horizontal="left" vertical="center"/>
      <protection locked="0"/>
    </xf>
    <xf numFmtId="49" fontId="340" fillId="0" borderId="24">
      <alignment horizontal="left" vertical="center"/>
      <protection locked="0"/>
    </xf>
    <xf numFmtId="0" fontId="269" fillId="0" borderId="31" applyNumberFormat="0" applyFill="0" applyAlignment="0" applyProtection="0"/>
    <xf numFmtId="0" fontId="168" fillId="7" borderId="3" applyNumberFormat="0" applyAlignment="0" applyProtection="0"/>
    <xf numFmtId="0" fontId="121" fillId="23" borderId="9" applyNumberFormat="0" applyFont="0" applyAlignment="0" applyProtection="0"/>
    <xf numFmtId="0" fontId="131" fillId="23" borderId="9" applyNumberFormat="0" applyFont="0" applyAlignment="0" applyProtection="0"/>
    <xf numFmtId="0" fontId="294" fillId="23" borderId="9" applyNumberFormat="0" applyFont="0" applyAlignment="0" applyProtection="0"/>
    <xf numFmtId="0" fontId="131" fillId="23" borderId="9" applyNumberFormat="0" applyFont="0" applyAlignment="0" applyProtection="0"/>
    <xf numFmtId="0" fontId="170" fillId="20" borderId="3" applyNumberFormat="0" applyAlignment="0" applyProtection="0"/>
    <xf numFmtId="49" fontId="120" fillId="0" borderId="24">
      <alignment horizontal="left" vertical="center"/>
      <protection locked="0"/>
    </xf>
    <xf numFmtId="0" fontId="214" fillId="23" borderId="9" applyNumberFormat="0" applyFont="0" applyAlignment="0" applyProtection="0"/>
    <xf numFmtId="0" fontId="301" fillId="20" borderId="3" applyNumberFormat="0" applyAlignment="0" applyProtection="0"/>
    <xf numFmtId="0" fontId="149" fillId="15" borderId="0" applyNumberFormat="0" applyBorder="0" applyAlignment="0" applyProtection="0"/>
    <xf numFmtId="0" fontId="131" fillId="7" borderId="0" applyNumberFormat="0" applyBorder="0" applyAlignment="0" applyProtection="0"/>
    <xf numFmtId="194" fontId="169" fillId="20" borderId="10" applyNumberFormat="0" applyAlignment="0" applyProtection="0"/>
    <xf numFmtId="49" fontId="338" fillId="56" borderId="24">
      <alignment horizontal="left" vertical="center"/>
      <protection locked="0"/>
    </xf>
    <xf numFmtId="0" fontId="165" fillId="20" borderId="10" applyNumberFormat="0" applyAlignment="0" applyProtection="0"/>
    <xf numFmtId="0" fontId="91" fillId="46" borderId="0" applyNumberFormat="0" applyBorder="0" applyAlignment="0" applyProtection="0"/>
    <xf numFmtId="0" fontId="147" fillId="23" borderId="9" applyNumberFormat="0" applyFont="0" applyAlignment="0" applyProtection="0"/>
    <xf numFmtId="211" fontId="162" fillId="7" borderId="3" applyNumberFormat="0" applyAlignment="0" applyProtection="0"/>
    <xf numFmtId="49" fontId="290" fillId="0" borderId="24">
      <alignment horizontal="center" vertical="center"/>
      <protection locked="0"/>
    </xf>
    <xf numFmtId="49" fontId="290" fillId="56" borderId="24">
      <alignment horizontal="left" vertical="center"/>
      <protection locked="0"/>
    </xf>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47" fillId="0" borderId="0"/>
    <xf numFmtId="0" fontId="149" fillId="19" borderId="0" applyNumberFormat="0" applyBorder="0" applyAlignment="0" applyProtection="0"/>
    <xf numFmtId="0" fontId="69" fillId="54" borderId="0" applyNumberFormat="0" applyBorder="0" applyAlignment="0" applyProtection="0"/>
    <xf numFmtId="0" fontId="299" fillId="7" borderId="3" applyNumberFormat="0" applyAlignment="0" applyProtection="0"/>
    <xf numFmtId="0" fontId="350" fillId="69" borderId="42" applyNumberFormat="0" applyAlignment="0" applyProtection="0"/>
    <xf numFmtId="0" fontId="147" fillId="23" borderId="9" applyNumberFormat="0" applyFont="0" applyAlignment="0" applyProtection="0"/>
    <xf numFmtId="0" fontId="286" fillId="0" borderId="13" applyNumberFormat="0" applyFill="0" applyAlignment="0" applyProtection="0"/>
    <xf numFmtId="194" fontId="184" fillId="0" borderId="0"/>
    <xf numFmtId="0" fontId="157" fillId="0" borderId="5" applyNumberFormat="0" applyFill="0" applyAlignment="0" applyProtection="0"/>
    <xf numFmtId="194" fontId="149" fillId="12" borderId="0" applyNumberFormat="0" applyBorder="0" applyAlignment="0" applyProtection="0"/>
    <xf numFmtId="0" fontId="205" fillId="29" borderId="16" applyNumberFormat="0" applyAlignment="0" applyProtection="0"/>
    <xf numFmtId="0" fontId="169" fillId="20" borderId="10" applyNumberFormat="0" applyAlignment="0" applyProtection="0"/>
    <xf numFmtId="0" fontId="227" fillId="67" borderId="9" applyNumberFormat="0" applyFont="0" applyAlignment="0" applyProtection="0"/>
    <xf numFmtId="49" fontId="120" fillId="0" borderId="24">
      <alignment horizontal="left" vertical="center"/>
      <protection locked="0"/>
    </xf>
    <xf numFmtId="0" fontId="171" fillId="0" borderId="0"/>
    <xf numFmtId="0" fontId="221" fillId="56" borderId="24">
      <alignment horizontal="right" vertical="center"/>
    </xf>
    <xf numFmtId="0" fontId="170" fillId="20" borderId="3" applyNumberFormat="0" applyAlignment="0" applyProtection="0"/>
    <xf numFmtId="0" fontId="210" fillId="0" borderId="12" applyNumberFormat="0" applyFill="0" applyAlignment="0" applyProtection="0"/>
    <xf numFmtId="0" fontId="175" fillId="0" borderId="12" applyNumberFormat="0" applyFill="0" applyAlignment="0" applyProtection="0"/>
    <xf numFmtId="0" fontId="134" fillId="23" borderId="9" applyNumberFormat="0" applyFont="0" applyAlignment="0" applyProtection="0"/>
    <xf numFmtId="49" fontId="290" fillId="0" borderId="24">
      <alignment horizontal="center" vertical="center"/>
      <protection locked="0"/>
    </xf>
    <xf numFmtId="0" fontId="147" fillId="0" borderId="0"/>
    <xf numFmtId="0" fontId="175" fillId="0" borderId="12" applyNumberFormat="0" applyFill="0" applyAlignment="0" applyProtection="0"/>
    <xf numFmtId="4" fontId="124" fillId="60" borderId="24">
      <alignment horizontal="right" vertical="center"/>
      <protection locked="0"/>
    </xf>
    <xf numFmtId="0" fontId="91" fillId="0" borderId="0"/>
    <xf numFmtId="0" fontId="69" fillId="37" borderId="0" applyNumberFormat="0" applyBorder="0" applyAlignment="0" applyProtection="0"/>
    <xf numFmtId="0" fontId="169" fillId="20" borderId="10" applyNumberFormat="0" applyAlignment="0" applyProtection="0"/>
    <xf numFmtId="0" fontId="214" fillId="23" borderId="9" applyNumberFormat="0" applyFont="0" applyAlignment="0" applyProtection="0"/>
    <xf numFmtId="49" fontId="338" fillId="56" borderId="24">
      <alignment horizontal="left" vertical="center"/>
      <protection locked="0"/>
    </xf>
    <xf numFmtId="0" fontId="168" fillId="7" borderId="3" applyNumberFormat="0" applyAlignment="0" applyProtection="0"/>
    <xf numFmtId="0" fontId="165" fillId="20" borderId="10" applyNumberFormat="0" applyAlignment="0" applyProtection="0"/>
    <xf numFmtId="0" fontId="121" fillId="56" borderId="24">
      <alignment horizontal="left" vertical="center"/>
    </xf>
    <xf numFmtId="0" fontId="169" fillId="20" borderId="10" applyNumberFormat="0" applyAlignment="0" applyProtection="0"/>
    <xf numFmtId="0" fontId="224" fillId="58" borderId="24">
      <alignment horizontal="left" vertical="center"/>
    </xf>
    <xf numFmtId="194" fontId="168" fillId="7" borderId="3" applyNumberFormat="0" applyAlignment="0" applyProtection="0"/>
    <xf numFmtId="211" fontId="165" fillId="20" borderId="10" applyNumberFormat="0" applyAlignment="0" applyProtection="0"/>
    <xf numFmtId="0" fontId="168" fillId="7" borderId="3" applyNumberFormat="0" applyAlignment="0" applyProtection="0"/>
    <xf numFmtId="49" fontId="120" fillId="0" borderId="24">
      <alignment horizontal="left" vertical="center"/>
      <protection locked="0"/>
    </xf>
    <xf numFmtId="49" fontId="314" fillId="0" borderId="24">
      <alignment horizontal="left" vertical="center"/>
      <protection locked="0"/>
    </xf>
    <xf numFmtId="0" fontId="162" fillId="7" borderId="3" applyNumberFormat="0" applyAlignment="0" applyProtection="0"/>
    <xf numFmtId="0" fontId="169" fillId="24" borderId="10" applyNumberFormat="0" applyAlignment="0" applyProtection="0"/>
    <xf numFmtId="0" fontId="170" fillId="20" borderId="3" applyNumberFormat="0" applyAlignment="0" applyProtection="0"/>
    <xf numFmtId="4" fontId="290" fillId="56" borderId="24">
      <alignment horizontal="right" vertical="center"/>
      <protection locked="0"/>
    </xf>
    <xf numFmtId="194" fontId="149" fillId="14" borderId="0" applyNumberFormat="0" applyBorder="0" applyAlignment="0" applyProtection="0"/>
    <xf numFmtId="0" fontId="212" fillId="23" borderId="9" applyNumberFormat="0" applyFont="0" applyAlignment="0" applyProtection="0"/>
    <xf numFmtId="0" fontId="121" fillId="23" borderId="9" applyNumberFormat="0" applyFont="0" applyAlignment="0" applyProtection="0"/>
    <xf numFmtId="0" fontId="331" fillId="6" borderId="39" applyNumberFormat="0" applyAlignment="0" applyProtection="0"/>
    <xf numFmtId="211" fontId="152" fillId="20" borderId="3" applyNumberFormat="0" applyAlignment="0" applyProtection="0"/>
    <xf numFmtId="49" fontId="290" fillId="0" borderId="24">
      <alignment horizontal="center" vertical="center"/>
      <protection locked="0"/>
    </xf>
    <xf numFmtId="4" fontId="334" fillId="56" borderId="24">
      <alignment horizontal="right" vertical="center"/>
      <protection locked="0"/>
    </xf>
    <xf numFmtId="0" fontId="168" fillId="7" borderId="3" applyNumberFormat="0" applyAlignment="0" applyProtection="0"/>
    <xf numFmtId="49" fontId="146" fillId="0" borderId="24">
      <alignment horizontal="center" vertical="center" wrapText="1"/>
    </xf>
    <xf numFmtId="0" fontId="152" fillId="20" borderId="3" applyNumberFormat="0" applyAlignment="0" applyProtection="0"/>
    <xf numFmtId="0" fontId="212" fillId="23" borderId="9" applyNumberFormat="0" applyFont="0" applyAlignment="0" applyProtection="0"/>
    <xf numFmtId="0" fontId="168" fillId="22" borderId="3" applyNumberFormat="0" applyAlignment="0" applyProtection="0"/>
    <xf numFmtId="0" fontId="169" fillId="20" borderId="10" applyNumberFormat="0" applyAlignment="0" applyProtection="0"/>
    <xf numFmtId="0" fontId="91" fillId="49" borderId="0" applyNumberFormat="0" applyBorder="0" applyAlignment="0" applyProtection="0"/>
    <xf numFmtId="0" fontId="178" fillId="22" borderId="0" applyNumberFormat="0" applyBorder="0" applyAlignment="0" applyProtection="0"/>
    <xf numFmtId="0" fontId="179" fillId="5" borderId="0" applyNumberFormat="0" applyBorder="0" applyAlignment="0" applyProtection="0"/>
    <xf numFmtId="0" fontId="168" fillId="7" borderId="3" applyNumberFormat="0" applyAlignment="0" applyProtection="0"/>
    <xf numFmtId="0" fontId="168" fillId="7" borderId="3" applyNumberFormat="0" applyAlignment="0" applyProtection="0"/>
    <xf numFmtId="0" fontId="165" fillId="20" borderId="10" applyNumberFormat="0" applyAlignment="0" applyProtection="0"/>
    <xf numFmtId="211" fontId="162" fillId="7" borderId="3" applyNumberFormat="0" applyAlignment="0" applyProtection="0"/>
    <xf numFmtId="49" fontId="290" fillId="0" borderId="24">
      <alignment horizontal="center" vertical="center"/>
      <protection locked="0"/>
    </xf>
    <xf numFmtId="1" fontId="220" fillId="56" borderId="24">
      <alignment horizontal="right" vertical="center"/>
    </xf>
    <xf numFmtId="0" fontId="136" fillId="0" borderId="12" applyNumberFormat="0" applyFill="0" applyAlignment="0" applyProtection="0"/>
    <xf numFmtId="194" fontId="234" fillId="0" borderId="0">
      <protection locked="0"/>
    </xf>
    <xf numFmtId="0" fontId="283" fillId="39" borderId="0" applyNumberFormat="0" applyBorder="0" applyAlignment="0" applyProtection="0"/>
    <xf numFmtId="0" fontId="230" fillId="0" borderId="0"/>
    <xf numFmtId="0" fontId="169" fillId="20" borderId="10" applyNumberFormat="0" applyAlignment="0" applyProtection="0"/>
    <xf numFmtId="0" fontId="299" fillId="7" borderId="3" applyNumberFormat="0" applyAlignment="0" applyProtection="0"/>
    <xf numFmtId="194" fontId="184" fillId="0" borderId="0"/>
    <xf numFmtId="211" fontId="121" fillId="23" borderId="9" applyNumberFormat="0" applyFont="0" applyAlignment="0" applyProtection="0"/>
    <xf numFmtId="4" fontId="333" fillId="56" borderId="24">
      <alignment horizontal="right" vertical="center"/>
      <protection locked="0"/>
    </xf>
    <xf numFmtId="0" fontId="165" fillId="20" borderId="10" applyNumberFormat="0" applyAlignment="0" applyProtection="0"/>
    <xf numFmtId="1" fontId="220" fillId="56" borderId="24">
      <alignment horizontal="right" vertical="center"/>
    </xf>
    <xf numFmtId="211" fontId="121" fillId="23" borderId="9" applyNumberFormat="0" applyFont="0" applyAlignment="0" applyProtection="0"/>
    <xf numFmtId="0" fontId="173" fillId="0" borderId="6" applyNumberFormat="0" applyFill="0" applyAlignment="0" applyProtection="0"/>
    <xf numFmtId="0" fontId="175" fillId="0" borderId="12" applyNumberFormat="0" applyFill="0" applyAlignment="0" applyProtection="0"/>
    <xf numFmtId="0" fontId="350" fillId="69" borderId="42" applyNumberFormat="0" applyAlignment="0" applyProtection="0"/>
    <xf numFmtId="49" fontId="333" fillId="56" borderId="24">
      <alignment horizontal="left" vertical="center"/>
      <protection locked="0"/>
    </xf>
    <xf numFmtId="49" fontId="120" fillId="0" borderId="24">
      <alignment horizontal="left" vertical="center"/>
      <protection locked="0"/>
    </xf>
    <xf numFmtId="4" fontId="141" fillId="0" borderId="24">
      <alignment horizontal="right" vertical="center"/>
      <protection locked="0"/>
    </xf>
    <xf numFmtId="0" fontId="169" fillId="24" borderId="10" applyNumberFormat="0" applyAlignment="0" applyProtection="0"/>
    <xf numFmtId="0" fontId="162" fillId="7" borderId="3" applyNumberFormat="0" applyAlignment="0" applyProtection="0"/>
    <xf numFmtId="0" fontId="169" fillId="20" borderId="10" applyNumberFormat="0" applyAlignment="0" applyProtection="0"/>
    <xf numFmtId="0" fontId="162" fillId="7" borderId="3" applyNumberFormat="0" applyAlignment="0" applyProtection="0"/>
    <xf numFmtId="0" fontId="131" fillId="8" borderId="0" applyNumberFormat="0" applyBorder="0" applyAlignment="0" applyProtection="0"/>
    <xf numFmtId="0" fontId="170" fillId="20" borderId="3" applyNumberFormat="0" applyAlignment="0" applyProtection="0"/>
    <xf numFmtId="165" fontId="134" fillId="0" borderId="0" applyFont="0" applyFill="0" applyBorder="0" applyAlignment="0" applyProtection="0"/>
    <xf numFmtId="4" fontId="337" fillId="56" borderId="24">
      <alignment horizontal="right" vertical="center"/>
    </xf>
    <xf numFmtId="1" fontId="220" fillId="56" borderId="24">
      <alignment horizontal="right" vertical="center"/>
    </xf>
    <xf numFmtId="4" fontId="333" fillId="56" borderId="24">
      <alignment horizontal="right" vertical="center"/>
      <protection locked="0"/>
    </xf>
    <xf numFmtId="0" fontId="176" fillId="21" borderId="4" applyNumberFormat="0" applyAlignment="0" applyProtection="0"/>
    <xf numFmtId="0" fontId="147" fillId="23" borderId="9" applyNumberFormat="0" applyFont="0" applyAlignment="0" applyProtection="0"/>
    <xf numFmtId="0" fontId="147" fillId="0" borderId="0"/>
    <xf numFmtId="0" fontId="331" fillId="6" borderId="39" applyNumberFormat="0" applyAlignment="0" applyProtection="0"/>
    <xf numFmtId="49" fontId="290" fillId="0" borderId="24">
      <alignment horizontal="center" vertical="center"/>
      <protection locked="0"/>
    </xf>
    <xf numFmtId="49" fontId="290" fillId="56" borderId="24">
      <alignment horizontal="left" vertical="center"/>
    </xf>
    <xf numFmtId="0" fontId="147" fillId="2" borderId="0" applyNumberFormat="0" applyBorder="0" applyAlignment="0" applyProtection="0"/>
    <xf numFmtId="0" fontId="152" fillId="20" borderId="3" applyNumberFormat="0" applyAlignment="0" applyProtection="0"/>
    <xf numFmtId="0" fontId="212" fillId="23" borderId="9" applyNumberFormat="0" applyFont="0" applyAlignment="0" applyProtection="0"/>
    <xf numFmtId="0" fontId="165" fillId="20" borderId="10" applyNumberFormat="0" applyAlignment="0" applyProtection="0"/>
    <xf numFmtId="0" fontId="131" fillId="3" borderId="0" applyNumberFormat="0" applyBorder="0" applyAlignment="0" applyProtection="0"/>
    <xf numFmtId="0" fontId="299" fillId="7" borderId="3" applyNumberFormat="0" applyAlignment="0" applyProtection="0"/>
    <xf numFmtId="0" fontId="121" fillId="0" borderId="0"/>
    <xf numFmtId="0" fontId="221" fillId="56" borderId="24">
      <alignment horizontal="right" vertical="center"/>
    </xf>
    <xf numFmtId="0" fontId="268" fillId="0" borderId="30" applyNumberFormat="0" applyFill="0" applyAlignment="0" applyProtection="0"/>
    <xf numFmtId="0" fontId="69" fillId="0" borderId="0"/>
    <xf numFmtId="0" fontId="331" fillId="6" borderId="39" applyNumberFormat="0" applyAlignment="0" applyProtection="0"/>
    <xf numFmtId="0" fontId="214" fillId="23" borderId="9" applyNumberFormat="0" applyFont="0" applyAlignment="0" applyProtection="0"/>
    <xf numFmtId="0" fontId="162" fillId="7" borderId="3" applyNumberFormat="0" applyAlignment="0" applyProtection="0"/>
    <xf numFmtId="0" fontId="163" fillId="0" borderId="8" applyNumberFormat="0" applyFill="0" applyAlignment="0" applyProtection="0"/>
    <xf numFmtId="194" fontId="165" fillId="20" borderId="10" applyNumberFormat="0" applyAlignment="0" applyProtection="0"/>
    <xf numFmtId="211" fontId="212" fillId="23" borderId="9" applyNumberFormat="0" applyFont="0" applyAlignment="0" applyProtection="0"/>
    <xf numFmtId="49" fontId="120" fillId="0" borderId="24">
      <alignment horizontal="left" vertical="center"/>
      <protection locked="0"/>
    </xf>
    <xf numFmtId="0" fontId="224" fillId="58" borderId="24">
      <alignment horizontal="left" vertical="center"/>
    </xf>
    <xf numFmtId="0" fontId="175" fillId="0" borderId="12" applyNumberFormat="0" applyFill="0" applyAlignment="0" applyProtection="0"/>
    <xf numFmtId="0" fontId="212" fillId="23" borderId="9" applyNumberFormat="0" applyFont="0" applyAlignment="0" applyProtection="0"/>
    <xf numFmtId="49" fontId="290" fillId="0" borderId="24">
      <alignment horizontal="center" vertical="center"/>
      <protection locked="0"/>
    </xf>
    <xf numFmtId="0" fontId="169" fillId="20" borderId="10" applyNumberFormat="0" applyAlignment="0" applyProtection="0"/>
    <xf numFmtId="0" fontId="175" fillId="0" borderId="12" applyNumberFormat="0" applyFill="0" applyAlignment="0" applyProtection="0"/>
    <xf numFmtId="4" fontId="337" fillId="56" borderId="24">
      <alignment horizontal="right" vertical="center"/>
      <protection locked="0"/>
    </xf>
    <xf numFmtId="0" fontId="168" fillId="22" borderId="3" applyNumberFormat="0" applyAlignment="0" applyProtection="0"/>
    <xf numFmtId="0" fontId="165" fillId="20" borderId="10" applyNumberFormat="0" applyAlignment="0" applyProtection="0"/>
    <xf numFmtId="0" fontId="131" fillId="5" borderId="0" applyNumberFormat="0" applyBorder="0" applyAlignment="0" applyProtection="0"/>
    <xf numFmtId="0" fontId="300" fillId="20" borderId="10" applyNumberFormat="0" applyAlignment="0" applyProtection="0"/>
    <xf numFmtId="211" fontId="212" fillId="23" borderId="9" applyNumberFormat="0" applyFont="0" applyAlignment="0" applyProtection="0"/>
    <xf numFmtId="0" fontId="169" fillId="20" borderId="10" applyNumberFormat="0" applyAlignment="0" applyProtection="0"/>
    <xf numFmtId="0" fontId="147" fillId="0" borderId="0"/>
    <xf numFmtId="0" fontId="168" fillId="7" borderId="3" applyNumberFormat="0" applyAlignment="0" applyProtection="0"/>
    <xf numFmtId="211" fontId="165" fillId="20" borderId="10" applyNumberFormat="0" applyAlignment="0" applyProtection="0"/>
    <xf numFmtId="0" fontId="162" fillId="7" borderId="3" applyNumberFormat="0" applyAlignment="0" applyProtection="0"/>
    <xf numFmtId="49" fontId="120" fillId="0" borderId="24">
      <alignment horizontal="left" vertical="center"/>
      <protection locked="0"/>
    </xf>
    <xf numFmtId="49" fontId="341" fillId="0" borderId="24">
      <alignment horizontal="left" vertical="center"/>
      <protection locked="0"/>
    </xf>
    <xf numFmtId="0" fontId="147" fillId="23" borderId="9" applyNumberFormat="0" applyFont="0" applyAlignment="0" applyProtection="0"/>
    <xf numFmtId="0" fontId="162" fillId="7" borderId="3" applyNumberFormat="0" applyAlignment="0" applyProtection="0"/>
    <xf numFmtId="0" fontId="175" fillId="0" borderId="46" applyNumberFormat="0" applyFill="0" applyAlignment="0" applyProtection="0"/>
    <xf numFmtId="0" fontId="147" fillId="0" borderId="0"/>
    <xf numFmtId="0" fontId="212" fillId="0" borderId="0"/>
    <xf numFmtId="0" fontId="91" fillId="33" borderId="0" applyNumberFormat="0" applyBorder="0" applyAlignment="0" applyProtection="0"/>
    <xf numFmtId="1" fontId="220" fillId="56" borderId="24">
      <alignment horizontal="right" vertical="center"/>
    </xf>
    <xf numFmtId="0" fontId="272" fillId="0" borderId="0"/>
    <xf numFmtId="0" fontId="181" fillId="0" borderId="8" applyNumberFormat="0" applyFill="0" applyAlignment="0" applyProtection="0"/>
    <xf numFmtId="0" fontId="175" fillId="0" borderId="12" applyNumberFormat="0" applyFill="0" applyAlignment="0" applyProtection="0"/>
    <xf numFmtId="0" fontId="169" fillId="24" borderId="10" applyNumberFormat="0" applyAlignment="0" applyProtection="0"/>
    <xf numFmtId="0" fontId="69" fillId="0" borderId="0"/>
    <xf numFmtId="0" fontId="121" fillId="0" borderId="0"/>
    <xf numFmtId="49" fontId="335" fillId="56" borderId="24">
      <alignment horizontal="left" vertical="center"/>
      <protection locked="0"/>
    </xf>
    <xf numFmtId="0" fontId="149" fillId="12" borderId="0" applyNumberFormat="0" applyBorder="0" applyAlignment="0" applyProtection="0"/>
    <xf numFmtId="0" fontId="121" fillId="23" borderId="9" applyNumberFormat="0" applyFont="0" applyAlignment="0" applyProtection="0"/>
    <xf numFmtId="0" fontId="168" fillId="7" borderId="3" applyNumberFormat="0" applyAlignment="0" applyProtection="0"/>
    <xf numFmtId="49" fontId="340" fillId="0" borderId="24">
      <alignment horizontal="left" vertical="center"/>
      <protection locked="0"/>
    </xf>
    <xf numFmtId="1" fontId="220" fillId="56" borderId="24">
      <alignment horizontal="right" vertical="center"/>
    </xf>
    <xf numFmtId="0" fontId="168" fillId="7" borderId="3" applyNumberFormat="0" applyAlignment="0" applyProtection="0"/>
    <xf numFmtId="224" fontId="168" fillId="7" borderId="3" applyNumberFormat="0" applyAlignment="0" applyProtection="0"/>
    <xf numFmtId="234" fontId="379" fillId="56" borderId="35" applyFill="0" applyBorder="0">
      <alignment horizontal="center" vertical="center" wrapText="1"/>
      <protection locked="0"/>
    </xf>
    <xf numFmtId="194" fontId="121" fillId="0" borderId="0"/>
    <xf numFmtId="0" fontId="162" fillId="7" borderId="3" applyNumberFormat="0" applyAlignment="0" applyProtection="0"/>
    <xf numFmtId="0" fontId="210" fillId="0" borderId="12" applyNumberFormat="0" applyFill="0" applyAlignment="0" applyProtection="0"/>
    <xf numFmtId="0" fontId="120" fillId="23" borderId="9" applyNumberFormat="0" applyFont="0" applyAlignment="0" applyProtection="0"/>
    <xf numFmtId="0" fontId="175" fillId="0" borderId="12" applyNumberFormat="0" applyFill="0" applyAlignment="0" applyProtection="0"/>
    <xf numFmtId="0" fontId="168" fillId="7" borderId="3" applyNumberFormat="0" applyAlignment="0" applyProtection="0"/>
    <xf numFmtId="0" fontId="175" fillId="0" borderId="12" applyNumberFormat="0" applyFill="0" applyAlignment="0" applyProtection="0"/>
    <xf numFmtId="4" fontId="339" fillId="56" borderId="24">
      <alignment horizontal="right" vertical="center"/>
      <protection locked="0"/>
    </xf>
    <xf numFmtId="0" fontId="169" fillId="24" borderId="10" applyNumberFormat="0" applyAlignment="0" applyProtection="0"/>
    <xf numFmtId="0" fontId="168" fillId="7" borderId="3" applyNumberFormat="0" applyAlignment="0" applyProtection="0"/>
    <xf numFmtId="0" fontId="69" fillId="42" borderId="0" applyNumberFormat="0" applyBorder="0" applyAlignment="0" applyProtection="0"/>
    <xf numFmtId="0" fontId="169" fillId="20" borderId="10" applyNumberFormat="0" applyAlignment="0" applyProtection="0"/>
    <xf numFmtId="211" fontId="175" fillId="0" borderId="12" applyNumberFormat="0" applyFill="0" applyAlignment="0" applyProtection="0"/>
    <xf numFmtId="0" fontId="131" fillId="8" borderId="0" applyNumberFormat="0" applyBorder="0" applyAlignment="0" applyProtection="0"/>
    <xf numFmtId="49" fontId="290" fillId="56" borderId="24">
      <alignment horizontal="left" vertical="center"/>
      <protection locked="0"/>
    </xf>
    <xf numFmtId="194" fontId="220" fillId="57" borderId="24">
      <alignment horizontal="left" vertical="center"/>
    </xf>
    <xf numFmtId="4" fontId="290" fillId="56" borderId="24">
      <alignment horizontal="right" vertical="center"/>
    </xf>
    <xf numFmtId="165" fontId="91" fillId="0" borderId="0" applyFont="0" applyFill="0" applyBorder="0" applyAlignment="0" applyProtection="0"/>
    <xf numFmtId="211" fontId="212" fillId="23" borderId="9" applyNumberFormat="0" applyFont="0" applyAlignment="0" applyProtection="0"/>
    <xf numFmtId="0" fontId="91" fillId="41" borderId="0" applyNumberFormat="0" applyBorder="0" applyAlignment="0" applyProtection="0"/>
    <xf numFmtId="49" fontId="341" fillId="0" borderId="24">
      <alignment horizontal="left" vertical="center"/>
    </xf>
    <xf numFmtId="0" fontId="251" fillId="20" borderId="47"/>
    <xf numFmtId="0" fontId="175" fillId="0" borderId="12" applyNumberFormat="0" applyFill="0" applyAlignment="0" applyProtection="0"/>
    <xf numFmtId="0" fontId="170" fillId="20" borderId="3" applyNumberFormat="0" applyAlignment="0" applyProtection="0"/>
    <xf numFmtId="0" fontId="214" fillId="23" borderId="9" applyNumberFormat="0" applyFont="0" applyAlignment="0" applyProtection="0"/>
    <xf numFmtId="194" fontId="169" fillId="20" borderId="10" applyNumberFormat="0" applyAlignment="0" applyProtection="0"/>
    <xf numFmtId="0" fontId="131" fillId="23" borderId="9" applyNumberFormat="0" applyFont="0" applyAlignment="0" applyProtection="0"/>
    <xf numFmtId="194" fontId="162" fillId="7" borderId="3" applyNumberFormat="0" applyAlignment="0" applyProtection="0"/>
    <xf numFmtId="0" fontId="159" fillId="0" borderId="7" applyNumberFormat="0" applyFill="0" applyAlignment="0" applyProtection="0"/>
    <xf numFmtId="0" fontId="136" fillId="0" borderId="12" applyNumberFormat="0" applyFill="0" applyAlignment="0" applyProtection="0"/>
    <xf numFmtId="0" fontId="175" fillId="0" borderId="12" applyNumberFormat="0" applyFill="0" applyAlignment="0" applyProtection="0"/>
    <xf numFmtId="0" fontId="120" fillId="23" borderId="9" applyNumberFormat="0" applyFont="0" applyAlignment="0" applyProtection="0"/>
    <xf numFmtId="0" fontId="134" fillId="0" borderId="0"/>
    <xf numFmtId="0" fontId="169" fillId="20" borderId="10" applyNumberFormat="0" applyAlignment="0" applyProtection="0"/>
    <xf numFmtId="0" fontId="212" fillId="23" borderId="9" applyNumberFormat="0" applyFont="0" applyAlignment="0" applyProtection="0"/>
    <xf numFmtId="211" fontId="152" fillId="20" borderId="3" applyNumberFormat="0" applyAlignment="0" applyProtection="0"/>
    <xf numFmtId="0" fontId="168" fillId="7" borderId="3" applyNumberFormat="0" applyAlignment="0" applyProtection="0"/>
    <xf numFmtId="0" fontId="169" fillId="20" borderId="10" applyNumberFormat="0" applyAlignment="0" applyProtection="0"/>
    <xf numFmtId="0" fontId="318" fillId="56" borderId="24">
      <alignment horizontal="right" vertical="center"/>
    </xf>
    <xf numFmtId="0" fontId="194" fillId="43" borderId="0" applyNumberFormat="0" applyBorder="0" applyAlignment="0" applyProtection="0"/>
    <xf numFmtId="0" fontId="131" fillId="23" borderId="9" applyNumberFormat="0" applyFont="0" applyAlignment="0" applyProtection="0"/>
    <xf numFmtId="0" fontId="175" fillId="0" borderId="12" applyNumberFormat="0" applyFill="0" applyAlignment="0" applyProtection="0"/>
    <xf numFmtId="0" fontId="222" fillId="56" borderId="24"/>
    <xf numFmtId="0" fontId="243" fillId="0" borderId="0" applyNumberFormat="0" applyFill="0" applyBorder="0" applyAlignment="0" applyProtection="0">
      <alignment vertical="top"/>
      <protection locked="0"/>
    </xf>
    <xf numFmtId="0" fontId="168" fillId="22" borderId="3" applyNumberFormat="0" applyAlignment="0" applyProtection="0"/>
    <xf numFmtId="0" fontId="280" fillId="30" borderId="19" applyNumberFormat="0" applyAlignment="0" applyProtection="0"/>
    <xf numFmtId="0" fontId="91" fillId="34" borderId="0" applyNumberFormat="0" applyBorder="0" applyAlignment="0" applyProtection="0"/>
    <xf numFmtId="0" fontId="162" fillId="7" borderId="3" applyNumberFormat="0" applyAlignment="0" applyProtection="0"/>
    <xf numFmtId="0" fontId="169" fillId="20" borderId="10" applyNumberFormat="0" applyAlignment="0" applyProtection="0"/>
    <xf numFmtId="0" fontId="170" fillId="20" borderId="3" applyNumberFormat="0" applyAlignment="0" applyProtection="0"/>
    <xf numFmtId="0" fontId="281" fillId="0" borderId="0" applyNumberFormat="0" applyFill="0" applyBorder="0" applyAlignment="0" applyProtection="0"/>
    <xf numFmtId="4" fontId="141" fillId="0" borderId="24">
      <alignment horizontal="right" vertical="center"/>
      <protection locked="0"/>
    </xf>
    <xf numFmtId="0" fontId="214" fillId="23" borderId="9" applyNumberFormat="0" applyFont="0" applyAlignment="0" applyProtection="0"/>
    <xf numFmtId="0" fontId="147" fillId="0" borderId="0"/>
    <xf numFmtId="0" fontId="169" fillId="20" borderId="10" applyNumberFormat="0" applyAlignment="0" applyProtection="0"/>
    <xf numFmtId="0" fontId="169" fillId="20" borderId="10" applyNumberFormat="0" applyAlignment="0" applyProtection="0"/>
    <xf numFmtId="0" fontId="172" fillId="0" borderId="5" applyNumberFormat="0" applyFill="0" applyAlignment="0" applyProtection="0"/>
    <xf numFmtId="0" fontId="165" fillId="20" borderId="10" applyNumberFormat="0" applyAlignment="0" applyProtection="0"/>
    <xf numFmtId="0" fontId="131" fillId="8" borderId="0" applyNumberFormat="0" applyBorder="0" applyAlignment="0" applyProtection="0"/>
    <xf numFmtId="0" fontId="120" fillId="23" borderId="9" applyNumberFormat="0" applyFont="0" applyAlignment="0" applyProtection="0"/>
    <xf numFmtId="0" fontId="149" fillId="13" borderId="0" applyNumberFormat="0" applyBorder="0" applyAlignment="0" applyProtection="0"/>
    <xf numFmtId="0" fontId="301" fillId="20" borderId="3" applyNumberFormat="0" applyAlignment="0" applyProtection="0"/>
    <xf numFmtId="49" fontId="290" fillId="0" borderId="24">
      <alignment horizontal="center" vertical="center"/>
      <protection locked="0"/>
    </xf>
    <xf numFmtId="0" fontId="219" fillId="0" borderId="23" applyNumberFormat="0" applyFont="0" applyFill="0" applyAlignment="0" applyProtection="0"/>
    <xf numFmtId="4" fontId="334" fillId="56" borderId="24">
      <alignment horizontal="right" vertical="center"/>
    </xf>
    <xf numFmtId="0" fontId="162" fillId="7" borderId="3" applyNumberFormat="0" applyAlignment="0" applyProtection="0"/>
    <xf numFmtId="0" fontId="169" fillId="20" borderId="10" applyNumberFormat="0" applyAlignment="0" applyProtection="0"/>
    <xf numFmtId="0" fontId="212" fillId="23" borderId="9" applyNumberFormat="0" applyFont="0" applyAlignment="0" applyProtection="0"/>
    <xf numFmtId="194" fontId="149" fillId="13" borderId="0" applyNumberFormat="0" applyBorder="0" applyAlignment="0" applyProtection="0"/>
    <xf numFmtId="0" fontId="131" fillId="10" borderId="0" applyNumberFormat="0" applyBorder="0" applyAlignment="0" applyProtection="0"/>
    <xf numFmtId="44" fontId="134" fillId="0" borderId="0" applyFont="0" applyFill="0" applyBorder="0" applyAlignment="0" applyProtection="0"/>
    <xf numFmtId="0" fontId="300" fillId="20" borderId="10" applyNumberFormat="0" applyAlignment="0" applyProtection="0"/>
    <xf numFmtId="0" fontId="331" fillId="6" borderId="39" applyNumberFormat="0" applyAlignment="0" applyProtection="0"/>
    <xf numFmtId="0" fontId="91" fillId="0" borderId="0"/>
    <xf numFmtId="0" fontId="149" fillId="15" borderId="0" applyNumberFormat="0" applyBorder="0" applyAlignment="0" applyProtection="0"/>
    <xf numFmtId="0" fontId="69" fillId="41" borderId="0" applyNumberFormat="0" applyBorder="0" applyAlignment="0" applyProtection="0"/>
    <xf numFmtId="211" fontId="212" fillId="23" borderId="9" applyNumberFormat="0" applyFont="0" applyAlignment="0" applyProtection="0"/>
    <xf numFmtId="4" fontId="141" fillId="0" borderId="24">
      <alignment horizontal="right" vertical="center"/>
      <protection locked="0"/>
    </xf>
    <xf numFmtId="0" fontId="169" fillId="20" borderId="10" applyNumberFormat="0" applyAlignment="0" applyProtection="0"/>
    <xf numFmtId="49" fontId="146" fillId="0" borderId="24">
      <alignment horizontal="center" vertical="center" wrapText="1"/>
    </xf>
    <xf numFmtId="0" fontId="152" fillId="20" borderId="3" applyNumberFormat="0" applyAlignment="0" applyProtection="0"/>
    <xf numFmtId="0" fontId="170" fillId="20" borderId="3" applyNumberFormat="0" applyAlignment="0" applyProtection="0"/>
    <xf numFmtId="194" fontId="162" fillId="7" borderId="3" applyNumberFormat="0" applyAlignment="0" applyProtection="0"/>
    <xf numFmtId="211" fontId="165" fillId="20" borderId="10" applyNumberFormat="0" applyAlignment="0" applyProtection="0"/>
    <xf numFmtId="0" fontId="168" fillId="7" borderId="3" applyNumberFormat="0" applyAlignment="0" applyProtection="0"/>
    <xf numFmtId="0" fontId="131" fillId="9" borderId="0" applyNumberFormat="0" applyBorder="0" applyAlignment="0" applyProtection="0"/>
    <xf numFmtId="0" fontId="91" fillId="49" borderId="0" applyNumberFormat="0" applyBorder="0" applyAlignment="0" applyProtection="0"/>
    <xf numFmtId="0" fontId="131" fillId="3" borderId="0" applyNumberFormat="0" applyBorder="0" applyAlignment="0" applyProtection="0"/>
    <xf numFmtId="165" fontId="134" fillId="0" borderId="0" applyFont="0" applyFill="0" applyBorder="0" applyAlignment="0" applyProtection="0"/>
    <xf numFmtId="0" fontId="126" fillId="23" borderId="9" applyNumberFormat="0" applyFont="0" applyAlignment="0" applyProtection="0"/>
    <xf numFmtId="0" fontId="127" fillId="0" borderId="0" applyNumberFormat="0" applyFill="0" applyBorder="0" applyAlignment="0" applyProtection="0"/>
    <xf numFmtId="0" fontId="220" fillId="57" borderId="24">
      <alignment horizontal="left" vertical="center"/>
    </xf>
    <xf numFmtId="0" fontId="162" fillId="7" borderId="3" applyNumberFormat="0" applyAlignment="0" applyProtection="0"/>
    <xf numFmtId="0" fontId="168" fillId="7" borderId="3" applyNumberFormat="0" applyAlignment="0" applyProtection="0"/>
    <xf numFmtId="194" fontId="147" fillId="23" borderId="9" applyNumberFormat="0" applyFont="0" applyAlignment="0" applyProtection="0"/>
    <xf numFmtId="211" fontId="152" fillId="20" borderId="3" applyNumberFormat="0" applyAlignment="0" applyProtection="0"/>
    <xf numFmtId="0" fontId="170" fillId="20" borderId="3" applyNumberFormat="0" applyAlignment="0" applyProtection="0"/>
    <xf numFmtId="0" fontId="221" fillId="56" borderId="24">
      <alignment horizontal="right" vertical="center"/>
    </xf>
    <xf numFmtId="49" fontId="290" fillId="0" borderId="24">
      <alignment horizontal="center" vertical="center"/>
      <protection locked="0"/>
    </xf>
    <xf numFmtId="194" fontId="176" fillId="21" borderId="4" applyNumberFormat="0" applyAlignment="0" applyProtection="0"/>
    <xf numFmtId="0" fontId="210" fillId="0" borderId="21" applyNumberFormat="0" applyFill="0" applyAlignment="0" applyProtection="0"/>
    <xf numFmtId="0" fontId="170" fillId="20" borderId="3" applyNumberFormat="0" applyAlignment="0" applyProtection="0"/>
    <xf numFmtId="0" fontId="152" fillId="20" borderId="3" applyNumberFormat="0" applyAlignment="0" applyProtection="0"/>
    <xf numFmtId="0" fontId="147" fillId="11" borderId="0" applyNumberFormat="0" applyBorder="0" applyAlignment="0" applyProtection="0"/>
    <xf numFmtId="0" fontId="175" fillId="0" borderId="12" applyNumberFormat="0" applyFill="0" applyAlignment="0" applyProtection="0"/>
    <xf numFmtId="0" fontId="299" fillId="7" borderId="3" applyNumberFormat="0" applyAlignment="0" applyProtection="0"/>
    <xf numFmtId="0" fontId="212" fillId="23" borderId="9" applyNumberFormat="0" applyFont="0" applyAlignment="0" applyProtection="0"/>
    <xf numFmtId="0" fontId="149" fillId="10" borderId="0" applyNumberFormat="0" applyBorder="0" applyAlignment="0" applyProtection="0"/>
    <xf numFmtId="0" fontId="158" fillId="0" borderId="6" applyNumberFormat="0" applyFill="0" applyAlignment="0" applyProtection="0"/>
    <xf numFmtId="211" fontId="168" fillId="7" borderId="3" applyNumberFormat="0" applyAlignment="0" applyProtection="0"/>
    <xf numFmtId="0" fontId="331" fillId="6" borderId="39" applyNumberFormat="0" applyAlignment="0" applyProtection="0"/>
    <xf numFmtId="211" fontId="168" fillId="7" borderId="3" applyNumberFormat="0" applyAlignment="0" applyProtection="0"/>
    <xf numFmtId="0" fontId="234" fillId="0" borderId="0">
      <protection locked="0"/>
    </xf>
    <xf numFmtId="0" fontId="162" fillId="7" borderId="3" applyNumberFormat="0" applyAlignment="0" applyProtection="0"/>
    <xf numFmtId="0" fontId="220" fillId="60" borderId="24">
      <alignment horizontal="center" vertical="center"/>
    </xf>
    <xf numFmtId="0" fontId="175" fillId="0" borderId="12" applyNumberFormat="0" applyFill="0" applyAlignment="0" applyProtection="0"/>
    <xf numFmtId="0" fontId="131" fillId="22" borderId="0" applyNumberFormat="0" applyBorder="0" applyAlignment="0" applyProtection="0"/>
    <xf numFmtId="0" fontId="212" fillId="23" borderId="9" applyNumberFormat="0" applyFont="0" applyAlignment="0" applyProtection="0"/>
    <xf numFmtId="0" fontId="168" fillId="22" borderId="3" applyNumberFormat="0" applyAlignment="0" applyProtection="0"/>
    <xf numFmtId="0" fontId="168" fillId="7" borderId="3" applyNumberFormat="0" applyAlignment="0" applyProtection="0"/>
    <xf numFmtId="0" fontId="221" fillId="56" borderId="24">
      <alignment horizontal="right" vertical="center"/>
    </xf>
    <xf numFmtId="0" fontId="175" fillId="0" borderId="12" applyNumberFormat="0" applyFill="0" applyAlignment="0" applyProtection="0"/>
    <xf numFmtId="4" fontId="334" fillId="56" borderId="24">
      <alignment horizontal="right" vertical="center"/>
      <protection locked="0"/>
    </xf>
    <xf numFmtId="0" fontId="168" fillId="7" borderId="3" applyNumberFormat="0" applyAlignment="0" applyProtection="0"/>
    <xf numFmtId="0" fontId="212" fillId="23" borderId="9" applyNumberFormat="0" applyFont="0" applyAlignment="0" applyProtection="0"/>
    <xf numFmtId="0" fontId="149" fillId="16" borderId="0" applyNumberFormat="0" applyBorder="0" applyAlignment="0" applyProtection="0"/>
    <xf numFmtId="211"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211" fontId="165" fillId="20" borderId="10" applyNumberFormat="0" applyAlignment="0" applyProtection="0"/>
    <xf numFmtId="49" fontId="120" fillId="0" borderId="24">
      <alignment horizontal="left" vertical="center"/>
      <protection locked="0"/>
    </xf>
    <xf numFmtId="0" fontId="155" fillId="0" borderId="0" applyNumberFormat="0" applyFill="0" applyBorder="0" applyAlignment="0" applyProtection="0"/>
    <xf numFmtId="0" fontId="162" fillId="7" borderId="3" applyNumberFormat="0" applyAlignment="0" applyProtection="0"/>
    <xf numFmtId="0" fontId="131" fillId="23" borderId="0" applyNumberFormat="0" applyBorder="0" applyAlignment="0" applyProtection="0"/>
    <xf numFmtId="0" fontId="131" fillId="11" borderId="0" applyNumberFormat="0" applyBorder="0" applyAlignment="0" applyProtection="0"/>
    <xf numFmtId="0" fontId="131" fillId="8" borderId="0" applyNumberFormat="0" applyBorder="0" applyAlignment="0" applyProtection="0"/>
    <xf numFmtId="194" fontId="212" fillId="23" borderId="9" applyNumberFormat="0" applyFont="0" applyAlignment="0" applyProtection="0"/>
    <xf numFmtId="0" fontId="147" fillId="0" borderId="0"/>
    <xf numFmtId="0" fontId="316" fillId="8" borderId="37" applyNumberFormat="0" applyAlignment="0" applyProtection="0"/>
    <xf numFmtId="49" fontId="290" fillId="0" borderId="24">
      <alignment horizontal="left" vertical="center" wrapText="1"/>
      <protection locked="0"/>
    </xf>
    <xf numFmtId="0" fontId="120" fillId="0" borderId="0" applyNumberFormat="0" applyFill="0" applyBorder="0" applyAlignment="0" applyProtection="0"/>
    <xf numFmtId="0" fontId="170" fillId="20" borderId="3" applyNumberFormat="0" applyAlignment="0" applyProtection="0"/>
    <xf numFmtId="0" fontId="170" fillId="20" borderId="3" applyNumberFormat="0" applyAlignment="0" applyProtection="0"/>
    <xf numFmtId="0" fontId="131" fillId="5" borderId="0" applyNumberFormat="0" applyBorder="0" applyAlignment="0" applyProtection="0"/>
    <xf numFmtId="0" fontId="147" fillId="0" borderId="0"/>
    <xf numFmtId="0" fontId="170" fillId="20" borderId="3" applyNumberFormat="0" applyAlignment="0" applyProtection="0"/>
    <xf numFmtId="0" fontId="221" fillId="56" borderId="24">
      <alignment horizontal="right" vertical="center"/>
    </xf>
    <xf numFmtId="0" fontId="147" fillId="0" borderId="0"/>
    <xf numFmtId="0" fontId="168" fillId="7" borderId="3" applyNumberFormat="0" applyAlignment="0" applyProtection="0"/>
    <xf numFmtId="0" fontId="121" fillId="0" borderId="0"/>
    <xf numFmtId="0" fontId="170" fillId="20" borderId="3" applyNumberFormat="0" applyAlignment="0" applyProtection="0"/>
    <xf numFmtId="49" fontId="337" fillId="56" borderId="24">
      <alignment horizontal="left" vertical="center"/>
    </xf>
    <xf numFmtId="0" fontId="131" fillId="4" borderId="0" applyNumberFormat="0" applyBorder="0" applyAlignment="0" applyProtection="0"/>
    <xf numFmtId="0" fontId="165" fillId="20" borderId="10" applyNumberFormat="0" applyAlignment="0" applyProtection="0"/>
    <xf numFmtId="0" fontId="212" fillId="23" borderId="9" applyNumberFormat="0" applyFont="0" applyAlignment="0" applyProtection="0"/>
    <xf numFmtId="0" fontId="268" fillId="0" borderId="30" applyNumberFormat="0" applyFill="0" applyAlignment="0" applyProtection="0"/>
    <xf numFmtId="194" fontId="215" fillId="0" borderId="0"/>
    <xf numFmtId="0" fontId="134" fillId="0" borderId="0"/>
    <xf numFmtId="0" fontId="69" fillId="0" borderId="0"/>
    <xf numFmtId="0" fontId="183" fillId="4" borderId="0" applyNumberFormat="0" applyBorder="0" applyAlignment="0" applyProtection="0"/>
    <xf numFmtId="0" fontId="120" fillId="0" borderId="0"/>
    <xf numFmtId="0" fontId="214" fillId="23" borderId="9" applyNumberFormat="0" applyFont="0" applyAlignment="0" applyProtection="0"/>
    <xf numFmtId="0" fontId="170" fillId="20" borderId="3" applyNumberFormat="0" applyAlignment="0" applyProtection="0"/>
    <xf numFmtId="0" fontId="200" fillId="25" borderId="0" applyNumberFormat="0" applyBorder="0" applyAlignment="0" applyProtection="0"/>
    <xf numFmtId="0" fontId="227" fillId="67" borderId="9" applyNumberFormat="0" applyFont="0" applyAlignment="0" applyProtection="0"/>
    <xf numFmtId="4" fontId="141" fillId="0" borderId="24">
      <alignment horizontal="right" vertical="center"/>
    </xf>
    <xf numFmtId="0" fontId="165" fillId="20" borderId="10" applyNumberFormat="0" applyAlignment="0" applyProtection="0"/>
    <xf numFmtId="0" fontId="121" fillId="0" borderId="0"/>
    <xf numFmtId="0" fontId="149" fillId="15" borderId="0" applyNumberFormat="0" applyBorder="0" applyAlignment="0" applyProtection="0"/>
    <xf numFmtId="0" fontId="136" fillId="0" borderId="12" applyNumberFormat="0" applyFill="0" applyAlignment="0" applyProtection="0"/>
    <xf numFmtId="0" fontId="134" fillId="0" borderId="0"/>
    <xf numFmtId="194" fontId="165" fillId="20" borderId="10" applyNumberFormat="0" applyAlignment="0" applyProtection="0"/>
    <xf numFmtId="4" fontId="124" fillId="68" borderId="24">
      <alignment horizontal="right" vertical="center"/>
      <protection locked="0"/>
    </xf>
    <xf numFmtId="49" fontId="146" fillId="0" borderId="24">
      <alignment horizontal="center" vertical="center" wrapText="1"/>
    </xf>
    <xf numFmtId="0" fontId="121" fillId="23" borderId="9" applyNumberFormat="0" applyFont="0" applyAlignment="0" applyProtection="0"/>
    <xf numFmtId="0" fontId="168" fillId="7" borderId="3" applyNumberFormat="0" applyAlignment="0" applyProtection="0"/>
    <xf numFmtId="0" fontId="174" fillId="0" borderId="7" applyNumberFormat="0" applyFill="0" applyAlignment="0" applyProtection="0"/>
    <xf numFmtId="194" fontId="234" fillId="0" borderId="0">
      <protection locked="0"/>
    </xf>
    <xf numFmtId="0" fontId="170" fillId="20" borderId="3" applyNumberFormat="0" applyAlignment="0" applyProtection="0"/>
    <xf numFmtId="0" fontId="175" fillId="0" borderId="12" applyNumberFormat="0" applyFill="0" applyAlignment="0" applyProtection="0"/>
    <xf numFmtId="0" fontId="152" fillId="20" borderId="3" applyNumberFormat="0" applyAlignment="0" applyProtection="0"/>
    <xf numFmtId="0" fontId="147" fillId="0" borderId="0"/>
    <xf numFmtId="0" fontId="148" fillId="18" borderId="0" applyNumberFormat="0" applyBorder="0" applyAlignment="0" applyProtection="0"/>
    <xf numFmtId="0" fontId="149" fillId="14" borderId="0" applyNumberFormat="0" applyBorder="0" applyAlignment="0" applyProtection="0"/>
    <xf numFmtId="0" fontId="175" fillId="0" borderId="12" applyNumberFormat="0" applyFill="0" applyAlignment="0" applyProtection="0"/>
    <xf numFmtId="4" fontId="339" fillId="56" borderId="24">
      <alignment horizontal="right" vertical="center"/>
      <protection locked="0"/>
    </xf>
    <xf numFmtId="0" fontId="169" fillId="24" borderId="10" applyNumberFormat="0" applyAlignment="0" applyProtection="0"/>
    <xf numFmtId="194" fontId="162" fillId="7" borderId="3" applyNumberFormat="0" applyAlignment="0" applyProtection="0"/>
    <xf numFmtId="0" fontId="178" fillId="22" borderId="0" applyNumberFormat="0" applyBorder="0" applyAlignment="0" applyProtection="0"/>
    <xf numFmtId="0" fontId="168" fillId="7" borderId="3" applyNumberFormat="0" applyAlignment="0" applyProtection="0"/>
    <xf numFmtId="0" fontId="149" fillId="13" borderId="0" applyNumberFormat="0" applyBorder="0" applyAlignment="0" applyProtection="0"/>
    <xf numFmtId="0" fontId="131" fillId="23" borderId="0" applyNumberFormat="0" applyBorder="0" applyAlignment="0" applyProtection="0"/>
    <xf numFmtId="0" fontId="169" fillId="20" borderId="10" applyNumberFormat="0" applyAlignment="0" applyProtection="0"/>
    <xf numFmtId="0" fontId="194" fillId="55" borderId="0" applyNumberFormat="0" applyBorder="0" applyAlignment="0" applyProtection="0"/>
    <xf numFmtId="0" fontId="247" fillId="0" borderId="0"/>
    <xf numFmtId="0" fontId="301" fillId="20" borderId="3" applyNumberFormat="0" applyAlignment="0" applyProtection="0"/>
    <xf numFmtId="9" fontId="121" fillId="0" borderId="0" applyFont="0" applyFill="0" applyBorder="0" applyAlignment="0" applyProtection="0"/>
    <xf numFmtId="0" fontId="91" fillId="34" borderId="0" applyNumberFormat="0" applyBorder="0" applyAlignment="0" applyProtection="0"/>
    <xf numFmtId="0" fontId="170" fillId="20" borderId="3" applyNumberFormat="0" applyAlignment="0" applyProtection="0"/>
    <xf numFmtId="0" fontId="147" fillId="0" borderId="0"/>
    <xf numFmtId="49" fontId="334" fillId="56" borderId="24">
      <alignment horizontal="left" vertical="center"/>
      <protection locked="0"/>
    </xf>
    <xf numFmtId="0" fontId="162" fillId="7" borderId="3" applyNumberFormat="0" applyAlignment="0" applyProtection="0"/>
    <xf numFmtId="0" fontId="121" fillId="23" borderId="9" applyNumberFormat="0" applyFont="0" applyAlignment="0" applyProtection="0"/>
    <xf numFmtId="0" fontId="91" fillId="0" borderId="0"/>
    <xf numFmtId="0" fontId="69" fillId="0" borderId="0"/>
    <xf numFmtId="0" fontId="181" fillId="0" borderId="8" applyNumberFormat="0" applyFill="0" applyAlignment="0" applyProtection="0"/>
    <xf numFmtId="0" fontId="300" fillId="20" borderId="10" applyNumberFormat="0" applyAlignment="0" applyProtection="0"/>
    <xf numFmtId="0" fontId="180" fillId="0" borderId="0" applyNumberFormat="0" applyFill="0" applyBorder="0" applyAlignment="0" applyProtection="0"/>
    <xf numFmtId="0" fontId="147" fillId="0" borderId="0"/>
    <xf numFmtId="0" fontId="131" fillId="2" borderId="0" applyNumberFormat="0" applyBorder="0" applyAlignment="0" applyProtection="0"/>
    <xf numFmtId="0" fontId="131" fillId="23" borderId="9" applyNumberFormat="0" applyFont="0" applyAlignment="0" applyProtection="0"/>
    <xf numFmtId="211" fontId="212" fillId="23" borderId="9" applyNumberFormat="0" applyFont="0" applyAlignment="0" applyProtection="0"/>
    <xf numFmtId="49" fontId="341" fillId="0" borderId="24">
      <alignment horizontal="left" vertical="center"/>
    </xf>
    <xf numFmtId="0" fontId="175" fillId="0" borderId="12" applyNumberFormat="0" applyFill="0" applyAlignment="0" applyProtection="0"/>
    <xf numFmtId="0" fontId="170" fillId="20" borderId="3" applyNumberFormat="0" applyAlignment="0" applyProtection="0"/>
    <xf numFmtId="0" fontId="214" fillId="23" borderId="9" applyNumberFormat="0" applyFont="0" applyAlignment="0" applyProtection="0"/>
    <xf numFmtId="194" fontId="162" fillId="7" borderId="3" applyNumberFormat="0" applyAlignment="0" applyProtection="0"/>
    <xf numFmtId="0" fontId="131" fillId="23" borderId="9" applyNumberFormat="0" applyFont="0" applyAlignment="0" applyProtection="0"/>
    <xf numFmtId="0" fontId="120" fillId="24" borderId="0">
      <alignment horizontal="right" vertical="top"/>
    </xf>
    <xf numFmtId="0" fontId="131" fillId="9" borderId="0" applyNumberFormat="0" applyBorder="0" applyAlignment="0" applyProtection="0"/>
    <xf numFmtId="0" fontId="148" fillId="16" borderId="0" applyNumberFormat="0" applyBorder="0" applyAlignment="0" applyProtection="0"/>
    <xf numFmtId="194" fontId="234" fillId="0" borderId="0">
      <protection locked="0"/>
    </xf>
    <xf numFmtId="194" fontId="212" fillId="23" borderId="9" applyNumberFormat="0" applyFont="0" applyAlignment="0" applyProtection="0"/>
    <xf numFmtId="0" fontId="222" fillId="56" borderId="24"/>
    <xf numFmtId="0" fontId="168" fillId="7" borderId="3" applyNumberFormat="0" applyAlignment="0" applyProtection="0"/>
    <xf numFmtId="0" fontId="131" fillId="4" borderId="0" applyNumberFormat="0" applyBorder="0" applyAlignment="0" applyProtection="0"/>
    <xf numFmtId="211" fontId="152" fillId="20" borderId="3" applyNumberFormat="0" applyAlignment="0" applyProtection="0"/>
    <xf numFmtId="0" fontId="168" fillId="7" borderId="3" applyNumberFormat="0" applyAlignment="0" applyProtection="0"/>
    <xf numFmtId="0" fontId="318" fillId="56" borderId="24">
      <alignment horizontal="right" vertical="center"/>
    </xf>
    <xf numFmtId="0" fontId="149" fillId="14" borderId="0" applyNumberFormat="0" applyBorder="0" applyAlignment="0" applyProtection="0"/>
    <xf numFmtId="0" fontId="131" fillId="23" borderId="9" applyNumberFormat="0" applyFont="0" applyAlignment="0" applyProtection="0"/>
    <xf numFmtId="0" fontId="175" fillId="0" borderId="12" applyNumberFormat="0" applyFill="0" applyAlignment="0" applyProtection="0"/>
    <xf numFmtId="0" fontId="222" fillId="56" borderId="24"/>
    <xf numFmtId="180" fontId="121" fillId="0" borderId="0" applyFont="0" applyFill="0" applyBorder="0" applyAlignment="0" applyProtection="0"/>
    <xf numFmtId="0" fontId="299" fillId="7" borderId="3" applyNumberFormat="0" applyAlignment="0" applyProtection="0"/>
    <xf numFmtId="0" fontId="131" fillId="7" borderId="0" applyNumberFormat="0" applyBorder="0" applyAlignment="0" applyProtection="0"/>
    <xf numFmtId="0" fontId="131" fillId="22" borderId="0" applyNumberFormat="0" applyBorder="0" applyAlignment="0" applyProtection="0"/>
    <xf numFmtId="211"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165" fontId="91" fillId="0" borderId="0" applyFont="0" applyFill="0" applyBorder="0" applyAlignment="0" applyProtection="0"/>
    <xf numFmtId="0" fontId="212" fillId="23" borderId="9" applyNumberFormat="0" applyFont="0" applyAlignment="0" applyProtection="0"/>
    <xf numFmtId="0" fontId="168" fillId="7" borderId="3" applyNumberFormat="0" applyAlignment="0" applyProtection="0"/>
    <xf numFmtId="0" fontId="169" fillId="20" borderId="10" applyNumberFormat="0" applyAlignment="0" applyProtection="0"/>
    <xf numFmtId="0" fontId="169" fillId="20" borderId="10" applyNumberFormat="0" applyAlignment="0" applyProtection="0"/>
    <xf numFmtId="0" fontId="162" fillId="7" borderId="3" applyNumberFormat="0" applyAlignment="0" applyProtection="0"/>
    <xf numFmtId="0" fontId="69" fillId="0" borderId="0"/>
    <xf numFmtId="0" fontId="148" fillId="13" borderId="0" applyNumberFormat="0" applyBorder="0" applyAlignment="0" applyProtection="0"/>
    <xf numFmtId="211"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211" fontId="165" fillId="20" borderId="10" applyNumberFormat="0" applyAlignment="0" applyProtection="0"/>
    <xf numFmtId="49" fontId="120" fillId="0" borderId="24">
      <alignment horizontal="left" vertical="center"/>
      <protection locked="0"/>
    </xf>
    <xf numFmtId="0" fontId="162" fillId="7" borderId="3" applyNumberFormat="0" applyAlignment="0" applyProtection="0"/>
    <xf numFmtId="0" fontId="235" fillId="0" borderId="0">
      <protection locked="0"/>
    </xf>
    <xf numFmtId="0" fontId="149" fillId="9" borderId="0" applyNumberFormat="0" applyBorder="0" applyAlignment="0" applyProtection="0"/>
    <xf numFmtId="0" fontId="147" fillId="0" borderId="0"/>
    <xf numFmtId="0" fontId="164" fillId="22" borderId="0" applyNumberFormat="0" applyBorder="0" applyAlignment="0" applyProtection="0"/>
    <xf numFmtId="0" fontId="149" fillId="6" borderId="0" applyNumberFormat="0" applyBorder="0" applyAlignment="0" applyProtection="0"/>
    <xf numFmtId="194" fontId="180" fillId="0" borderId="0" applyNumberFormat="0" applyFill="0" applyBorder="0" applyAlignment="0" applyProtection="0"/>
    <xf numFmtId="194" fontId="131" fillId="0" borderId="0"/>
    <xf numFmtId="0" fontId="91" fillId="37" borderId="0" applyNumberFormat="0" applyBorder="0" applyAlignment="0" applyProtection="0"/>
    <xf numFmtId="165" fontId="91" fillId="0" borderId="0" applyFont="0" applyFill="0" applyBorder="0" applyAlignment="0" applyProtection="0"/>
    <xf numFmtId="0" fontId="394" fillId="0" borderId="0" applyNumberFormat="0" applyFill="0" applyBorder="0" applyAlignment="0" applyProtection="0">
      <alignment vertical="top"/>
      <protection locked="0"/>
    </xf>
    <xf numFmtId="0" fontId="253" fillId="0" borderId="12" applyNumberFormat="0" applyFill="0" applyAlignment="0" applyProtection="0"/>
    <xf numFmtId="0" fontId="147" fillId="0" borderId="0"/>
    <xf numFmtId="0" fontId="231" fillId="0" borderId="0"/>
    <xf numFmtId="194" fontId="184" fillId="0" borderId="0"/>
    <xf numFmtId="0" fontId="283" fillId="52" borderId="0" applyNumberFormat="0" applyBorder="0" applyAlignment="0" applyProtection="0"/>
    <xf numFmtId="0" fontId="149" fillId="17" borderId="0" applyNumberFormat="0" applyBorder="0" applyAlignment="0" applyProtection="0"/>
    <xf numFmtId="0" fontId="121" fillId="0" borderId="0"/>
    <xf numFmtId="0" fontId="147" fillId="0" borderId="0"/>
    <xf numFmtId="0" fontId="268" fillId="0" borderId="30" applyNumberFormat="0" applyFill="0" applyAlignment="0" applyProtection="0"/>
    <xf numFmtId="0" fontId="131" fillId="22" borderId="0" applyNumberFormat="0" applyBorder="0" applyAlignment="0" applyProtection="0"/>
    <xf numFmtId="0" fontId="91" fillId="0" borderId="0"/>
    <xf numFmtId="0" fontId="91" fillId="54" borderId="0" applyNumberFormat="0" applyBorder="0" applyAlignment="0" applyProtection="0"/>
    <xf numFmtId="0" fontId="131" fillId="8" borderId="0" applyNumberFormat="0" applyBorder="0" applyAlignment="0" applyProtection="0"/>
    <xf numFmtId="0" fontId="147" fillId="0" borderId="0"/>
    <xf numFmtId="0" fontId="246" fillId="0" borderId="0" applyNumberFormat="0" applyFill="0" applyBorder="0" applyAlignment="0" applyProtection="0">
      <alignment vertical="top"/>
      <protection locked="0"/>
    </xf>
    <xf numFmtId="0" fontId="120" fillId="0" borderId="0"/>
    <xf numFmtId="0" fontId="131" fillId="0" borderId="0"/>
    <xf numFmtId="0" fontId="149" fillId="11" borderId="0" applyNumberFormat="0" applyBorder="0" applyAlignment="0" applyProtection="0"/>
    <xf numFmtId="194" fontId="131" fillId="0" borderId="0"/>
    <xf numFmtId="0" fontId="147" fillId="0" borderId="0"/>
    <xf numFmtId="0" fontId="149" fillId="14" borderId="0" applyNumberFormat="0" applyBorder="0" applyAlignment="0" applyProtection="0"/>
    <xf numFmtId="167" fontId="147" fillId="0" borderId="0" applyFont="0" applyFill="0" applyBorder="0" applyAlignment="0" applyProtection="0"/>
    <xf numFmtId="0" fontId="283" fillId="40" borderId="0" applyNumberFormat="0" applyBorder="0" applyAlignment="0" applyProtection="0"/>
    <xf numFmtId="0" fontId="263" fillId="0" borderId="32" applyNumberFormat="0" applyFill="0" applyAlignment="0" applyProtection="0"/>
    <xf numFmtId="0" fontId="149" fillId="62" borderId="0" applyNumberFormat="0" applyBorder="0" applyAlignment="0" applyProtection="0"/>
    <xf numFmtId="0" fontId="182" fillId="0" borderId="34" applyNumberFormat="0" applyFill="0" applyAlignment="0" applyProtection="0"/>
    <xf numFmtId="0" fontId="134" fillId="0" borderId="0"/>
    <xf numFmtId="0" fontId="147" fillId="0" borderId="0"/>
    <xf numFmtId="0" fontId="131" fillId="6" borderId="0" applyNumberFormat="0" applyBorder="0" applyAlignment="0" applyProtection="0"/>
    <xf numFmtId="0" fontId="268" fillId="0" borderId="30" applyNumberFormat="0" applyFill="0" applyAlignment="0" applyProtection="0"/>
    <xf numFmtId="0" fontId="131" fillId="23" borderId="0" applyNumberFormat="0" applyBorder="0" applyAlignment="0" applyProtection="0"/>
    <xf numFmtId="9" fontId="91" fillId="0" borderId="0" applyFont="0" applyFill="0" applyBorder="0" applyAlignment="0" applyProtection="0"/>
    <xf numFmtId="0" fontId="147" fillId="0" borderId="0"/>
    <xf numFmtId="0" fontId="263" fillId="0" borderId="32" applyNumberFormat="0" applyFill="0" applyAlignment="0" applyProtection="0"/>
    <xf numFmtId="0" fontId="149" fillId="13" borderId="0" applyNumberFormat="0" applyBorder="0" applyAlignment="0" applyProtection="0"/>
    <xf numFmtId="0" fontId="147" fillId="0" borderId="0"/>
    <xf numFmtId="0" fontId="121" fillId="0" borderId="0"/>
    <xf numFmtId="0" fontId="283" fillId="35" borderId="0" applyNumberFormat="0" applyBorder="0" applyAlignment="0" applyProtection="0"/>
    <xf numFmtId="0" fontId="131" fillId="8" borderId="0" applyNumberFormat="0" applyBorder="0" applyAlignment="0" applyProtection="0"/>
    <xf numFmtId="194" fontId="121" fillId="23" borderId="9" applyNumberFormat="0" applyFont="0" applyAlignment="0" applyProtection="0"/>
    <xf numFmtId="0" fontId="168" fillId="7" borderId="3" applyNumberFormat="0" applyAlignment="0" applyProtection="0"/>
    <xf numFmtId="0" fontId="168" fillId="7" borderId="3" applyNumberFormat="0" applyAlignment="0" applyProtection="0"/>
    <xf numFmtId="0" fontId="120" fillId="0" borderId="0"/>
    <xf numFmtId="0" fontId="131" fillId="0" borderId="0"/>
    <xf numFmtId="0" fontId="121" fillId="0" borderId="0"/>
    <xf numFmtId="0" fontId="231" fillId="0" borderId="0"/>
    <xf numFmtId="1" fontId="292" fillId="56" borderId="24">
      <alignment horizontal="right" vertical="center"/>
    </xf>
    <xf numFmtId="0" fontId="278" fillId="29" borderId="16" applyNumberFormat="0" applyAlignment="0" applyProtection="0"/>
    <xf numFmtId="0" fontId="168" fillId="22" borderId="3" applyNumberFormat="0" applyAlignment="0" applyProtection="0"/>
    <xf numFmtId="0" fontId="91" fillId="45" borderId="0" applyNumberFormat="0" applyBorder="0" applyAlignment="0" applyProtection="0"/>
    <xf numFmtId="0" fontId="120" fillId="0" borderId="0"/>
    <xf numFmtId="165" fontId="91" fillId="0" borderId="0" applyFont="0" applyFill="0" applyBorder="0" applyAlignment="0" applyProtection="0"/>
    <xf numFmtId="0" fontId="147" fillId="0" borderId="0"/>
    <xf numFmtId="0" fontId="147" fillId="0" borderId="0"/>
    <xf numFmtId="0" fontId="69" fillId="0" borderId="0"/>
    <xf numFmtId="0" fontId="168" fillId="7" borderId="3" applyNumberFormat="0" applyAlignment="0" applyProtection="0"/>
    <xf numFmtId="0" fontId="69" fillId="0" borderId="0"/>
    <xf numFmtId="0" fontId="383" fillId="0" borderId="0" applyNumberFormat="0" applyFill="0" applyBorder="0" applyAlignment="0" applyProtection="0">
      <alignment vertical="top"/>
      <protection locked="0"/>
    </xf>
    <xf numFmtId="194" fontId="235" fillId="0" borderId="0">
      <protection locked="0"/>
    </xf>
    <xf numFmtId="0" fontId="147" fillId="2" borderId="0" applyNumberFormat="0" applyBorder="0" applyAlignment="0" applyProtection="0"/>
    <xf numFmtId="0" fontId="147" fillId="3" borderId="0" applyNumberFormat="0" applyBorder="0" applyAlignment="0" applyProtection="0"/>
    <xf numFmtId="0" fontId="147" fillId="4" borderId="0" applyNumberFormat="0" applyBorder="0" applyAlignment="0" applyProtection="0"/>
    <xf numFmtId="0" fontId="147" fillId="5" borderId="0" applyNumberFormat="0" applyBorder="0" applyAlignment="0" applyProtection="0"/>
    <xf numFmtId="0" fontId="147" fillId="6" borderId="0" applyNumberFormat="0" applyBorder="0" applyAlignment="0" applyProtection="0"/>
    <xf numFmtId="0" fontId="147" fillId="7"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47" fillId="8" borderId="0" applyNumberFormat="0" applyBorder="0" applyAlignment="0" applyProtection="0"/>
    <xf numFmtId="0" fontId="147" fillId="9" borderId="0" applyNumberFormat="0" applyBorder="0" applyAlignment="0" applyProtection="0"/>
    <xf numFmtId="0" fontId="147" fillId="10" borderId="0" applyNumberFormat="0" applyBorder="0" applyAlignment="0" applyProtection="0"/>
    <xf numFmtId="0" fontId="147" fillId="5" borderId="0" applyNumberFormat="0" applyBorder="0" applyAlignment="0" applyProtection="0"/>
    <xf numFmtId="0" fontId="147" fillId="8" borderId="0" applyNumberFormat="0" applyBorder="0" applyAlignment="0" applyProtection="0"/>
    <xf numFmtId="0" fontId="147" fillId="11"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8" fillId="12" borderId="0" applyNumberFormat="0" applyBorder="0" applyAlignment="0" applyProtection="0"/>
    <xf numFmtId="0" fontId="148" fillId="9" borderId="0" applyNumberFormat="0" applyBorder="0" applyAlignment="0" applyProtection="0"/>
    <xf numFmtId="0" fontId="148" fillId="10"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5"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9" borderId="0" applyNumberFormat="0" applyBorder="0" applyAlignment="0" applyProtection="0"/>
    <xf numFmtId="0" fontId="151" fillId="3" borderId="0" applyNumberFormat="0" applyBorder="0" applyAlignment="0" applyProtection="0"/>
    <xf numFmtId="0" fontId="152" fillId="20" borderId="3" applyNumberFormat="0" applyAlignment="0" applyProtection="0"/>
    <xf numFmtId="0" fontId="153" fillId="21" borderId="4" applyNumberFormat="0" applyAlignment="0" applyProtection="0"/>
    <xf numFmtId="183" fontId="145" fillId="0" borderId="0" applyFont="0" applyFill="0" applyBorder="0" applyAlignment="0" applyProtection="0"/>
    <xf numFmtId="0" fontId="155" fillId="0" borderId="0" applyNumberFormat="0" applyFill="0" applyBorder="0" applyAlignment="0" applyProtection="0"/>
    <xf numFmtId="0" fontId="149" fillId="15" borderId="0" applyNumberFormat="0" applyBorder="0" applyAlignment="0" applyProtection="0"/>
    <xf numFmtId="0" fontId="156" fillId="4" borderId="0" applyNumberFormat="0" applyBorder="0" applyAlignment="0" applyProtection="0"/>
    <xf numFmtId="0" fontId="157" fillId="0" borderId="5" applyNumberFormat="0" applyFill="0" applyAlignment="0" applyProtection="0"/>
    <xf numFmtId="0" fontId="158" fillId="0" borderId="6" applyNumberFormat="0" applyFill="0" applyAlignment="0" applyProtection="0"/>
    <xf numFmtId="0" fontId="159" fillId="0" borderId="7" applyNumberFormat="0" applyFill="0" applyAlignment="0" applyProtection="0"/>
    <xf numFmtId="0" fontId="159" fillId="0" borderId="0" applyNumberFormat="0" applyFill="0" applyBorder="0" applyAlignment="0" applyProtection="0"/>
    <xf numFmtId="0" fontId="162" fillId="7" borderId="3" applyNumberFormat="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3" fillId="0" borderId="8" applyNumberFormat="0" applyFill="0" applyAlignment="0" applyProtection="0"/>
    <xf numFmtId="0" fontId="164" fillId="22" borderId="0" applyNumberFormat="0" applyBorder="0" applyAlignment="0" applyProtection="0"/>
    <xf numFmtId="0" fontId="147" fillId="23" borderId="9" applyNumberFormat="0" applyFont="0" applyAlignment="0" applyProtection="0"/>
    <xf numFmtId="0" fontId="165" fillId="20" borderId="10" applyNumberForma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49" fillId="16"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9" borderId="0" applyNumberFormat="0" applyBorder="0" applyAlignment="0" applyProtection="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178" fillId="22" borderId="0" applyNumberFormat="0" applyBorder="0" applyAlignment="0" applyProtection="0"/>
    <xf numFmtId="0" fontId="179" fillId="3" borderId="0" applyNumberFormat="0" applyBorder="0" applyAlignment="0" applyProtection="0"/>
    <xf numFmtId="0" fontId="180" fillId="0" borderId="0" applyNumberFormat="0" applyFill="0" applyBorder="0" applyAlignment="0" applyProtection="0"/>
    <xf numFmtId="9" fontId="121" fillId="0" borderId="0" applyFont="0" applyFill="0" applyBorder="0" applyAlignment="0" applyProtection="0"/>
    <xf numFmtId="0" fontId="131" fillId="2" borderId="0" applyNumberFormat="0" applyBorder="0" applyAlignment="0" applyProtection="0"/>
    <xf numFmtId="0" fontId="183" fillId="4" borderId="0" applyNumberFormat="0" applyBorder="0" applyAlignment="0" applyProtection="0"/>
    <xf numFmtId="0" fontId="149" fillId="9" borderId="0" applyNumberFormat="0" applyBorder="0" applyAlignment="0" applyProtection="0"/>
    <xf numFmtId="0" fontId="69" fillId="0" borderId="0"/>
    <xf numFmtId="0" fontId="69" fillId="0" borderId="0"/>
    <xf numFmtId="0" fontId="69" fillId="0" borderId="0"/>
    <xf numFmtId="0" fontId="121" fillId="0" borderId="0"/>
    <xf numFmtId="0" fontId="168" fillId="7" borderId="3" applyNumberFormat="0" applyAlignment="0" applyProtection="0"/>
    <xf numFmtId="0" fontId="169" fillId="20" borderId="10" applyNumberFormat="0" applyAlignment="0" applyProtection="0"/>
    <xf numFmtId="0" fontId="170" fillId="20" borderId="3" applyNumberFormat="0" applyAlignment="0" applyProtection="0"/>
    <xf numFmtId="0" fontId="175" fillId="0" borderId="12" applyNumberFormat="0" applyFill="0" applyAlignment="0" applyProtection="0"/>
    <xf numFmtId="0" fontId="177" fillId="0" borderId="0" applyNumberFormat="0" applyFill="0" applyBorder="0" applyAlignment="0" applyProtection="0"/>
    <xf numFmtId="9" fontId="121" fillId="0" borderId="0" applyFont="0" applyFill="0" applyBorder="0" applyAlignment="0" applyProtection="0"/>
    <xf numFmtId="0" fontId="69" fillId="0" borderId="0"/>
    <xf numFmtId="0" fontId="69" fillId="0" borderId="0"/>
    <xf numFmtId="0" fontId="69" fillId="0" borderId="0"/>
    <xf numFmtId="0" fontId="18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2" fillId="0" borderId="5" applyNumberFormat="0" applyFill="0" applyAlignment="0" applyProtection="0"/>
    <xf numFmtId="0" fontId="173" fillId="0" borderId="6" applyNumberFormat="0" applyFill="0" applyAlignment="0" applyProtection="0"/>
    <xf numFmtId="0" fontId="174" fillId="0" borderId="7" applyNumberFormat="0" applyFill="0" applyAlignment="0" applyProtection="0"/>
    <xf numFmtId="0" fontId="174"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120" fillId="0" borderId="0"/>
    <xf numFmtId="0" fontId="69" fillId="0" borderId="0"/>
    <xf numFmtId="0" fontId="194" fillId="32" borderId="0" applyNumberFormat="0" applyBorder="0" applyAlignment="0" applyProtection="0"/>
    <xf numFmtId="0" fontId="194" fillId="36" borderId="0" applyNumberFormat="0" applyBorder="0" applyAlignment="0" applyProtection="0"/>
    <xf numFmtId="0" fontId="194" fillId="40" borderId="0" applyNumberFormat="0" applyBorder="0" applyAlignment="0" applyProtection="0"/>
    <xf numFmtId="0" fontId="194" fillId="44" borderId="0" applyNumberFormat="0" applyBorder="0" applyAlignment="0" applyProtection="0"/>
    <xf numFmtId="0" fontId="194" fillId="48" borderId="0" applyNumberFormat="0" applyBorder="0" applyAlignment="0" applyProtection="0"/>
    <xf numFmtId="0" fontId="194" fillId="52" borderId="0" applyNumberFormat="0" applyBorder="0" applyAlignment="0" applyProtection="0"/>
    <xf numFmtId="0" fontId="201" fillId="26" borderId="0" applyNumberFormat="0" applyBorder="0" applyAlignment="0" applyProtection="0"/>
    <xf numFmtId="0" fontId="205" fillId="29" borderId="16" applyNumberFormat="0" applyAlignment="0" applyProtection="0"/>
    <xf numFmtId="0" fontId="207" fillId="30" borderId="19" applyNumberFormat="0" applyAlignment="0" applyProtection="0"/>
    <xf numFmtId="0" fontId="209" fillId="0" borderId="0" applyNumberFormat="0" applyFill="0" applyBorder="0" applyAlignment="0" applyProtection="0"/>
    <xf numFmtId="0" fontId="200" fillId="25" borderId="0" applyNumberFormat="0" applyBorder="0" applyAlignment="0" applyProtection="0"/>
    <xf numFmtId="0" fontId="197" fillId="0" borderId="13" applyNumberFormat="0" applyFill="0" applyAlignment="0" applyProtection="0"/>
    <xf numFmtId="0" fontId="198" fillId="0" borderId="14" applyNumberFormat="0" applyFill="0" applyAlignment="0" applyProtection="0"/>
    <xf numFmtId="0" fontId="199" fillId="0" borderId="15" applyNumberFormat="0" applyFill="0" applyAlignment="0" applyProtection="0"/>
    <xf numFmtId="0" fontId="199" fillId="0" borderId="0" applyNumberFormat="0" applyFill="0" applyBorder="0" applyAlignment="0" applyProtection="0"/>
    <xf numFmtId="0" fontId="203" fillId="28" borderId="16" applyNumberFormat="0" applyAlignment="0" applyProtection="0"/>
    <xf numFmtId="0" fontId="206" fillId="0" borderId="18" applyNumberFormat="0" applyFill="0" applyAlignment="0" applyProtection="0"/>
    <xf numFmtId="0" fontId="202" fillId="27" borderId="0" applyNumberFormat="0" applyBorder="0" applyAlignment="0" applyProtection="0"/>
    <xf numFmtId="0" fontId="131" fillId="31" borderId="20" applyNumberFormat="0" applyFont="0" applyAlignment="0" applyProtection="0"/>
    <xf numFmtId="0" fontId="204" fillId="29" borderId="17" applyNumberFormat="0" applyAlignment="0" applyProtection="0"/>
    <xf numFmtId="0" fontId="389" fillId="0" borderId="0" applyNumberFormat="0" applyFill="0" applyBorder="0" applyAlignment="0" applyProtection="0"/>
    <xf numFmtId="0" fontId="210" fillId="0" borderId="21" applyNumberFormat="0" applyFill="0" applyAlignment="0" applyProtection="0"/>
    <xf numFmtId="0" fontId="208" fillId="0" borderId="0" applyNumberFormat="0" applyFill="0" applyBorder="0" applyAlignment="0" applyProtection="0"/>
    <xf numFmtId="0" fontId="91" fillId="0" borderId="0"/>
    <xf numFmtId="0" fontId="120" fillId="0" borderId="0"/>
    <xf numFmtId="0" fontId="120" fillId="0" borderId="0"/>
    <xf numFmtId="0" fontId="131" fillId="11" borderId="0" applyNumberFormat="0" applyBorder="0" applyAlignment="0" applyProtection="0"/>
    <xf numFmtId="0" fontId="149" fillId="9"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49" fillId="14"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62" fillId="7" borderId="3" applyNumberFormat="0" applyAlignment="0" applyProtection="0"/>
    <xf numFmtId="0" fontId="149" fillId="13" borderId="0" applyNumberFormat="0" applyBorder="0" applyAlignment="0" applyProtection="0"/>
    <xf numFmtId="0" fontId="162" fillId="7" borderId="3" applyNumberFormat="0" applyAlignment="0" applyProtection="0"/>
    <xf numFmtId="0" fontId="131" fillId="7"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11" borderId="0" applyNumberFormat="0" applyBorder="0" applyAlignment="0" applyProtection="0"/>
    <xf numFmtId="0" fontId="149" fillId="9" borderId="0" applyNumberFormat="0" applyBorder="0" applyAlignment="0" applyProtection="0"/>
    <xf numFmtId="0" fontId="149" fillId="14"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8"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7" borderId="0" applyNumberFormat="0" applyBorder="0" applyAlignment="0" applyProtection="0"/>
    <xf numFmtId="0" fontId="162" fillId="7" borderId="3" applyNumberFormat="0" applyAlignment="0" applyProtection="0"/>
    <xf numFmtId="0" fontId="149" fillId="13"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49" fillId="9" borderId="0" applyNumberFormat="0" applyBorder="0" applyAlignment="0" applyProtection="0"/>
    <xf numFmtId="0" fontId="131" fillId="11" borderId="0" applyNumberFormat="0" applyBorder="0" applyAlignment="0" applyProtection="0"/>
    <xf numFmtId="0" fontId="131" fillId="4" borderId="0" applyNumberFormat="0" applyBorder="0" applyAlignment="0" applyProtection="0"/>
    <xf numFmtId="0" fontId="131" fillId="8" borderId="0" applyNumberFormat="0" applyBorder="0" applyAlignment="0" applyProtection="0"/>
    <xf numFmtId="0" fontId="149" fillId="13" borderId="0" applyNumberFormat="0" applyBorder="0" applyAlignment="0" applyProtection="0"/>
    <xf numFmtId="0" fontId="131" fillId="8" borderId="0" applyNumberFormat="0" applyBorder="0" applyAlignment="0" applyProtection="0"/>
    <xf numFmtId="0" fontId="149" fillId="15" borderId="0" applyNumberFormat="0" applyBorder="0" applyAlignment="0" applyProtection="0"/>
    <xf numFmtId="0" fontId="131" fillId="2" borderId="0" applyNumberFormat="0" applyBorder="0" applyAlignment="0" applyProtection="0"/>
    <xf numFmtId="0" fontId="131" fillId="5" borderId="0" applyNumberFormat="0" applyBorder="0" applyAlignment="0" applyProtection="0"/>
    <xf numFmtId="0" fontId="162" fillId="7" borderId="3" applyNumberFormat="0" applyAlignment="0" applyProtection="0"/>
    <xf numFmtId="0" fontId="149" fillId="14" borderId="0" applyNumberFormat="0" applyBorder="0" applyAlignment="0" applyProtection="0"/>
    <xf numFmtId="0" fontId="131" fillId="11" borderId="0" applyNumberFormat="0" applyBorder="0" applyAlignment="0" applyProtection="0"/>
    <xf numFmtId="0" fontId="131" fillId="7" borderId="0" applyNumberFormat="0" applyBorder="0" applyAlignment="0" applyProtection="0"/>
    <xf numFmtId="0" fontId="162" fillId="7" borderId="3" applyNumberFormat="0" applyAlignment="0" applyProtection="0"/>
    <xf numFmtId="0" fontId="131" fillId="2"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210" fillId="0" borderId="21" applyNumberFormat="0" applyFill="0" applyAlignment="0" applyProtection="0"/>
    <xf numFmtId="0" fontId="131" fillId="31" borderId="20" applyNumberFormat="0" applyFont="0" applyAlignment="0" applyProtection="0"/>
    <xf numFmtId="0" fontId="162" fillId="7" borderId="3" applyNumberFormat="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49" fillId="9" borderId="0" applyNumberFormat="0" applyBorder="0" applyAlignment="0" applyProtection="0"/>
    <xf numFmtId="0" fontId="162" fillId="7" borderId="3" applyNumberFormat="0" applyAlignment="0" applyProtection="0"/>
    <xf numFmtId="0" fontId="131" fillId="7" borderId="0" applyNumberFormat="0" applyBorder="0" applyAlignment="0" applyProtection="0"/>
    <xf numFmtId="0" fontId="131" fillId="11"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0" fontId="131" fillId="8" borderId="0" applyNumberFormat="0" applyBorder="0" applyAlignment="0" applyProtection="0"/>
    <xf numFmtId="0" fontId="131" fillId="11" borderId="0" applyNumberFormat="0" applyBorder="0" applyAlignment="0" applyProtection="0"/>
    <xf numFmtId="0" fontId="149" fillId="12" borderId="0" applyNumberFormat="0" applyBorder="0" applyAlignment="0" applyProtection="0"/>
    <xf numFmtId="0" fontId="149" fillId="9" borderId="0" applyNumberFormat="0" applyBorder="0" applyAlignment="0" applyProtection="0"/>
    <xf numFmtId="0" fontId="149" fillId="10"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5" borderId="0" applyNumberFormat="0" applyBorder="0" applyAlignment="0" applyProtection="0"/>
    <xf numFmtId="0" fontId="131" fillId="8" borderId="0" applyNumberFormat="0" applyBorder="0" applyAlignment="0" applyProtection="0"/>
    <xf numFmtId="0" fontId="149" fillId="15"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49" fillId="14" borderId="0" applyNumberFormat="0" applyBorder="0" applyAlignment="0" applyProtection="0"/>
    <xf numFmtId="0" fontId="131" fillId="10" borderId="0" applyNumberFormat="0" applyBorder="0" applyAlignment="0" applyProtection="0"/>
    <xf numFmtId="0" fontId="131" fillId="4" borderId="0" applyNumberFormat="0" applyBorder="0" applyAlignment="0" applyProtection="0"/>
    <xf numFmtId="0" fontId="149" fillId="13"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49" fillId="10" borderId="0" applyNumberFormat="0" applyBorder="0" applyAlignment="0" applyProtection="0"/>
    <xf numFmtId="0" fontId="131" fillId="8" borderId="0" applyNumberFormat="0" applyBorder="0" applyAlignment="0" applyProtection="0"/>
    <xf numFmtId="0" fontId="149" fillId="12" borderId="0" applyNumberFormat="0" applyBorder="0" applyAlignment="0" applyProtection="0"/>
    <xf numFmtId="0" fontId="162" fillId="7" borderId="3" applyNumberFormat="0" applyAlignment="0" applyProtection="0"/>
    <xf numFmtId="0" fontId="162" fillId="7" borderId="3" applyNumberFormat="0" applyAlignment="0" applyProtection="0"/>
    <xf numFmtId="0" fontId="120" fillId="0" borderId="0"/>
    <xf numFmtId="0" fontId="120" fillId="0" borderId="0"/>
    <xf numFmtId="0" fontId="120" fillId="0" borderId="0"/>
    <xf numFmtId="165" fontId="40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134" fillId="0" borderId="0" applyFont="0" applyFill="0" applyBorder="0" applyAlignment="0" applyProtection="0"/>
    <xf numFmtId="165" fontId="13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0" fontId="168" fillId="7" borderId="3" applyNumberFormat="0" applyAlignment="0" applyProtection="0"/>
    <xf numFmtId="0" fontId="120" fillId="0" borderId="0" applyNumberFormat="0" applyFill="0" applyBorder="0" applyAlignment="0" applyProtection="0"/>
    <xf numFmtId="0" fontId="121" fillId="0" borderId="0"/>
    <xf numFmtId="0" fontId="184" fillId="0" borderId="0"/>
    <xf numFmtId="0" fontId="147" fillId="0" borderId="0"/>
    <xf numFmtId="0" fontId="234" fillId="0" borderId="29">
      <protection locked="0"/>
    </xf>
    <xf numFmtId="0" fontId="131" fillId="0" borderId="0"/>
    <xf numFmtId="0" fontId="120" fillId="0" borderId="0"/>
    <xf numFmtId="0" fontId="120" fillId="0" borderId="0"/>
    <xf numFmtId="0" fontId="131" fillId="31" borderId="20" applyNumberFormat="0" applyFont="0" applyAlignment="0" applyProtection="0"/>
    <xf numFmtId="0" fontId="68" fillId="0" borderId="0"/>
    <xf numFmtId="0" fontId="68" fillId="0" borderId="0"/>
    <xf numFmtId="0" fontId="67" fillId="0" borderId="0"/>
    <xf numFmtId="0" fontId="67" fillId="0" borderId="0"/>
    <xf numFmtId="0" fontId="66" fillId="0" borderId="0"/>
    <xf numFmtId="0" fontId="66" fillId="0" borderId="0"/>
    <xf numFmtId="0" fontId="66" fillId="0" borderId="0"/>
    <xf numFmtId="0" fontId="65" fillId="0" borderId="0"/>
    <xf numFmtId="0" fontId="65" fillId="0" borderId="0"/>
    <xf numFmtId="0" fontId="64" fillId="0" borderId="0"/>
    <xf numFmtId="0" fontId="405" fillId="0" borderId="0"/>
    <xf numFmtId="0" fontId="63" fillId="0" borderId="0"/>
    <xf numFmtId="0" fontId="141" fillId="0" borderId="0"/>
    <xf numFmtId="0" fontId="141" fillId="0" borderId="0"/>
    <xf numFmtId="0" fontId="141" fillId="0" borderId="0"/>
    <xf numFmtId="0" fontId="141" fillId="0" borderId="0"/>
    <xf numFmtId="0" fontId="63" fillId="0" borderId="0"/>
    <xf numFmtId="242" fontId="134" fillId="0" borderId="0" applyFont="0" applyFill="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194" fontId="146" fillId="0" borderId="51">
      <alignment horizontal="centerContinuous" vertical="top" wrapText="1"/>
    </xf>
    <xf numFmtId="0" fontId="146" fillId="0" borderId="51">
      <alignment horizontal="centerContinuous" vertical="top" wrapText="1"/>
    </xf>
    <xf numFmtId="194" fontId="216" fillId="0" borderId="48">
      <protection hidden="1"/>
    </xf>
    <xf numFmtId="194" fontId="217" fillId="20" borderId="48" applyNumberFormat="0" applyFont="0" applyBorder="0" applyAlignment="0" applyProtection="0">
      <protection hidden="1"/>
    </xf>
    <xf numFmtId="1" fontId="220" fillId="56" borderId="49">
      <alignment horizontal="right" vertical="center"/>
    </xf>
    <xf numFmtId="194" fontId="221" fillId="56" borderId="49">
      <alignment horizontal="right" vertical="center"/>
    </xf>
    <xf numFmtId="194" fontId="220" fillId="57" borderId="49">
      <alignment horizontal="center" vertical="center"/>
    </xf>
    <xf numFmtId="1" fontId="220" fillId="56" borderId="49">
      <alignment horizontal="right" vertical="center"/>
    </xf>
    <xf numFmtId="194" fontId="222" fillId="56" borderId="49">
      <alignment horizontal="left" vertical="center"/>
    </xf>
    <xf numFmtId="194" fontId="222" fillId="56" borderId="49"/>
    <xf numFmtId="194" fontId="221" fillId="56" borderId="49">
      <alignment horizontal="right" vertical="center"/>
    </xf>
    <xf numFmtId="194" fontId="224" fillId="58" borderId="49">
      <alignment horizontal="left" vertical="center"/>
    </xf>
    <xf numFmtId="194" fontId="224" fillId="58" borderId="49">
      <alignment horizontal="left" vertical="center"/>
    </xf>
    <xf numFmtId="194" fontId="121" fillId="56" borderId="49">
      <alignment horizontal="left" vertical="center"/>
    </xf>
    <xf numFmtId="194" fontId="220" fillId="57" borderId="49">
      <alignment horizontal="left" vertical="center"/>
    </xf>
    <xf numFmtId="194" fontId="168" fillId="7" borderId="3" applyNumberFormat="0" applyAlignment="0" applyProtection="0"/>
    <xf numFmtId="194" fontId="168" fillId="7" borderId="3" applyNumberFormat="0" applyAlignment="0" applyProtection="0"/>
    <xf numFmtId="10" fontId="239" fillId="56" borderId="49" applyNumberFormat="0" applyBorder="0" applyAlignment="0" applyProtection="0"/>
    <xf numFmtId="194" fontId="245" fillId="0" borderId="48">
      <alignment horizontal="left"/>
      <protection locked="0"/>
    </xf>
    <xf numFmtId="194" fontId="250" fillId="0" borderId="48" applyNumberFormat="0" applyFill="0" applyBorder="0" applyAlignment="0" applyProtection="0">
      <protection hidden="1"/>
    </xf>
    <xf numFmtId="194" fontId="251" fillId="20" borderId="48"/>
    <xf numFmtId="185" fontId="154" fillId="0" borderId="50">
      <protection locked="0"/>
    </xf>
    <xf numFmtId="194" fontId="257" fillId="0" borderId="50" applyProtection="0"/>
    <xf numFmtId="49" fontId="146" fillId="0" borderId="49">
      <alignment horizontal="center" vertical="center" wrapText="1"/>
    </xf>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65" fillId="0" borderId="0"/>
    <xf numFmtId="0" fontId="62" fillId="0" borderId="0"/>
    <xf numFmtId="0" fontId="65" fillId="0" borderId="0"/>
    <xf numFmtId="165" fontId="65" fillId="0" borderId="0" applyFont="0" applyFill="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165" fontId="65" fillId="0" borderId="0" applyFont="0" applyFill="0" applyBorder="0" applyAlignment="0" applyProtection="0"/>
    <xf numFmtId="165" fontId="134" fillId="0" borderId="0" applyFont="0" applyFill="0" applyBorder="0" applyAlignment="0" applyProtection="0"/>
    <xf numFmtId="165" fontId="134"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34" fillId="0" borderId="50">
      <protection locked="0"/>
    </xf>
    <xf numFmtId="0" fontId="65" fillId="0" borderId="0"/>
    <xf numFmtId="0" fontId="65" fillId="0" borderId="0"/>
    <xf numFmtId="165" fontId="65" fillId="0" borderId="0" applyFont="0" applyFill="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165"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2" fillId="0" borderId="0"/>
    <xf numFmtId="0" fontId="62" fillId="0" borderId="0"/>
    <xf numFmtId="0" fontId="62" fillId="0" borderId="0"/>
    <xf numFmtId="0" fontId="134" fillId="0" borderId="0"/>
    <xf numFmtId="242" fontId="134" fillId="0" borderId="0" applyFont="0" applyFill="0" applyBorder="0" applyAlignment="0" applyProtection="0"/>
    <xf numFmtId="0" fontId="65" fillId="0" borderId="0"/>
    <xf numFmtId="0" fontId="61" fillId="0" borderId="0"/>
    <xf numFmtId="0" fontId="61" fillId="0" borderId="0"/>
    <xf numFmtId="0" fontId="61" fillId="0" borderId="0"/>
    <xf numFmtId="0" fontId="61" fillId="0" borderId="0"/>
    <xf numFmtId="0" fontId="60" fillId="0" borderId="0"/>
    <xf numFmtId="0" fontId="60" fillId="0" borderId="0"/>
    <xf numFmtId="0" fontId="59" fillId="0" borderId="0"/>
    <xf numFmtId="0" fontId="59" fillId="0" borderId="0"/>
    <xf numFmtId="0" fontId="59" fillId="0" borderId="0"/>
    <xf numFmtId="0" fontId="59" fillId="0" borderId="0"/>
    <xf numFmtId="0" fontId="131" fillId="6"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7" borderId="0" applyNumberFormat="0" applyBorder="0" applyAlignment="0" applyProtection="0"/>
    <xf numFmtId="0" fontId="131" fillId="22"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49" fillId="9" borderId="0" applyNumberFormat="0" applyBorder="0" applyAlignment="0" applyProtection="0"/>
    <xf numFmtId="194" fontId="168" fillId="7" borderId="3" applyNumberFormat="0" applyAlignment="0" applyProtection="0"/>
    <xf numFmtId="194" fontId="237" fillId="0" borderId="52"/>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58" fillId="0" borderId="0"/>
    <xf numFmtId="165" fontId="65" fillId="0" borderId="0" applyFont="0" applyFill="0" applyBorder="0" applyAlignment="0" applyProtection="0"/>
    <xf numFmtId="0" fontId="131" fillId="23" borderId="0" applyNumberFormat="0" applyBorder="0" applyAlignment="0" applyProtection="0"/>
    <xf numFmtId="0" fontId="131" fillId="7"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49" fillId="3"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31" fillId="23" borderId="0" applyNumberFormat="0" applyBorder="0" applyAlignment="0" applyProtection="0"/>
    <xf numFmtId="165" fontId="65" fillId="0" borderId="0" applyFont="0" applyFill="0" applyBorder="0" applyAlignment="0" applyProtection="0"/>
    <xf numFmtId="165" fontId="134" fillId="0" borderId="0" applyFont="0" applyFill="0" applyBorder="0" applyAlignment="0" applyProtection="0"/>
    <xf numFmtId="165" fontId="134" fillId="0" borderId="0" applyFont="0" applyFill="0" applyBorder="0" applyAlignment="0" applyProtection="0"/>
    <xf numFmtId="194" fontId="168" fillId="7" borderId="3" applyNumberFormat="0" applyAlignment="0" applyProtection="0"/>
    <xf numFmtId="0" fontId="131" fillId="8"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31" fillId="3" borderId="0" applyNumberFormat="0" applyBorder="0" applyAlignment="0" applyProtection="0"/>
    <xf numFmtId="0" fontId="131" fillId="8"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49" fillId="6" borderId="0" applyNumberFormat="0" applyBorder="0" applyAlignment="0" applyProtection="0"/>
    <xf numFmtId="0" fontId="149" fillId="3"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31" fillId="6"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46" fillId="0" borderId="53">
      <alignment horizontal="centerContinuous" vertical="top" wrapText="1"/>
    </xf>
    <xf numFmtId="194" fontId="168" fillId="7" borderId="3" applyNumberFormat="0" applyAlignment="0" applyProtection="0"/>
    <xf numFmtId="165" fontId="65" fillId="0" borderId="0" applyFont="0" applyFill="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7" borderId="0" applyNumberFormat="0" applyBorder="0" applyAlignment="0" applyProtection="0"/>
    <xf numFmtId="0" fontId="149" fillId="9" borderId="0" applyNumberFormat="0" applyBorder="0" applyAlignment="0" applyProtection="0"/>
    <xf numFmtId="0" fontId="149" fillId="11" borderId="0" applyNumberFormat="0" applyBorder="0" applyAlignment="0" applyProtection="0"/>
    <xf numFmtId="0" fontId="131" fillId="23" borderId="0" applyNumberFormat="0" applyBorder="0" applyAlignment="0" applyProtection="0"/>
    <xf numFmtId="0" fontId="149" fillId="3" borderId="0" applyNumberFormat="0" applyBorder="0" applyAlignment="0" applyProtection="0"/>
    <xf numFmtId="0" fontId="149" fillId="9" borderId="0" applyNumberFormat="0" applyBorder="0" applyAlignment="0" applyProtection="0"/>
    <xf numFmtId="0" fontId="149" fillId="19" borderId="0" applyNumberFormat="0" applyBorder="0" applyAlignment="0" applyProtection="0"/>
    <xf numFmtId="0" fontId="131" fillId="23" borderId="0" applyNumberFormat="0" applyBorder="0" applyAlignment="0" applyProtection="0"/>
    <xf numFmtId="0" fontId="149" fillId="9" borderId="0" applyNumberFormat="0" applyBorder="0" applyAlignment="0" applyProtection="0"/>
    <xf numFmtId="0" fontId="131" fillId="6"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165" fontId="65" fillId="0" borderId="0" applyFont="0" applyFill="0" applyBorder="0" applyAlignment="0" applyProtection="0"/>
    <xf numFmtId="0" fontId="149" fillId="6" borderId="0" applyNumberFormat="0" applyBorder="0" applyAlignment="0" applyProtection="0"/>
    <xf numFmtId="0" fontId="131" fillId="22" borderId="0" applyNumberFormat="0" applyBorder="0" applyAlignment="0" applyProtection="0"/>
    <xf numFmtId="0" fontId="131" fillId="23" borderId="0" applyNumberFormat="0" applyBorder="0" applyAlignment="0" applyProtection="0"/>
    <xf numFmtId="0" fontId="131" fillId="22" borderId="0" applyNumberFormat="0" applyBorder="0" applyAlignment="0" applyProtection="0"/>
    <xf numFmtId="0" fontId="149" fillId="6" borderId="0" applyNumberFormat="0" applyBorder="0" applyAlignment="0" applyProtection="0"/>
    <xf numFmtId="0" fontId="149" fillId="6" borderId="0" applyNumberFormat="0" applyBorder="0" applyAlignment="0" applyProtection="0"/>
    <xf numFmtId="0" fontId="149" fillId="11" borderId="0" applyNumberFormat="0" applyBorder="0" applyAlignment="0" applyProtection="0"/>
    <xf numFmtId="0" fontId="131" fillId="6" borderId="0" applyNumberFormat="0" applyBorder="0" applyAlignment="0" applyProtection="0"/>
    <xf numFmtId="0" fontId="149" fillId="19" borderId="0" applyNumberFormat="0" applyBorder="0" applyAlignment="0" applyProtection="0"/>
    <xf numFmtId="0" fontId="149" fillId="11" borderId="0" applyNumberFormat="0" applyBorder="0" applyAlignment="0" applyProtection="0"/>
    <xf numFmtId="0" fontId="131" fillId="22" borderId="0" applyNumberFormat="0" applyBorder="0" applyAlignment="0" applyProtection="0"/>
    <xf numFmtId="0" fontId="149" fillId="6"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2" borderId="0" applyNumberFormat="0" applyBorder="0" applyAlignment="0" applyProtection="0"/>
    <xf numFmtId="0" fontId="149" fillId="3" borderId="0" applyNumberFormat="0" applyBorder="0" applyAlignment="0" applyProtection="0"/>
    <xf numFmtId="0" fontId="149" fillId="9" borderId="0" applyNumberFormat="0" applyBorder="0" applyAlignment="0" applyProtection="0"/>
    <xf numFmtId="0" fontId="149" fillId="9" borderId="0" applyNumberFormat="0" applyBorder="0" applyAlignment="0" applyProtection="0"/>
    <xf numFmtId="0" fontId="149" fillId="6" borderId="0" applyNumberFormat="0" applyBorder="0" applyAlignment="0" applyProtection="0"/>
    <xf numFmtId="0" fontId="131" fillId="23"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6" borderId="0" applyNumberFormat="0" applyBorder="0" applyAlignment="0" applyProtection="0"/>
    <xf numFmtId="0" fontId="131" fillId="3" borderId="0" applyNumberFormat="0" applyBorder="0" applyAlignment="0" applyProtection="0"/>
    <xf numFmtId="0" fontId="131" fillId="6" borderId="0" applyNumberFormat="0" applyBorder="0" applyAlignment="0" applyProtection="0"/>
    <xf numFmtId="0" fontId="131" fillId="22" borderId="0" applyNumberFormat="0" applyBorder="0" applyAlignment="0" applyProtection="0"/>
    <xf numFmtId="0" fontId="131" fillId="8" borderId="0" applyNumberFormat="0" applyBorder="0" applyAlignment="0" applyProtection="0"/>
    <xf numFmtId="0" fontId="131" fillId="7"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9" borderId="0" applyNumberFormat="0" applyBorder="0" applyAlignment="0" applyProtection="0"/>
    <xf numFmtId="0" fontId="131" fillId="23" borderId="0" applyNumberFormat="0" applyBorder="0" applyAlignment="0" applyProtection="0"/>
    <xf numFmtId="0" fontId="131" fillId="8" borderId="0" applyNumberFormat="0" applyBorder="0" applyAlignment="0" applyProtection="0"/>
    <xf numFmtId="194" fontId="146" fillId="0" borderId="53">
      <alignment horizontal="centerContinuous" vertical="top" wrapText="1"/>
    </xf>
    <xf numFmtId="194" fontId="168" fillId="7" borderId="3" applyNumberFormat="0" applyAlignment="0" applyProtection="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6" fillId="0" borderId="0"/>
    <xf numFmtId="0" fontId="196" fillId="0" borderId="0"/>
    <xf numFmtId="0" fontId="56" fillId="0" borderId="0"/>
    <xf numFmtId="0" fontId="56" fillId="0" borderId="0"/>
    <xf numFmtId="0" fontId="55" fillId="0" borderId="0"/>
    <xf numFmtId="0" fontId="55" fillId="0" borderId="0"/>
    <xf numFmtId="0" fontId="6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134" fillId="0" borderId="0"/>
    <xf numFmtId="0" fontId="51" fillId="0" borderId="0"/>
    <xf numFmtId="0" fontId="50" fillId="0" borderId="0"/>
    <xf numFmtId="9" fontId="50" fillId="0" borderId="0" applyFont="0" applyFill="0" applyBorder="0" applyAlignment="0" applyProtection="0"/>
    <xf numFmtId="0" fontId="49" fillId="0" borderId="0"/>
    <xf numFmtId="0" fontId="49" fillId="0" borderId="0"/>
    <xf numFmtId="0" fontId="49" fillId="0" borderId="0"/>
    <xf numFmtId="0" fontId="406" fillId="0" borderId="0"/>
    <xf numFmtId="0" fontId="49" fillId="0" borderId="0"/>
    <xf numFmtId="0" fontId="48" fillId="0" borderId="0"/>
    <xf numFmtId="9" fontId="48" fillId="0" borderId="0" applyFont="0" applyFill="0" applyBorder="0" applyAlignment="0" applyProtection="0"/>
    <xf numFmtId="0" fontId="49" fillId="0" borderId="0"/>
    <xf numFmtId="0" fontId="49" fillId="0" borderId="0"/>
    <xf numFmtId="0" fontId="47" fillId="0" borderId="0"/>
    <xf numFmtId="0" fontId="47" fillId="0" borderId="0"/>
    <xf numFmtId="0" fontId="46" fillId="0" borderId="0"/>
    <xf numFmtId="0" fontId="120" fillId="0" borderId="0"/>
    <xf numFmtId="0" fontId="45" fillId="0" borderId="0"/>
    <xf numFmtId="0" fontId="45" fillId="0" borderId="0"/>
    <xf numFmtId="0" fontId="120" fillId="0" borderId="0"/>
    <xf numFmtId="167" fontId="120"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2" fillId="0" borderId="0"/>
    <xf numFmtId="0" fontId="407"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6" fillId="0" borderId="0"/>
    <xf numFmtId="0" fontId="265" fillId="0" borderId="0"/>
    <xf numFmtId="0" fontId="36" fillId="0" borderId="0"/>
    <xf numFmtId="0" fontId="35" fillId="0" borderId="0"/>
    <xf numFmtId="0" fontId="35" fillId="0" borderId="0"/>
    <xf numFmtId="0" fontId="65" fillId="0" borderId="0"/>
    <xf numFmtId="0" fontId="35" fillId="0" borderId="0"/>
    <xf numFmtId="0" fontId="65" fillId="0" borderId="0"/>
    <xf numFmtId="0" fontId="35" fillId="0" borderId="0"/>
    <xf numFmtId="0" fontId="35"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1" fillId="0" borderId="0"/>
    <xf numFmtId="0" fontId="31" fillId="0" borderId="0"/>
    <xf numFmtId="0" fontId="65" fillId="0" borderId="0"/>
    <xf numFmtId="0" fontId="30" fillId="0" borderId="0"/>
    <xf numFmtId="0" fontId="30" fillId="0" borderId="0"/>
    <xf numFmtId="0" fontId="6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412"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4" fillId="0" borderId="0"/>
    <xf numFmtId="167" fontId="24" fillId="0" borderId="0" applyFont="0" applyFill="0" applyBorder="0" applyAlignment="0" applyProtection="0"/>
    <xf numFmtId="0" fontId="24" fillId="0" borderId="0"/>
    <xf numFmtId="0" fontId="65"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5" fillId="0" borderId="0"/>
    <xf numFmtId="0" fontId="135" fillId="0" borderId="0"/>
    <xf numFmtId="0" fontId="433"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5" fillId="0" borderId="0"/>
    <xf numFmtId="0" fontId="14" fillId="0" borderId="0"/>
    <xf numFmtId="0" fontId="14" fillId="0" borderId="0"/>
    <xf numFmtId="0" fontId="13" fillId="0" borderId="0"/>
    <xf numFmtId="0" fontId="14" fillId="0" borderId="0"/>
    <xf numFmtId="0" fontId="14" fillId="0" borderId="0"/>
    <xf numFmtId="0" fontId="14" fillId="0" borderId="0"/>
    <xf numFmtId="0" fontId="65"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9" fontId="120" fillId="0" borderId="0" applyFont="0" applyFill="0" applyBorder="0" applyAlignment="0" applyProtection="0"/>
    <xf numFmtId="0" fontId="8" fillId="0" borderId="0"/>
    <xf numFmtId="0" fontId="212" fillId="0" borderId="0"/>
    <xf numFmtId="0" fontId="7" fillId="0" borderId="0"/>
    <xf numFmtId="0" fontId="6" fillId="0" borderId="0"/>
    <xf numFmtId="0" fontId="6" fillId="0" borderId="0"/>
    <xf numFmtId="0" fontId="6" fillId="0" borderId="0"/>
    <xf numFmtId="0" fontId="5" fillId="0" borderId="0"/>
    <xf numFmtId="0" fontId="11" fillId="0" borderId="0"/>
    <xf numFmtId="0" fontId="5" fillId="0" borderId="0"/>
    <xf numFmtId="0" fontId="4" fillId="0" borderId="0"/>
    <xf numFmtId="0" fontId="4" fillId="0" borderId="0"/>
    <xf numFmtId="9" fontId="120" fillId="0" borderId="0" applyFont="0" applyFill="0" applyBorder="0" applyAlignment="0" applyProtection="0"/>
    <xf numFmtId="0" fontId="4" fillId="0" borderId="0"/>
    <xf numFmtId="9" fontId="467"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707">
    <xf numFmtId="0" fontId="0" fillId="0" borderId="0" xfId="0"/>
    <xf numFmtId="0" fontId="120" fillId="0" borderId="0" xfId="0" applyFont="1"/>
    <xf numFmtId="0" fontId="123" fillId="0" borderId="0" xfId="0" applyFont="1"/>
    <xf numFmtId="0" fontId="120" fillId="0" borderId="0" xfId="0" applyFont="1" applyAlignment="1">
      <alignment horizontal="left" indent="1"/>
    </xf>
    <xf numFmtId="0" fontId="120" fillId="0" borderId="0" xfId="0" applyFont="1" applyAlignment="1">
      <alignment horizontal="left" indent="2"/>
    </xf>
    <xf numFmtId="0" fontId="124" fillId="0" borderId="0" xfId="0" applyFont="1"/>
    <xf numFmtId="0" fontId="127" fillId="0" borderId="0" xfId="5" applyFill="1" applyBorder="1"/>
    <xf numFmtId="0" fontId="128" fillId="0" borderId="0" xfId="0" applyFont="1"/>
    <xf numFmtId="49" fontId="0" fillId="0" borderId="0" xfId="0" applyNumberFormat="1"/>
    <xf numFmtId="0" fontId="127" fillId="0" borderId="0" xfId="5"/>
    <xf numFmtId="0" fontId="137" fillId="0" borderId="0" xfId="0" applyFont="1"/>
    <xf numFmtId="0" fontId="138" fillId="0" borderId="0" xfId="0" applyFont="1"/>
    <xf numFmtId="0" fontId="140" fillId="0" borderId="0" xfId="0" applyFont="1"/>
    <xf numFmtId="49" fontId="120" fillId="0" borderId="0" xfId="0" applyNumberFormat="1" applyFont="1"/>
    <xf numFmtId="49" fontId="127" fillId="0" borderId="0" xfId="5" applyNumberFormat="1"/>
    <xf numFmtId="0" fontId="120" fillId="0" borderId="0" xfId="0" applyFont="1" applyAlignment="1">
      <alignment horizontal="left" wrapText="1" indent="2"/>
    </xf>
    <xf numFmtId="0" fontId="127" fillId="0" borderId="0" xfId="5" applyAlignment="1">
      <alignment horizontal="left"/>
    </xf>
    <xf numFmtId="0" fontId="120" fillId="0" borderId="0" xfId="0" applyFont="1" applyAlignment="1">
      <alignment horizontal="left"/>
    </xf>
    <xf numFmtId="0" fontId="0" fillId="0" borderId="0" xfId="0" applyAlignment="1">
      <alignment horizontal="left"/>
    </xf>
    <xf numFmtId="0" fontId="125" fillId="0" borderId="0" xfId="0" applyFont="1" applyAlignment="1">
      <alignment horizontal="left" indent="2"/>
    </xf>
    <xf numFmtId="0" fontId="133" fillId="0" borderId="0" xfId="0" applyFont="1" applyAlignment="1">
      <alignment horizontal="left" indent="1"/>
    </xf>
    <xf numFmtId="0" fontId="120" fillId="0" borderId="0" xfId="413"/>
    <xf numFmtId="17" fontId="125" fillId="0" borderId="0" xfId="0" applyNumberFormat="1" applyFont="1" applyAlignment="1">
      <alignment horizontal="left" indent="2"/>
    </xf>
    <xf numFmtId="0" fontId="127" fillId="0" borderId="0" xfId="5" quotePrefix="1"/>
    <xf numFmtId="0" fontId="120" fillId="0" borderId="0" xfId="13194"/>
    <xf numFmtId="0" fontId="120" fillId="0" borderId="0" xfId="3"/>
    <xf numFmtId="0" fontId="125" fillId="0" borderId="0" xfId="13194" applyFont="1"/>
    <xf numFmtId="0" fontId="125" fillId="0" borderId="0" xfId="3" applyFont="1"/>
    <xf numFmtId="0" fontId="185" fillId="0" borderId="0" xfId="6" applyFont="1"/>
    <xf numFmtId="0" fontId="123" fillId="0" borderId="0" xfId="11229" applyFont="1"/>
    <xf numFmtId="0" fontId="187" fillId="0" borderId="0" xfId="6" applyFont="1"/>
    <xf numFmtId="0" fontId="120" fillId="0" borderId="0" xfId="11229" applyFont="1"/>
    <xf numFmtId="0" fontId="120" fillId="0" borderId="0" xfId="2" applyFont="1"/>
    <xf numFmtId="0" fontId="123" fillId="0" borderId="0" xfId="2" applyFont="1"/>
    <xf numFmtId="0" fontId="120" fillId="0" borderId="0" xfId="5" applyFont="1"/>
    <xf numFmtId="0" fontId="137" fillId="0" borderId="0" xfId="11229" applyFont="1"/>
    <xf numFmtId="0" fontId="134" fillId="0" borderId="0" xfId="11229"/>
    <xf numFmtId="0" fontId="125" fillId="0" borderId="0" xfId="11229" applyFont="1" applyAlignment="1">
      <alignment horizontal="left" indent="2"/>
    </xf>
    <xf numFmtId="0" fontId="137" fillId="0" borderId="0" xfId="11229" applyFont="1" applyAlignment="1">
      <alignment horizontal="left"/>
    </xf>
    <xf numFmtId="0" fontId="133" fillId="0" borderId="0" xfId="11229" applyFont="1" applyAlignment="1">
      <alignment horizontal="left" indent="1"/>
    </xf>
    <xf numFmtId="176" fontId="124" fillId="0" borderId="0" xfId="31" applyNumberFormat="1" applyFont="1"/>
    <xf numFmtId="176" fontId="120" fillId="0" borderId="0" xfId="31" applyNumberFormat="1" applyFont="1"/>
    <xf numFmtId="0" fontId="408" fillId="0" borderId="0" xfId="11229" applyFont="1" applyAlignment="1">
      <alignment horizontal="left" vertical="center" wrapText="1" indent="1"/>
    </xf>
    <xf numFmtId="0" fontId="125" fillId="0" borderId="0" xfId="11229" applyFont="1" applyAlignment="1">
      <alignment horizontal="right"/>
    </xf>
    <xf numFmtId="176" fontId="134" fillId="0" borderId="0" xfId="11229" applyNumberFormat="1"/>
    <xf numFmtId="243" fontId="134" fillId="0" borderId="0" xfId="11229" applyNumberFormat="1" applyAlignment="1">
      <alignment horizontal="right"/>
    </xf>
    <xf numFmtId="0" fontId="139" fillId="0" borderId="0" xfId="11229" applyFont="1"/>
    <xf numFmtId="0" fontId="409" fillId="0" borderId="0" xfId="11229" applyFont="1" applyAlignment="1">
      <alignment horizontal="justify" vertical="center" wrapText="1"/>
    </xf>
    <xf numFmtId="0" fontId="410" fillId="0" borderId="0" xfId="11229" applyFont="1" applyAlignment="1">
      <alignment horizontal="justify" vertical="center" wrapText="1"/>
    </xf>
    <xf numFmtId="178" fontId="134" fillId="0" borderId="0" xfId="11229" applyNumberFormat="1"/>
    <xf numFmtId="176" fontId="132" fillId="0" borderId="0" xfId="11229" applyNumberFormat="1" applyFont="1" applyAlignment="1">
      <alignment horizontal="right"/>
    </xf>
    <xf numFmtId="0" fontId="123" fillId="0" borderId="0" xfId="11229" applyFont="1" applyAlignment="1">
      <alignment horizontal="right"/>
    </xf>
    <xf numFmtId="182" fontId="132" fillId="0" borderId="0" xfId="11229" applyNumberFormat="1" applyFont="1"/>
    <xf numFmtId="176" fontId="120" fillId="0" borderId="0" xfId="11229" applyNumberFormat="1" applyFont="1"/>
    <xf numFmtId="176" fontId="123" fillId="0" borderId="0" xfId="11229" applyNumberFormat="1" applyFont="1"/>
    <xf numFmtId="14" fontId="127" fillId="0" borderId="0" xfId="35" applyNumberFormat="1" applyFont="1" applyFill="1" applyBorder="1"/>
    <xf numFmtId="0" fontId="125" fillId="0" borderId="0" xfId="11229" applyFont="1"/>
    <xf numFmtId="0" fontId="125" fillId="0" borderId="0" xfId="11229" applyFont="1" applyAlignment="1">
      <alignment horizontal="center"/>
    </xf>
    <xf numFmtId="0" fontId="125" fillId="0" borderId="0" xfId="11229" applyFont="1" applyAlignment="1">
      <alignment horizontal="center" vertical="top"/>
    </xf>
    <xf numFmtId="0" fontId="134" fillId="0" borderId="0" xfId="11229" applyAlignment="1">
      <alignment horizontal="right"/>
    </xf>
    <xf numFmtId="0" fontId="120" fillId="0" borderId="0" xfId="11229" applyFont="1" applyAlignment="1">
      <alignment horizontal="right"/>
    </xf>
    <xf numFmtId="177" fontId="185" fillId="0" borderId="0" xfId="11229" applyNumberFormat="1" applyFont="1" applyAlignment="1">
      <alignment horizontal="center"/>
    </xf>
    <xf numFmtId="14" fontId="125" fillId="0" borderId="0" xfId="11229" applyNumberFormat="1" applyFont="1" applyAlignment="1">
      <alignment horizontal="right" vertical="top" indent="1"/>
    </xf>
    <xf numFmtId="14" fontId="125" fillId="0" borderId="54" xfId="11229" applyNumberFormat="1" applyFont="1" applyBorder="1" applyAlignment="1">
      <alignment horizontal="right" vertical="top" indent="1"/>
    </xf>
    <xf numFmtId="2" fontId="134" fillId="0" borderId="0" xfId="11229" applyNumberFormat="1"/>
    <xf numFmtId="0" fontId="120" fillId="0" borderId="0" xfId="2" applyFont="1" applyAlignment="1">
      <alignment horizontal="center"/>
    </xf>
    <xf numFmtId="49" fontId="120" fillId="0" borderId="0" xfId="6" applyNumberFormat="1" applyAlignment="1">
      <alignment horizontal="center"/>
    </xf>
    <xf numFmtId="0" fontId="120" fillId="0" borderId="0" xfId="6"/>
    <xf numFmtId="243" fontId="134" fillId="0" borderId="0" xfId="11229" applyNumberFormat="1" applyAlignment="1">
      <alignment horizontal="center"/>
    </xf>
    <xf numFmtId="0" fontId="414" fillId="0" borderId="0" xfId="5" applyFont="1" applyFill="1" applyBorder="1"/>
    <xf numFmtId="0" fontId="415" fillId="0" borderId="0" xfId="6" applyFont="1"/>
    <xf numFmtId="0" fontId="125" fillId="0" borderId="0" xfId="6" applyFont="1"/>
    <xf numFmtId="178" fontId="125" fillId="0" borderId="0" xfId="6" applyNumberFormat="1" applyFont="1"/>
    <xf numFmtId="178" fontId="120" fillId="0" borderId="0" xfId="6" applyNumberFormat="1"/>
    <xf numFmtId="176" fontId="125" fillId="0" borderId="0" xfId="6" applyNumberFormat="1" applyFont="1"/>
    <xf numFmtId="0" fontId="123" fillId="0" borderId="0" xfId="6" quotePrefix="1" applyFont="1"/>
    <xf numFmtId="0" fontId="123" fillId="0" borderId="0" xfId="6" applyFont="1"/>
    <xf numFmtId="176" fontId="120" fillId="0" borderId="0" xfId="6" applyNumberFormat="1"/>
    <xf numFmtId="0" fontId="120" fillId="0" borderId="0" xfId="21"/>
    <xf numFmtId="0" fontId="120" fillId="0" borderId="0" xfId="21" applyAlignment="1">
      <alignment horizontal="left"/>
    </xf>
    <xf numFmtId="14" fontId="120" fillId="0" borderId="0" xfId="21" applyNumberFormat="1"/>
    <xf numFmtId="176" fontId="120" fillId="0" borderId="0" xfId="21" applyNumberFormat="1" applyAlignment="1">
      <alignment horizontal="center"/>
    </xf>
    <xf numFmtId="176" fontId="120" fillId="0" borderId="0" xfId="21" applyNumberFormat="1"/>
    <xf numFmtId="0" fontId="123" fillId="0" borderId="0" xfId="21" applyFont="1"/>
    <xf numFmtId="244" fontId="120" fillId="0" borderId="0" xfId="21" applyNumberFormat="1"/>
    <xf numFmtId="176" fontId="120" fillId="0" borderId="0" xfId="21" applyNumberFormat="1" applyAlignment="1">
      <alignment horizontal="center" wrapText="1"/>
    </xf>
    <xf numFmtId="0" fontId="123" fillId="0" borderId="0" xfId="21" quotePrefix="1" applyFont="1"/>
    <xf numFmtId="0" fontId="416" fillId="0" borderId="0" xfId="13194" applyFont="1" applyAlignment="1">
      <alignment horizontal="left" vertical="center" readingOrder="1"/>
    </xf>
    <xf numFmtId="176" fontId="120" fillId="0" borderId="0" xfId="21" applyNumberFormat="1" applyAlignment="1">
      <alignment horizontal="center" vertical="top"/>
    </xf>
    <xf numFmtId="176" fontId="134" fillId="0" borderId="0" xfId="11229" applyNumberFormat="1" applyAlignment="1">
      <alignment horizontal="center"/>
    </xf>
    <xf numFmtId="176" fontId="120" fillId="0" borderId="0" xfId="21" applyNumberFormat="1" applyAlignment="1">
      <alignment horizontal="center" vertical="top" wrapText="1"/>
    </xf>
    <xf numFmtId="2" fontId="120" fillId="0" borderId="0" xfId="21" applyNumberFormat="1"/>
    <xf numFmtId="0" fontId="419" fillId="0" borderId="0" xfId="6" applyFont="1"/>
    <xf numFmtId="178" fontId="420" fillId="0" borderId="0" xfId="20234" applyNumberFormat="1" applyFont="1"/>
    <xf numFmtId="0" fontId="421" fillId="77" borderId="0" xfId="11229" applyFont="1" applyFill="1"/>
    <xf numFmtId="0" fontId="422" fillId="77" borderId="0" xfId="11229" applyFont="1" applyFill="1" applyAlignment="1">
      <alignment horizontal="left" vertical="center" readingOrder="1"/>
    </xf>
    <xf numFmtId="176" fontId="125" fillId="0" borderId="0" xfId="21" applyNumberFormat="1" applyFont="1"/>
    <xf numFmtId="0" fontId="134" fillId="0" borderId="0" xfId="13194" applyFont="1"/>
    <xf numFmtId="0" fontId="120" fillId="0" borderId="0" xfId="13194" applyAlignment="1">
      <alignment horizontal="center"/>
    </xf>
    <xf numFmtId="176" fontId="134" fillId="77" borderId="0" xfId="11229" applyNumberFormat="1" applyFill="1"/>
    <xf numFmtId="0" fontId="413" fillId="0" borderId="0" xfId="11229" applyFont="1"/>
    <xf numFmtId="49" fontId="423" fillId="0" borderId="0" xfId="11229" quotePrefix="1" applyNumberFormat="1" applyFont="1"/>
    <xf numFmtId="49" fontId="423" fillId="0" borderId="0" xfId="11229" applyNumberFormat="1" applyFont="1"/>
    <xf numFmtId="0" fontId="127" fillId="77" borderId="0" xfId="5" applyFill="1" applyBorder="1"/>
    <xf numFmtId="0" fontId="120" fillId="77" borderId="0" xfId="2" applyFont="1" applyFill="1"/>
    <xf numFmtId="176" fontId="120" fillId="77" borderId="0" xfId="6" applyNumberFormat="1" applyFill="1"/>
    <xf numFmtId="0" fontId="120" fillId="77" borderId="0" xfId="413" applyFill="1"/>
    <xf numFmtId="0" fontId="426" fillId="0" borderId="0" xfId="6" applyFont="1"/>
    <xf numFmtId="0" fontId="132" fillId="0" borderId="0" xfId="20272" applyFont="1" applyAlignment="1">
      <alignment horizontal="right"/>
    </xf>
    <xf numFmtId="2" fontId="426" fillId="0" borderId="0" xfId="6" applyNumberFormat="1" applyFont="1"/>
    <xf numFmtId="246" fontId="120" fillId="0" borderId="0" xfId="6" applyNumberFormat="1"/>
    <xf numFmtId="243" fontId="426" fillId="0" borderId="0" xfId="6" applyNumberFormat="1" applyFont="1"/>
    <xf numFmtId="246" fontId="426" fillId="0" borderId="0" xfId="6" applyNumberFormat="1" applyFont="1"/>
    <xf numFmtId="243" fontId="120" fillId="0" borderId="0" xfId="6" applyNumberFormat="1"/>
    <xf numFmtId="0" fontId="120" fillId="0" borderId="0" xfId="39" applyFont="1"/>
    <xf numFmtId="176" fontId="427" fillId="0" borderId="0" xfId="21" applyNumberFormat="1" applyFont="1" applyAlignment="1">
      <alignment horizontal="right"/>
    </xf>
    <xf numFmtId="176" fontId="428" fillId="0" borderId="0" xfId="2" applyNumberFormat="1" applyFont="1" applyAlignment="1">
      <alignment wrapText="1"/>
    </xf>
    <xf numFmtId="0" fontId="123" fillId="77" borderId="0" xfId="2" applyFont="1" applyFill="1"/>
    <xf numFmtId="1" fontId="120" fillId="0" borderId="0" xfId="21" applyNumberFormat="1"/>
    <xf numFmtId="176" fontId="427" fillId="0" borderId="0" xfId="21" applyNumberFormat="1" applyFont="1" applyAlignment="1">
      <alignment horizontal="center"/>
    </xf>
    <xf numFmtId="0" fontId="120" fillId="77" borderId="0" xfId="3" applyFill="1"/>
    <xf numFmtId="0" fontId="120" fillId="77" borderId="0" xfId="450" applyFill="1"/>
    <xf numFmtId="14" fontId="120" fillId="77" borderId="0" xfId="9" applyNumberFormat="1" applyFill="1"/>
    <xf numFmtId="0" fontId="120" fillId="77" borderId="0" xfId="20275" applyFill="1"/>
    <xf numFmtId="0" fontId="120" fillId="77" borderId="0" xfId="12191" applyFill="1"/>
    <xf numFmtId="0" fontId="429" fillId="77" borderId="0" xfId="35" applyFont="1" applyFill="1" applyBorder="1"/>
    <xf numFmtId="176" fontId="123" fillId="0" borderId="0" xfId="21" applyNumberFormat="1" applyFont="1"/>
    <xf numFmtId="0" fontId="123" fillId="77" borderId="0" xfId="3" applyFont="1" applyFill="1"/>
    <xf numFmtId="0" fontId="431" fillId="0" borderId="0" xfId="11229" applyFont="1"/>
    <xf numFmtId="0" fontId="120" fillId="77" borderId="0" xfId="12020" applyFill="1"/>
    <xf numFmtId="0" fontId="430" fillId="77" borderId="0" xfId="5" applyFont="1" applyFill="1" applyBorder="1"/>
    <xf numFmtId="9" fontId="120" fillId="0" borderId="0" xfId="20396" applyNumberFormat="1" applyFont="1"/>
    <xf numFmtId="176" fontId="120" fillId="0" borderId="0" xfId="20397" applyNumberFormat="1" applyFont="1"/>
    <xf numFmtId="176" fontId="120" fillId="0" borderId="0" xfId="20398" applyNumberFormat="1" applyFont="1"/>
    <xf numFmtId="176" fontId="434" fillId="0" borderId="0" xfId="32" applyNumberFormat="1" applyFont="1" applyAlignment="1">
      <alignment vertical="center" readingOrder="1"/>
    </xf>
    <xf numFmtId="0" fontId="123" fillId="0" borderId="0" xfId="12" applyFont="1"/>
    <xf numFmtId="9" fontId="435" fillId="0" borderId="0" xfId="20396" applyNumberFormat="1" applyFont="1"/>
    <xf numFmtId="176" fontId="136" fillId="0" borderId="0" xfId="2" applyNumberFormat="1" applyFont="1"/>
    <xf numFmtId="176" fontId="120" fillId="0" borderId="0" xfId="2" applyNumberFormat="1" applyFont="1"/>
    <xf numFmtId="0" fontId="123" fillId="0" borderId="0" xfId="2" applyFont="1" applyAlignment="1">
      <alignment horizontal="left" vertical="center" readingOrder="1"/>
    </xf>
    <xf numFmtId="176" fontId="123" fillId="0" borderId="0" xfId="2" applyNumberFormat="1" applyFont="1"/>
    <xf numFmtId="0" fontId="431" fillId="0" borderId="0" xfId="11229" applyFont="1" applyAlignment="1">
      <alignment horizontal="left" vertical="center" wrapText="1"/>
    </xf>
    <xf numFmtId="0" fontId="134" fillId="0" borderId="0" xfId="0" quotePrefix="1" applyFont="1"/>
    <xf numFmtId="0" fontId="123" fillId="77" borderId="0" xfId="12020" applyFont="1" applyFill="1"/>
    <xf numFmtId="0" fontId="415" fillId="0" borderId="0" xfId="6" quotePrefix="1" applyFont="1"/>
    <xf numFmtId="0" fontId="413" fillId="0" borderId="0" xfId="11229" quotePrefix="1" applyFont="1"/>
    <xf numFmtId="176" fontId="436" fillId="0" borderId="0" xfId="11229" applyNumberFormat="1" applyFont="1" applyAlignment="1">
      <alignment horizontal="right"/>
    </xf>
    <xf numFmtId="176" fontId="132" fillId="0" borderId="0" xfId="11229" applyNumberFormat="1" applyFont="1"/>
    <xf numFmtId="0" fontId="134" fillId="0" borderId="0" xfId="11229" applyAlignment="1">
      <alignment horizontal="left"/>
    </xf>
    <xf numFmtId="49" fontId="121" fillId="0" borderId="0" xfId="9393" applyNumberFormat="1"/>
    <xf numFmtId="176" fontId="121" fillId="0" borderId="0" xfId="9393" applyNumberFormat="1"/>
    <xf numFmtId="176" fontId="411" fillId="0" borderId="0" xfId="11229" applyNumberFormat="1" applyFont="1"/>
    <xf numFmtId="182" fontId="192" fillId="0" borderId="0" xfId="11229" applyNumberFormat="1" applyFont="1"/>
    <xf numFmtId="0" fontId="120" fillId="0" borderId="0" xfId="11229" applyFont="1" applyProtection="1">
      <protection locked="0"/>
    </xf>
    <xf numFmtId="0" fontId="134" fillId="0" borderId="0" xfId="11229" applyProtection="1">
      <protection locked="0"/>
    </xf>
    <xf numFmtId="176" fontId="134" fillId="0" borderId="0" xfId="11229" applyNumberFormat="1" applyProtection="1">
      <protection locked="0"/>
    </xf>
    <xf numFmtId="0" fontId="437" fillId="0" borderId="55" xfId="11229" applyFont="1" applyBorder="1" applyAlignment="1">
      <alignment wrapText="1"/>
    </xf>
    <xf numFmtId="0" fontId="437" fillId="0" borderId="55" xfId="11229" applyFont="1" applyBorder="1" applyAlignment="1">
      <alignment horizontal="left" wrapText="1"/>
    </xf>
    <xf numFmtId="0" fontId="437" fillId="0" borderId="55" xfId="11229" applyFont="1" applyBorder="1" applyAlignment="1">
      <alignment horizontal="left"/>
    </xf>
    <xf numFmtId="0" fontId="437" fillId="0" borderId="55" xfId="11229" applyFont="1" applyBorder="1"/>
    <xf numFmtId="0" fontId="134" fillId="77" borderId="0" xfId="11229" applyFill="1"/>
    <xf numFmtId="49" fontId="432" fillId="0" borderId="0" xfId="9393" applyNumberFormat="1" applyFont="1"/>
    <xf numFmtId="0" fontId="439" fillId="77" borderId="0" xfId="12191" applyFont="1" applyFill="1"/>
    <xf numFmtId="0" fontId="439" fillId="77" borderId="0" xfId="3" applyFont="1" applyFill="1"/>
    <xf numFmtId="0" fontId="439" fillId="77" borderId="0" xfId="413" applyFont="1" applyFill="1"/>
    <xf numFmtId="0" fontId="120" fillId="0" borderId="0" xfId="21" quotePrefix="1"/>
    <xf numFmtId="0" fontId="439" fillId="0" borderId="0" xfId="2" applyFont="1"/>
    <xf numFmtId="0" fontId="422" fillId="0" borderId="0" xfId="11229" applyFont="1" applyAlignment="1">
      <alignment horizontal="left" vertical="center" readingOrder="1"/>
    </xf>
    <xf numFmtId="0" fontId="124" fillId="0" borderId="0" xfId="5" applyFont="1" applyFill="1"/>
    <xf numFmtId="0" fontId="417" fillId="0" borderId="0" xfId="0" applyFont="1"/>
    <xf numFmtId="0" fontId="0" fillId="77" borderId="0" xfId="0" applyFill="1"/>
    <xf numFmtId="0" fontId="120" fillId="77" borderId="0" xfId="0" applyFont="1" applyFill="1"/>
    <xf numFmtId="176" fontId="0" fillId="77" borderId="0" xfId="0" applyNumberFormat="1" applyFill="1"/>
    <xf numFmtId="0" fontId="120" fillId="77" borderId="0" xfId="39" applyFont="1" applyFill="1"/>
    <xf numFmtId="0" fontId="419" fillId="77" borderId="0" xfId="6" applyFont="1" applyFill="1"/>
    <xf numFmtId="0" fontId="123" fillId="77" borderId="0" xfId="0" applyFont="1" applyFill="1"/>
    <xf numFmtId="0" fontId="439" fillId="77" borderId="0" xfId="2" applyFont="1" applyFill="1"/>
    <xf numFmtId="0" fontId="439" fillId="77" borderId="0" xfId="20275" applyFont="1" applyFill="1"/>
    <xf numFmtId="0" fontId="120" fillId="0" borderId="0" xfId="413" applyAlignment="1">
      <alignment horizontal="center" vertical="center" wrapText="1"/>
    </xf>
    <xf numFmtId="176" fontId="415" fillId="0" borderId="0" xfId="6" applyNumberFormat="1" applyFont="1"/>
    <xf numFmtId="0" fontId="120" fillId="0" borderId="0" xfId="6" applyAlignment="1">
      <alignment horizontal="right"/>
    </xf>
    <xf numFmtId="176" fontId="123" fillId="0" borderId="0" xfId="6" applyNumberFormat="1" applyFont="1"/>
    <xf numFmtId="0" fontId="125" fillId="0" borderId="0" xfId="413" applyFont="1"/>
    <xf numFmtId="0" fontId="445" fillId="0" borderId="0" xfId="413" applyFont="1"/>
    <xf numFmtId="0" fontId="192" fillId="0" borderId="0" xfId="413" applyFont="1"/>
    <xf numFmtId="0" fontId="123" fillId="0" borderId="0" xfId="6" applyFont="1" applyAlignment="1">
      <alignment horizontal="left" vertical="center" readingOrder="1"/>
    </xf>
    <xf numFmtId="0" fontId="123" fillId="0" borderId="0" xfId="413" applyFont="1"/>
    <xf numFmtId="0" fontId="446" fillId="0" borderId="0" xfId="413" applyFont="1" applyAlignment="1">
      <alignment horizontal="justify" vertical="center"/>
    </xf>
    <xf numFmtId="0" fontId="138" fillId="0" borderId="0" xfId="6" applyFont="1"/>
    <xf numFmtId="0" fontId="127" fillId="0" borderId="0" xfId="5" applyFill="1" applyBorder="1" applyAlignment="1">
      <alignment vertical="center"/>
    </xf>
    <xf numFmtId="0" fontId="120" fillId="0" borderId="0" xfId="6" applyAlignment="1">
      <alignment vertical="center"/>
    </xf>
    <xf numFmtId="0" fontId="121" fillId="0" borderId="0" xfId="19" applyAlignment="1">
      <alignment vertical="center"/>
    </xf>
    <xf numFmtId="0" fontId="120" fillId="77" borderId="0" xfId="413" applyFill="1" applyAlignment="1">
      <alignment horizontal="left"/>
    </xf>
    <xf numFmtId="0" fontId="125" fillId="0" borderId="0" xfId="6" applyFont="1" applyAlignment="1">
      <alignment vertical="center"/>
    </xf>
    <xf numFmtId="0" fontId="120" fillId="0" borderId="0" xfId="6" applyAlignment="1">
      <alignment horizontal="right" vertical="center"/>
    </xf>
    <xf numFmtId="176" fontId="120" fillId="0" borderId="0" xfId="6" applyNumberFormat="1" applyAlignment="1">
      <alignment vertical="center"/>
    </xf>
    <xf numFmtId="176" fontId="120" fillId="0" borderId="0" xfId="6" applyNumberFormat="1" applyAlignment="1">
      <alignment horizontal="right" vertical="center"/>
    </xf>
    <xf numFmtId="0" fontId="415" fillId="0" borderId="0" xfId="6" applyFont="1" applyAlignment="1">
      <alignment vertical="center"/>
    </xf>
    <xf numFmtId="0" fontId="123" fillId="0" borderId="0" xfId="6" applyFont="1" applyAlignment="1">
      <alignment vertical="center"/>
    </xf>
    <xf numFmtId="0" fontId="415" fillId="0" borderId="0" xfId="413" applyFont="1"/>
    <xf numFmtId="0" fontId="120" fillId="0" borderId="0" xfId="6" applyAlignment="1">
      <alignment horizontal="left" vertical="center"/>
    </xf>
    <xf numFmtId="0" fontId="125" fillId="77" borderId="0" xfId="413" applyFont="1" applyFill="1"/>
    <xf numFmtId="0" fontId="429" fillId="0" borderId="0" xfId="5" applyFont="1" applyFill="1" applyBorder="1" applyAlignment="1">
      <alignment vertical="center"/>
    </xf>
    <xf numFmtId="0" fontId="120" fillId="77" borderId="0" xfId="413" applyFill="1" applyAlignment="1">
      <alignment wrapText="1"/>
    </xf>
    <xf numFmtId="0" fontId="447" fillId="0" borderId="0" xfId="2" applyFont="1" applyAlignment="1">
      <alignment vertical="center"/>
    </xf>
    <xf numFmtId="0" fontId="447" fillId="0" borderId="0" xfId="2" applyFont="1" applyAlignment="1">
      <alignment horizontal="center" vertical="center"/>
    </xf>
    <xf numFmtId="0" fontId="120" fillId="0" borderId="0" xfId="20443" applyFont="1" applyAlignment="1">
      <alignment vertical="center"/>
    </xf>
    <xf numFmtId="0" fontId="125" fillId="0" borderId="0" xfId="20443" applyFont="1" applyAlignment="1">
      <alignment vertical="center"/>
    </xf>
    <xf numFmtId="0" fontId="138" fillId="0" borderId="0" xfId="20443" applyFont="1" applyAlignment="1">
      <alignment vertical="center"/>
    </xf>
    <xf numFmtId="0" fontId="121" fillId="77" borderId="0" xfId="2" applyFill="1" applyAlignment="1">
      <alignment horizontal="left" vertical="center"/>
    </xf>
    <xf numFmtId="0" fontId="121" fillId="0" borderId="0" xfId="2" applyAlignment="1">
      <alignment horizontal="left" vertical="center"/>
    </xf>
    <xf numFmtId="0" fontId="125" fillId="0" borderId="0" xfId="6" applyFont="1" applyAlignment="1">
      <alignment horizontal="left" vertical="center"/>
    </xf>
    <xf numFmtId="0" fontId="447" fillId="0" borderId="0" xfId="2" applyFont="1" applyAlignment="1">
      <alignment horizontal="left" vertical="center"/>
    </xf>
    <xf numFmtId="0" fontId="125" fillId="0" borderId="0" xfId="13120" applyFont="1"/>
    <xf numFmtId="0" fontId="121" fillId="0" borderId="0" xfId="417" applyAlignment="1">
      <alignment vertical="center"/>
    </xf>
    <xf numFmtId="0" fontId="120" fillId="0" borderId="0" xfId="13120" applyAlignment="1">
      <alignment vertical="center" wrapText="1"/>
    </xf>
    <xf numFmtId="0" fontId="125" fillId="77" borderId="0" xfId="20443" applyFont="1" applyFill="1" applyAlignment="1">
      <alignment vertical="center"/>
    </xf>
    <xf numFmtId="0" fontId="447" fillId="0" borderId="0" xfId="19" applyFont="1" applyAlignment="1">
      <alignment vertical="center"/>
    </xf>
    <xf numFmtId="0" fontId="125" fillId="0" borderId="0" xfId="20444" applyFont="1" applyAlignment="1">
      <alignment vertical="center"/>
    </xf>
    <xf numFmtId="1" fontId="125" fillId="0" borderId="0" xfId="20443" applyNumberFormat="1" applyFont="1" applyAlignment="1">
      <alignment horizontal="center" vertical="center"/>
    </xf>
    <xf numFmtId="0" fontId="120" fillId="0" borderId="0" xfId="20444" applyFont="1" applyAlignment="1">
      <alignment vertical="center"/>
    </xf>
    <xf numFmtId="176" fontId="125" fillId="0" borderId="0" xfId="20443" applyNumberFormat="1" applyFont="1" applyAlignment="1">
      <alignment vertical="center"/>
    </xf>
    <xf numFmtId="176" fontId="125" fillId="77" borderId="0" xfId="20443" applyNumberFormat="1" applyFont="1" applyFill="1" applyAlignment="1">
      <alignment vertical="center"/>
    </xf>
    <xf numFmtId="176" fontId="125" fillId="0" borderId="0" xfId="6" applyNumberFormat="1" applyFont="1" applyAlignment="1">
      <alignment vertical="center"/>
    </xf>
    <xf numFmtId="176" fontId="125" fillId="0" borderId="0" xfId="20443" applyNumberFormat="1" applyFont="1" applyAlignment="1">
      <alignment horizontal="center" vertical="center"/>
    </xf>
    <xf numFmtId="176" fontId="120" fillId="0" borderId="0" xfId="20443" applyNumberFormat="1" applyFont="1" applyAlignment="1">
      <alignment vertical="center"/>
    </xf>
    <xf numFmtId="0" fontId="124" fillId="0" borderId="0" xfId="20444" applyFont="1" applyAlignment="1">
      <alignment vertical="center"/>
    </xf>
    <xf numFmtId="1" fontId="125" fillId="0" borderId="0" xfId="20443" applyNumberFormat="1" applyFont="1" applyAlignment="1">
      <alignment vertical="center"/>
    </xf>
    <xf numFmtId="0" fontId="138" fillId="0" borderId="0" xfId="413" applyFont="1"/>
    <xf numFmtId="0" fontId="415" fillId="0" borderId="0" xfId="20443" applyFont="1" applyAlignment="1">
      <alignment vertical="center"/>
    </xf>
    <xf numFmtId="0" fontId="123" fillId="0" borderId="0" xfId="20443" applyFont="1" applyAlignment="1">
      <alignment vertical="center"/>
    </xf>
    <xf numFmtId="0" fontId="123" fillId="0" borderId="0" xfId="6" applyFont="1" applyAlignment="1">
      <alignment horizontal="left" vertical="center"/>
    </xf>
    <xf numFmtId="176" fontId="121" fillId="0" borderId="0" xfId="417" applyNumberFormat="1"/>
    <xf numFmtId="49" fontId="121" fillId="0" borderId="0" xfId="417" applyNumberFormat="1" applyAlignment="1">
      <alignment vertical="center"/>
    </xf>
    <xf numFmtId="0" fontId="121" fillId="0" borderId="0" xfId="417" applyAlignment="1">
      <alignment vertical="center" wrapText="1"/>
    </xf>
    <xf numFmtId="176" fontId="121" fillId="0" borderId="0" xfId="417" applyNumberFormat="1" applyAlignment="1">
      <alignment vertical="center"/>
    </xf>
    <xf numFmtId="0" fontId="121" fillId="0" borderId="0" xfId="417"/>
    <xf numFmtId="0" fontId="120" fillId="0" borderId="0" xfId="413" applyAlignment="1">
      <alignment vertical="center"/>
    </xf>
    <xf numFmtId="0" fontId="120" fillId="0" borderId="0" xfId="6" applyAlignment="1">
      <alignment vertical="center" wrapText="1"/>
    </xf>
    <xf numFmtId="0" fontId="120" fillId="0" borderId="0" xfId="13120" applyAlignment="1">
      <alignment wrapText="1"/>
    </xf>
    <xf numFmtId="0" fontId="414" fillId="0" borderId="0" xfId="5" applyFont="1" applyFill="1" applyBorder="1" applyAlignment="1">
      <alignment vertical="center"/>
    </xf>
    <xf numFmtId="1" fontId="447" fillId="0" borderId="0" xfId="417" applyNumberFormat="1" applyFont="1"/>
    <xf numFmtId="176" fontId="447" fillId="0" borderId="0" xfId="417" applyNumberFormat="1" applyFont="1"/>
    <xf numFmtId="0" fontId="447" fillId="0" borderId="0" xfId="417" applyFont="1" applyAlignment="1">
      <alignment horizontal="center" vertical="center"/>
    </xf>
    <xf numFmtId="176" fontId="447" fillId="0" borderId="0" xfId="417" applyNumberFormat="1" applyFont="1" applyAlignment="1">
      <alignment horizontal="center" vertical="center"/>
    </xf>
    <xf numFmtId="0" fontId="125" fillId="0" borderId="0" xfId="413" applyFont="1" applyAlignment="1">
      <alignment horizontal="center" vertical="center"/>
    </xf>
    <xf numFmtId="0" fontId="125" fillId="0" borderId="0" xfId="20443" applyFont="1" applyAlignment="1">
      <alignment horizontal="center" vertical="center"/>
    </xf>
    <xf numFmtId="176" fontId="448" fillId="0" borderId="0" xfId="417" applyNumberFormat="1" applyFont="1" applyAlignment="1">
      <alignment horizontal="center" vertical="center"/>
    </xf>
    <xf numFmtId="0" fontId="123" fillId="0" borderId="0" xfId="413" applyFont="1" applyAlignment="1">
      <alignment vertical="center"/>
    </xf>
    <xf numFmtId="2" fontId="447" fillId="0" borderId="0" xfId="417" applyNumberFormat="1" applyFont="1" applyAlignment="1">
      <alignment horizontal="center" vertical="center"/>
    </xf>
    <xf numFmtId="176" fontId="120" fillId="0" borderId="0" xfId="20443" applyNumberFormat="1" applyFont="1" applyAlignment="1">
      <alignment horizontal="center" vertical="center"/>
    </xf>
    <xf numFmtId="0" fontId="120" fillId="0" borderId="0" xfId="413" applyAlignment="1">
      <alignment horizontal="center" vertical="center"/>
    </xf>
    <xf numFmtId="0" fontId="121" fillId="0" borderId="0" xfId="417" applyAlignment="1">
      <alignment horizontal="center" vertical="center"/>
    </xf>
    <xf numFmtId="176" fontId="121" fillId="0" borderId="0" xfId="417" applyNumberFormat="1" applyAlignment="1">
      <alignment horizontal="center" vertical="center"/>
    </xf>
    <xf numFmtId="0" fontId="132" fillId="0" borderId="0" xfId="413" applyFont="1"/>
    <xf numFmtId="0" fontId="120" fillId="0" borderId="0" xfId="413" applyAlignment="1">
      <alignment vertical="center" wrapText="1"/>
    </xf>
    <xf numFmtId="0" fontId="123" fillId="0" borderId="0" xfId="20443" applyFont="1" applyAlignment="1">
      <alignment vertical="center" wrapText="1"/>
    </xf>
    <xf numFmtId="0" fontId="120" fillId="0" borderId="0" xfId="2" applyFont="1" applyAlignment="1">
      <alignment vertical="center"/>
    </xf>
    <xf numFmtId="0" fontId="120" fillId="77" borderId="0" xfId="2" applyFont="1" applyFill="1" applyAlignment="1">
      <alignment horizontal="center" vertical="center"/>
    </xf>
    <xf numFmtId="0" fontId="123" fillId="0" borderId="0" xfId="13120" applyFont="1"/>
    <xf numFmtId="0" fontId="120" fillId="0" borderId="0" xfId="413" applyAlignment="1">
      <alignment horizontal="left" vertical="center" wrapText="1"/>
    </xf>
    <xf numFmtId="1" fontId="129" fillId="0" borderId="0" xfId="11229" applyNumberFormat="1" applyFont="1" applyAlignment="1">
      <alignment vertical="center"/>
    </xf>
    <xf numFmtId="0" fontId="123" fillId="0" borderId="0" xfId="20444" applyFont="1" applyAlignment="1">
      <alignment vertical="center"/>
    </xf>
    <xf numFmtId="0" fontId="129" fillId="0" borderId="0" xfId="11229" applyFont="1"/>
    <xf numFmtId="1" fontId="120" fillId="0" borderId="0" xfId="11229" applyNumberFormat="1" applyFont="1" applyAlignment="1">
      <alignment vertical="center"/>
    </xf>
    <xf numFmtId="0" fontId="120" fillId="0" borderId="0" xfId="417" applyFont="1"/>
    <xf numFmtId="0" fontId="120" fillId="0" borderId="0" xfId="13120"/>
    <xf numFmtId="0" fontId="120" fillId="0" borderId="0" xfId="20443" applyFont="1" applyAlignment="1">
      <alignment vertical="center" wrapText="1"/>
    </xf>
    <xf numFmtId="0" fontId="123" fillId="77" borderId="0" xfId="413" applyFont="1" applyFill="1"/>
    <xf numFmtId="0" fontId="123" fillId="77" borderId="0" xfId="413" applyFont="1" applyFill="1" applyAlignment="1">
      <alignment wrapText="1"/>
    </xf>
    <xf numFmtId="0" fontId="123" fillId="0" borderId="0" xfId="20444" applyFont="1"/>
    <xf numFmtId="0" fontId="125" fillId="0" borderId="0" xfId="20444" applyFont="1"/>
    <xf numFmtId="49" fontId="125" fillId="0" borderId="0" xfId="20444" applyNumberFormat="1" applyFont="1"/>
    <xf numFmtId="176" fontId="125" fillId="0" borderId="0" xfId="20444" applyNumberFormat="1" applyFont="1"/>
    <xf numFmtId="49" fontId="415" fillId="0" borderId="0" xfId="20444" applyNumberFormat="1" applyFont="1"/>
    <xf numFmtId="249" fontId="125" fillId="0" borderId="0" xfId="20444" applyNumberFormat="1" applyFont="1"/>
    <xf numFmtId="1" fontId="125" fillId="0" borderId="0" xfId="20444" applyNumberFormat="1" applyFont="1"/>
    <xf numFmtId="182" fontId="125" fillId="0" borderId="0" xfId="20444" applyNumberFormat="1" applyFont="1"/>
    <xf numFmtId="4" fontId="449" fillId="0" borderId="0" xfId="20444" applyNumberFormat="1" applyFont="1" applyAlignment="1">
      <alignment horizontal="right"/>
    </xf>
    <xf numFmtId="0" fontId="120" fillId="0" borderId="0" xfId="20444" applyFont="1"/>
    <xf numFmtId="176" fontId="120" fillId="0" borderId="0" xfId="20444" applyNumberFormat="1" applyFont="1"/>
    <xf numFmtId="0" fontId="415" fillId="0" borderId="0" xfId="20444" applyFont="1"/>
    <xf numFmtId="176" fontId="415" fillId="0" borderId="0" xfId="20444" applyNumberFormat="1" applyFont="1"/>
    <xf numFmtId="176" fontId="138" fillId="0" borderId="0" xfId="20444" applyNumberFormat="1" applyFont="1"/>
    <xf numFmtId="0" fontId="138" fillId="0" borderId="0" xfId="20444" applyFont="1"/>
    <xf numFmtId="49" fontId="125" fillId="0" borderId="0" xfId="11229" applyNumberFormat="1" applyFont="1"/>
    <xf numFmtId="0" fontId="450" fillId="0" borderId="0" xfId="20444" applyFont="1" applyAlignment="1">
      <alignment horizontal="left" vertical="center" wrapText="1" indent="1"/>
    </xf>
    <xf numFmtId="1" fontId="120" fillId="0" borderId="0" xfId="21" applyNumberFormat="1" applyAlignment="1">
      <alignment horizontal="center"/>
    </xf>
    <xf numFmtId="0" fontId="192" fillId="0" borderId="0" xfId="11229" applyFont="1"/>
    <xf numFmtId="0" fontId="120" fillId="0" borderId="0" xfId="12020"/>
    <xf numFmtId="0" fontId="451" fillId="0" borderId="0" xfId="5" applyFont="1" applyFill="1" applyBorder="1"/>
    <xf numFmtId="0" fontId="121" fillId="0" borderId="0" xfId="2"/>
    <xf numFmtId="0" fontId="185" fillId="0" borderId="0" xfId="2" applyFont="1"/>
    <xf numFmtId="0" fontId="432" fillId="0" borderId="0" xfId="2" applyFont="1"/>
    <xf numFmtId="0" fontId="185" fillId="0" borderId="0" xfId="2" applyFont="1" applyAlignment="1">
      <alignment horizontal="center" vertical="center" wrapText="1"/>
    </xf>
    <xf numFmtId="0" fontId="452" fillId="0" borderId="0" xfId="5" applyFont="1" applyFill="1" applyBorder="1"/>
    <xf numFmtId="49" fontId="185" fillId="0" borderId="0" xfId="6" applyNumberFormat="1" applyFont="1"/>
    <xf numFmtId="176" fontId="144" fillId="0" borderId="0" xfId="6" applyNumberFormat="1" applyFont="1"/>
    <xf numFmtId="49" fontId="187" fillId="0" borderId="0" xfId="6" applyNumberFormat="1" applyFont="1"/>
    <xf numFmtId="176" fontId="185" fillId="0" borderId="0" xfId="6" applyNumberFormat="1" applyFont="1"/>
    <xf numFmtId="176" fontId="185" fillId="0" borderId="0" xfId="6" applyNumberFormat="1" applyFont="1" applyAlignment="1">
      <alignment horizontal="right"/>
    </xf>
    <xf numFmtId="0" fontId="453" fillId="0" borderId="0" xfId="2" applyFont="1"/>
    <xf numFmtId="49" fontId="454" fillId="0" borderId="0" xfId="6" applyNumberFormat="1" applyFont="1"/>
    <xf numFmtId="182" fontId="454" fillId="0" borderId="0" xfId="6" applyNumberFormat="1" applyFont="1"/>
    <xf numFmtId="2" fontId="454" fillId="0" borderId="0" xfId="6" applyNumberFormat="1" applyFont="1"/>
    <xf numFmtId="2" fontId="185" fillId="0" borderId="0" xfId="6" applyNumberFormat="1" applyFont="1"/>
    <xf numFmtId="178" fontId="185" fillId="0" borderId="0" xfId="6" applyNumberFormat="1" applyFont="1"/>
    <xf numFmtId="0" fontId="187" fillId="0" borderId="0" xfId="11229" applyFont="1"/>
    <xf numFmtId="0" fontId="429" fillId="0" borderId="0" xfId="41" applyFont="1" applyFill="1" applyBorder="1"/>
    <xf numFmtId="0" fontId="125" fillId="0" borderId="0" xfId="20448" applyFont="1"/>
    <xf numFmtId="176" fontId="125" fillId="0" borderId="0" xfId="20448" applyNumberFormat="1" applyFont="1"/>
    <xf numFmtId="176" fontId="123" fillId="0" borderId="0" xfId="20448" applyNumberFormat="1" applyFont="1"/>
    <xf numFmtId="0" fontId="123" fillId="0" borderId="0" xfId="20449" applyFont="1"/>
    <xf numFmtId="0" fontId="123" fillId="0" borderId="0" xfId="12020" applyFont="1"/>
    <xf numFmtId="0" fontId="123" fillId="0" borderId="0" xfId="20448" applyFont="1"/>
    <xf numFmtId="0" fontId="337" fillId="0" borderId="0" xfId="11229" applyFont="1"/>
    <xf numFmtId="0" fontId="123" fillId="0" borderId="0" xfId="20452" applyFont="1"/>
    <xf numFmtId="176" fontId="120" fillId="0" borderId="0" xfId="13194" applyNumberFormat="1"/>
    <xf numFmtId="0" fontId="185" fillId="0" borderId="0" xfId="11229" applyFont="1"/>
    <xf numFmtId="176" fontId="120" fillId="0" borderId="0" xfId="20440" applyNumberFormat="1" applyFont="1"/>
    <xf numFmtId="176" fontId="214" fillId="0" borderId="0" xfId="13194" applyNumberFormat="1" applyFont="1"/>
    <xf numFmtId="176" fontId="120" fillId="0" borderId="0" xfId="20440" applyNumberFormat="1" applyFont="1" applyAlignment="1">
      <alignment horizontal="right"/>
    </xf>
    <xf numFmtId="0" fontId="414" fillId="77" borderId="0" xfId="5" applyFont="1" applyFill="1" applyBorder="1"/>
    <xf numFmtId="0" fontId="432" fillId="77" borderId="0" xfId="2" applyFont="1" applyFill="1"/>
    <xf numFmtId="0" fontId="447" fillId="77" borderId="0" xfId="2" applyFont="1" applyFill="1"/>
    <xf numFmtId="0" fontId="125" fillId="77" borderId="0" xfId="9" applyFont="1" applyFill="1"/>
    <xf numFmtId="0" fontId="123" fillId="77" borderId="0" xfId="9" applyFont="1" applyFill="1" applyAlignment="1">
      <alignment vertical="top"/>
    </xf>
    <xf numFmtId="0" fontId="123" fillId="77" borderId="0" xfId="9" applyFont="1" applyFill="1"/>
    <xf numFmtId="0" fontId="457" fillId="77" borderId="0" xfId="11229" applyFont="1" applyFill="1"/>
    <xf numFmtId="0" fontId="123" fillId="77" borderId="0" xfId="11229" applyFont="1" applyFill="1"/>
    <xf numFmtId="0" fontId="123" fillId="77" borderId="0" xfId="12" applyFont="1" applyFill="1"/>
    <xf numFmtId="176" fontId="120" fillId="77" borderId="0" xfId="20453" applyNumberFormat="1" applyFont="1" applyFill="1" applyAlignment="1">
      <alignment horizontal="right"/>
    </xf>
    <xf numFmtId="176" fontId="120" fillId="77" borderId="0" xfId="20453" applyNumberFormat="1" applyFont="1" applyFill="1" applyAlignment="1">
      <alignment horizontal="center"/>
    </xf>
    <xf numFmtId="178" fontId="120" fillId="0" borderId="0" xfId="9" applyNumberFormat="1" applyAlignment="1">
      <alignment horizontal="right"/>
    </xf>
    <xf numFmtId="0" fontId="125" fillId="77" borderId="0" xfId="12" applyFont="1" applyFill="1"/>
    <xf numFmtId="0" fontId="120" fillId="77" borderId="0" xfId="9" applyFill="1"/>
    <xf numFmtId="176" fontId="120" fillId="77" borderId="0" xfId="12191" applyNumberFormat="1" applyFill="1"/>
    <xf numFmtId="0" fontId="120" fillId="77" borderId="0" xfId="9" applyFill="1" applyAlignment="1">
      <alignment vertical="top"/>
    </xf>
    <xf numFmtId="1" fontId="134" fillId="77" borderId="0" xfId="11229" applyNumberFormat="1" applyFill="1"/>
    <xf numFmtId="176" fontId="120" fillId="77" borderId="0" xfId="20453" applyNumberFormat="1" applyFont="1" applyFill="1" applyAlignment="1">
      <alignment horizontal="left"/>
    </xf>
    <xf numFmtId="178" fontId="120" fillId="77" borderId="0" xfId="9" applyNumberFormat="1" applyFill="1" applyAlignment="1">
      <alignment horizontal="right"/>
    </xf>
    <xf numFmtId="176" fontId="123" fillId="77" borderId="0" xfId="20453" applyNumberFormat="1" applyFont="1" applyFill="1" applyAlignment="1">
      <alignment horizontal="center"/>
    </xf>
    <xf numFmtId="176" fontId="123" fillId="77" borderId="0" xfId="9" applyNumberFormat="1" applyFont="1" applyFill="1" applyAlignment="1">
      <alignment horizontal="center"/>
    </xf>
    <xf numFmtId="176" fontId="120" fillId="77" borderId="0" xfId="9" applyNumberFormat="1" applyFill="1"/>
    <xf numFmtId="176" fontId="125" fillId="77" borderId="0" xfId="9" applyNumberFormat="1" applyFont="1" applyFill="1" applyAlignment="1">
      <alignment horizontal="center"/>
    </xf>
    <xf numFmtId="0" fontId="185" fillId="77" borderId="0" xfId="2" applyFont="1" applyFill="1"/>
    <xf numFmtId="178" fontId="123" fillId="0" borderId="0" xfId="9" applyNumberFormat="1" applyFont="1" applyAlignment="1">
      <alignment horizontal="right"/>
    </xf>
    <xf numFmtId="178" fontId="123" fillId="77" borderId="0" xfId="9" applyNumberFormat="1" applyFont="1" applyFill="1" applyAlignment="1">
      <alignment horizontal="right"/>
    </xf>
    <xf numFmtId="2" fontId="123" fillId="77" borderId="0" xfId="20453" applyNumberFormat="1" applyFont="1" applyFill="1" applyAlignment="1">
      <alignment horizontal="center"/>
    </xf>
    <xf numFmtId="2" fontId="120" fillId="77" borderId="0" xfId="20453" applyNumberFormat="1" applyFont="1" applyFill="1" applyAlignment="1">
      <alignment vertical="center"/>
    </xf>
    <xf numFmtId="2" fontId="120" fillId="77" borderId="0" xfId="9" applyNumberFormat="1" applyFill="1" applyAlignment="1">
      <alignment vertical="center"/>
    </xf>
    <xf numFmtId="181" fontId="120" fillId="77" borderId="0" xfId="20453" applyNumberFormat="1" applyFont="1" applyFill="1"/>
    <xf numFmtId="0" fontId="125" fillId="0" borderId="0" xfId="20453" applyFont="1"/>
    <xf numFmtId="14" fontId="123" fillId="0" borderId="0" xfId="3" applyNumberFormat="1" applyFont="1"/>
    <xf numFmtId="0" fontId="123" fillId="0" borderId="0" xfId="3" applyFont="1" applyAlignment="1">
      <alignment horizontal="left" vertical="top"/>
    </xf>
    <xf numFmtId="0" fontId="123" fillId="0" borderId="0" xfId="3" applyFont="1"/>
    <xf numFmtId="0" fontId="123" fillId="0" borderId="0" xfId="20453" applyFont="1"/>
    <xf numFmtId="0" fontId="123" fillId="0" borderId="0" xfId="3" applyFont="1" applyAlignment="1">
      <alignment horizontal="left"/>
    </xf>
    <xf numFmtId="181" fontId="120" fillId="0" borderId="0" xfId="20454" applyNumberFormat="1" applyFont="1"/>
    <xf numFmtId="176" fontId="120" fillId="0" borderId="0" xfId="20454" applyNumberFormat="1" applyFont="1" applyAlignment="1">
      <alignment horizontal="center"/>
    </xf>
    <xf numFmtId="176" fontId="120" fillId="0" borderId="0" xfId="3" applyNumberFormat="1" applyAlignment="1">
      <alignment horizontal="center"/>
    </xf>
    <xf numFmtId="0" fontId="120" fillId="0" borderId="0" xfId="3" applyAlignment="1">
      <alignment horizontal="left"/>
    </xf>
    <xf numFmtId="176" fontId="120" fillId="0" borderId="0" xfId="3" applyNumberFormat="1"/>
    <xf numFmtId="176" fontId="123" fillId="0" borderId="0" xfId="3" applyNumberFormat="1" applyFont="1"/>
    <xf numFmtId="176" fontId="120" fillId="0" borderId="0" xfId="20453" applyNumberFormat="1" applyFont="1" applyAlignment="1">
      <alignment horizontal="center"/>
    </xf>
    <xf numFmtId="181" fontId="120" fillId="0" borderId="0" xfId="20453" applyNumberFormat="1" applyFont="1"/>
    <xf numFmtId="176" fontId="125" fillId="0" borderId="0" xfId="20453" applyNumberFormat="1" applyFont="1" applyAlignment="1">
      <alignment horizontal="center"/>
    </xf>
    <xf numFmtId="181" fontId="125" fillId="0" borderId="0" xfId="20453" applyNumberFormat="1" applyFont="1"/>
    <xf numFmtId="14" fontId="120" fillId="0" borderId="0" xfId="3" applyNumberFormat="1"/>
    <xf numFmtId="14" fontId="125" fillId="0" borderId="0" xfId="20453" applyNumberFormat="1" applyFont="1"/>
    <xf numFmtId="178" fontId="120" fillId="0" borderId="0" xfId="20453" applyNumberFormat="1" applyFont="1"/>
    <xf numFmtId="0" fontId="120" fillId="0" borderId="0" xfId="20453" applyFont="1"/>
    <xf numFmtId="0" fontId="120" fillId="0" borderId="0" xfId="9"/>
    <xf numFmtId="0" fontId="123" fillId="0" borderId="0" xfId="9" applyFont="1"/>
    <xf numFmtId="178" fontId="120" fillId="0" borderId="0" xfId="9" applyNumberFormat="1"/>
    <xf numFmtId="176" fontId="120" fillId="0" borderId="0" xfId="9" applyNumberFormat="1" applyAlignment="1">
      <alignment horizontal="center"/>
    </xf>
    <xf numFmtId="178" fontId="447" fillId="77" borderId="0" xfId="2" applyNumberFormat="1" applyFont="1" applyFill="1"/>
    <xf numFmtId="178" fontId="432" fillId="77" borderId="0" xfId="2" applyNumberFormat="1" applyFont="1" applyFill="1"/>
    <xf numFmtId="0" fontId="125" fillId="77" borderId="0" xfId="9" applyFont="1" applyFill="1" applyAlignment="1">
      <alignment vertical="top"/>
    </xf>
    <xf numFmtId="250" fontId="123" fillId="77" borderId="0" xfId="9" applyNumberFormat="1" applyFont="1" applyFill="1" applyAlignment="1">
      <alignment vertical="top"/>
    </xf>
    <xf numFmtId="251" fontId="123" fillId="77" borderId="0" xfId="9" applyNumberFormat="1" applyFont="1" applyFill="1" applyAlignment="1">
      <alignment vertical="top"/>
    </xf>
    <xf numFmtId="252" fontId="125" fillId="77" borderId="0" xfId="9" applyNumberFormat="1" applyFont="1" applyFill="1" applyAlignment="1">
      <alignment vertical="top"/>
    </xf>
    <xf numFmtId="0" fontId="125" fillId="0" borderId="0" xfId="20459" applyFont="1"/>
    <xf numFmtId="0" fontId="120" fillId="0" borderId="0" xfId="20459" applyFont="1"/>
    <xf numFmtId="0" fontId="120" fillId="0" borderId="0" xfId="20459" applyFont="1" applyAlignment="1">
      <alignment horizontal="right"/>
    </xf>
    <xf numFmtId="176" fontId="120" fillId="0" borderId="0" xfId="20459" applyNumberFormat="1" applyFont="1"/>
    <xf numFmtId="0" fontId="123" fillId="0" borderId="0" xfId="20459" applyFont="1"/>
    <xf numFmtId="176" fontId="435" fillId="0" borderId="0" xfId="20459" applyNumberFormat="1" applyFont="1"/>
    <xf numFmtId="0" fontId="144" fillId="0" borderId="0" xfId="20460" applyFont="1"/>
    <xf numFmtId="2" fontId="120" fillId="0" borderId="0" xfId="20459" applyNumberFormat="1" applyFont="1"/>
    <xf numFmtId="176" fontId="125" fillId="0" borderId="0" xfId="20459" applyNumberFormat="1" applyFont="1"/>
    <xf numFmtId="2" fontId="10" fillId="0" borderId="0" xfId="20462" applyNumberFormat="1"/>
    <xf numFmtId="1" fontId="120" fillId="0" borderId="0" xfId="21" applyNumberFormat="1" applyAlignment="1">
      <alignment horizontal="center" wrapText="1"/>
    </xf>
    <xf numFmtId="9" fontId="459" fillId="0" borderId="0" xfId="20396" applyNumberFormat="1" applyFont="1"/>
    <xf numFmtId="0" fontId="120" fillId="0" borderId="0" xfId="32" applyFont="1"/>
    <xf numFmtId="0" fontId="460" fillId="0" borderId="0" xfId="32" applyFont="1"/>
    <xf numFmtId="176" fontId="120" fillId="0" borderId="0" xfId="32" applyNumberFormat="1" applyFont="1"/>
    <xf numFmtId="0" fontId="126" fillId="0" borderId="0" xfId="32" applyFont="1"/>
    <xf numFmtId="176" fontId="136" fillId="0" borderId="0" xfId="32" applyNumberFormat="1" applyFont="1"/>
    <xf numFmtId="176" fontId="126" fillId="0" borderId="0" xfId="32" applyNumberFormat="1" applyFont="1"/>
    <xf numFmtId="176" fontId="123" fillId="0" borderId="0" xfId="32" applyNumberFormat="1" applyFont="1"/>
    <xf numFmtId="176" fontId="124" fillId="0" borderId="0" xfId="32" applyNumberFormat="1" applyFont="1"/>
    <xf numFmtId="0" fontId="416" fillId="0" borderId="0" xfId="32" applyFont="1"/>
    <xf numFmtId="0" fontId="461" fillId="0" borderId="0" xfId="11229" applyFont="1"/>
    <xf numFmtId="176" fontId="134" fillId="0" borderId="0" xfId="1088" applyNumberFormat="1" applyFont="1"/>
    <xf numFmtId="176" fontId="191" fillId="0" borderId="0" xfId="11229" applyNumberFormat="1" applyFont="1"/>
    <xf numFmtId="0" fontId="191" fillId="0" borderId="0" xfId="11229" applyFont="1"/>
    <xf numFmtId="176" fontId="134" fillId="0" borderId="0" xfId="20465" applyNumberFormat="1" applyFont="1"/>
    <xf numFmtId="0" fontId="8" fillId="77" borderId="0" xfId="20466" applyFill="1"/>
    <xf numFmtId="2" fontId="8" fillId="77" borderId="0" xfId="20466" applyNumberFormat="1" applyFill="1"/>
    <xf numFmtId="0" fontId="194" fillId="77" borderId="0" xfId="20466" applyFont="1" applyFill="1"/>
    <xf numFmtId="0" fontId="8" fillId="77" borderId="0" xfId="20466" applyFill="1" applyAlignment="1">
      <alignment vertical="center"/>
    </xf>
    <xf numFmtId="2" fontId="194" fillId="77" borderId="0" xfId="20466" applyNumberFormat="1" applyFont="1" applyFill="1"/>
    <xf numFmtId="49" fontId="125" fillId="0" borderId="0" xfId="20448" applyNumberFormat="1" applyFont="1"/>
    <xf numFmtId="49" fontId="123" fillId="0" borderId="0" xfId="20448" applyNumberFormat="1" applyFont="1"/>
    <xf numFmtId="0" fontId="127" fillId="0" borderId="0" xfId="5" applyFill="1"/>
    <xf numFmtId="176" fontId="187" fillId="0" borderId="0" xfId="6" applyNumberFormat="1" applyFont="1"/>
    <xf numFmtId="0" fontId="462" fillId="77" borderId="0" xfId="0" applyFont="1" applyFill="1"/>
    <xf numFmtId="178" fontId="187" fillId="0" borderId="0" xfId="6" applyNumberFormat="1" applyFont="1"/>
    <xf numFmtId="253" fontId="171" fillId="0" borderId="0" xfId="20467" applyNumberFormat="1" applyFont="1" applyAlignment="1">
      <alignment horizontal="center"/>
    </xf>
    <xf numFmtId="253" fontId="171" fillId="0" borderId="0" xfId="0" applyNumberFormat="1" applyFont="1"/>
    <xf numFmtId="0" fontId="463" fillId="0" borderId="0" xfId="6" applyFont="1"/>
    <xf numFmtId="176" fontId="463" fillId="0" borderId="0" xfId="6" applyNumberFormat="1" applyFont="1"/>
    <xf numFmtId="0" fontId="432" fillId="0" borderId="0" xfId="2" applyFont="1" applyAlignment="1">
      <alignment horizontal="left" vertical="top"/>
    </xf>
    <xf numFmtId="0" fontId="187" fillId="0" borderId="0" xfId="2" applyFont="1" applyAlignment="1">
      <alignment horizontal="left" vertical="top"/>
    </xf>
    <xf numFmtId="176" fontId="187" fillId="0" borderId="0" xfId="6" applyNumberFormat="1" applyFont="1" applyAlignment="1">
      <alignment horizontal="left" vertical="top"/>
    </xf>
    <xf numFmtId="0" fontId="451" fillId="77" borderId="0" xfId="5" applyFont="1" applyFill="1" applyBorder="1"/>
    <xf numFmtId="0" fontId="129" fillId="77" borderId="0" xfId="0" applyFont="1" applyFill="1" applyAlignment="1">
      <alignment wrapText="1"/>
    </xf>
    <xf numFmtId="0" fontId="120" fillId="77" borderId="0" xfId="0" applyFont="1" applyFill="1" applyAlignment="1">
      <alignment wrapText="1"/>
    </xf>
    <xf numFmtId="2" fontId="0" fillId="77" borderId="0" xfId="0" applyNumberFormat="1" applyFill="1"/>
    <xf numFmtId="0" fontId="120" fillId="0" borderId="0" xfId="6" applyAlignment="1">
      <alignment horizontal="center"/>
    </xf>
    <xf numFmtId="1" fontId="120" fillId="0" borderId="0" xfId="6" applyNumberFormat="1" applyAlignment="1">
      <alignment horizontal="center"/>
    </xf>
    <xf numFmtId="1" fontId="134" fillId="0" borderId="0" xfId="11229" applyNumberFormat="1" applyAlignment="1">
      <alignment horizontal="center"/>
    </xf>
    <xf numFmtId="176" fontId="464" fillId="0" borderId="0" xfId="11229" applyNumberFormat="1" applyFont="1" applyAlignment="1">
      <alignment horizontal="right"/>
    </xf>
    <xf numFmtId="0" fontId="464" fillId="0" borderId="0" xfId="11229" applyFont="1"/>
    <xf numFmtId="0" fontId="465" fillId="0" borderId="0" xfId="2" applyFont="1" applyAlignment="1">
      <alignment horizontal="right"/>
    </xf>
    <xf numFmtId="0" fontId="465" fillId="0" borderId="0" xfId="2" applyFont="1"/>
    <xf numFmtId="1" fontId="134" fillId="0" borderId="0" xfId="11229" applyNumberFormat="1"/>
    <xf numFmtId="1" fontId="120" fillId="0" borderId="0" xfId="11229" applyNumberFormat="1" applyFont="1"/>
    <xf numFmtId="0" fontId="134" fillId="0" borderId="0" xfId="11229" quotePrefix="1" applyAlignment="1">
      <alignment horizontal="right"/>
    </xf>
    <xf numFmtId="178" fontId="120" fillId="0" borderId="0" xfId="21" applyNumberFormat="1"/>
    <xf numFmtId="0" fontId="443" fillId="0" borderId="0" xfId="20473" applyFont="1"/>
    <xf numFmtId="0" fontId="283" fillId="0" borderId="0" xfId="20473" applyFont="1"/>
    <xf numFmtId="245" fontId="443" fillId="0" borderId="0" xfId="20473" quotePrefix="1" applyNumberFormat="1" applyFont="1"/>
    <xf numFmtId="0" fontId="440" fillId="0" borderId="0" xfId="20473" applyFont="1"/>
    <xf numFmtId="245" fontId="134" fillId="0" borderId="0" xfId="11229" quotePrefix="1" applyNumberFormat="1"/>
    <xf numFmtId="0" fontId="443" fillId="0" borderId="0" xfId="20473" quotePrefix="1" applyFont="1"/>
    <xf numFmtId="0" fontId="443" fillId="0" borderId="0" xfId="20473" applyFont="1" applyAlignment="1">
      <alignment horizontal="left" vertical="center" readingOrder="1"/>
    </xf>
    <xf numFmtId="176" fontId="419" fillId="0" borderId="0" xfId="6" applyNumberFormat="1" applyFont="1"/>
    <xf numFmtId="0" fontId="7" fillId="77" borderId="0" xfId="20468" applyFill="1"/>
    <xf numFmtId="176" fontId="144" fillId="77" borderId="0" xfId="20468" applyNumberFormat="1" applyFont="1" applyFill="1"/>
    <xf numFmtId="176" fontId="7" fillId="77" borderId="0" xfId="20468" applyNumberFormat="1" applyFill="1"/>
    <xf numFmtId="0" fontId="144" fillId="77" borderId="0" xfId="20468" applyFont="1" applyFill="1"/>
    <xf numFmtId="176" fontId="438" fillId="77" borderId="0" xfId="20468" applyNumberFormat="1" applyFont="1" applyFill="1"/>
    <xf numFmtId="0" fontId="447" fillId="0" borderId="0" xfId="2" applyFont="1"/>
    <xf numFmtId="0" fontId="447" fillId="0" borderId="0" xfId="2" applyFont="1" applyAlignment="1">
      <alignment horizontal="center"/>
    </xf>
    <xf numFmtId="0" fontId="125" fillId="0" borderId="0" xfId="9" applyFont="1"/>
    <xf numFmtId="0" fontId="123" fillId="77" borderId="0" xfId="9" applyFont="1" applyFill="1" applyAlignment="1">
      <alignment horizontal="left"/>
    </xf>
    <xf numFmtId="0" fontId="123" fillId="77" borderId="0" xfId="9" applyFont="1" applyFill="1" applyAlignment="1">
      <alignment horizontal="left" vertical="top"/>
    </xf>
    <xf numFmtId="178" fontId="125" fillId="0" borderId="0" xfId="9" applyNumberFormat="1" applyFont="1"/>
    <xf numFmtId="176" fontId="125" fillId="0" borderId="0" xfId="9" applyNumberFormat="1" applyFont="1" applyAlignment="1">
      <alignment horizontal="center"/>
    </xf>
    <xf numFmtId="248" fontId="120" fillId="0" borderId="0" xfId="6" applyNumberFormat="1" applyAlignment="1">
      <alignment horizontal="right"/>
    </xf>
    <xf numFmtId="178" fontId="125" fillId="0" borderId="0" xfId="6" applyNumberFormat="1" applyFont="1" applyAlignment="1">
      <alignment horizontal="right"/>
    </xf>
    <xf numFmtId="178" fontId="120" fillId="0" borderId="0" xfId="6" applyNumberFormat="1" applyAlignment="1">
      <alignment horizontal="right"/>
    </xf>
    <xf numFmtId="176" fontId="120" fillId="0" borderId="0" xfId="9" applyNumberFormat="1"/>
    <xf numFmtId="0" fontId="187" fillId="77" borderId="0" xfId="2" applyFont="1" applyFill="1"/>
    <xf numFmtId="0" fontId="120" fillId="0" borderId="0" xfId="9" applyAlignment="1">
      <alignment horizontal="center"/>
    </xf>
    <xf numFmtId="2" fontId="120" fillId="0" borderId="0" xfId="9" applyNumberFormat="1" applyAlignment="1">
      <alignment horizontal="center"/>
    </xf>
    <xf numFmtId="3" fontId="134" fillId="0" borderId="0" xfId="11229" applyNumberFormat="1" applyAlignment="1">
      <alignment horizontal="center"/>
    </xf>
    <xf numFmtId="17" fontId="120" fillId="0" borderId="0" xfId="9" applyNumberFormat="1" applyAlignment="1">
      <alignment horizontal="right"/>
    </xf>
    <xf numFmtId="176" fontId="125" fillId="0" borderId="0" xfId="20453" applyNumberFormat="1" applyFont="1" applyAlignment="1">
      <alignment horizontal="center" vertical="center"/>
    </xf>
    <xf numFmtId="176" fontId="125" fillId="77" borderId="0" xfId="20453" applyNumberFormat="1" applyFont="1" applyFill="1" applyAlignment="1">
      <alignment horizontal="left"/>
    </xf>
    <xf numFmtId="176" fontId="125" fillId="77" borderId="0" xfId="20453" applyNumberFormat="1" applyFont="1" applyFill="1" applyAlignment="1">
      <alignment horizontal="center"/>
    </xf>
    <xf numFmtId="178" fontId="125" fillId="0" borderId="0" xfId="9" applyNumberFormat="1" applyFont="1" applyAlignment="1">
      <alignment horizontal="right"/>
    </xf>
    <xf numFmtId="0" fontId="125" fillId="77" borderId="0" xfId="2" applyFont="1" applyFill="1"/>
    <xf numFmtId="0" fontId="144" fillId="77" borderId="0" xfId="2" applyFont="1" applyFill="1"/>
    <xf numFmtId="176" fontId="125" fillId="77" borderId="0" xfId="12191" applyNumberFormat="1" applyFont="1" applyFill="1"/>
    <xf numFmtId="178" fontId="125" fillId="77" borderId="0" xfId="9" applyNumberFormat="1" applyFont="1" applyFill="1" applyAlignment="1">
      <alignment horizontal="right"/>
    </xf>
    <xf numFmtId="181" fontId="125" fillId="77" borderId="0" xfId="20453" applyNumberFormat="1" applyFont="1" applyFill="1"/>
    <xf numFmtId="0" fontId="4" fillId="77" borderId="0" xfId="20476" applyFill="1"/>
    <xf numFmtId="17" fontId="185" fillId="77" borderId="0" xfId="20476" applyNumberFormat="1" applyFont="1" applyFill="1" applyAlignment="1">
      <alignment horizontal="right"/>
    </xf>
    <xf numFmtId="1" fontId="4" fillId="77" borderId="0" xfId="20476" applyNumberFormat="1" applyFill="1"/>
    <xf numFmtId="0" fontId="194" fillId="77" borderId="0" xfId="20476" applyFont="1" applyFill="1"/>
    <xf numFmtId="0" fontId="190" fillId="77" borderId="0" xfId="12191" applyFont="1" applyFill="1"/>
    <xf numFmtId="176" fontId="4" fillId="77" borderId="0" xfId="20476" applyNumberFormat="1" applyFill="1"/>
    <xf numFmtId="9" fontId="4" fillId="77" borderId="0" xfId="20476" applyNumberFormat="1" applyFill="1"/>
    <xf numFmtId="0" fontId="123" fillId="77" borderId="0" xfId="20476" applyFont="1" applyFill="1" applyAlignment="1">
      <alignment vertical="center"/>
    </xf>
    <xf numFmtId="0" fontId="438" fillId="77" borderId="0" xfId="20476" applyFont="1" applyFill="1"/>
    <xf numFmtId="2" fontId="120" fillId="77" borderId="0" xfId="20453" applyNumberFormat="1" applyFont="1" applyFill="1" applyAlignment="1">
      <alignment horizontal="right"/>
    </xf>
    <xf numFmtId="0" fontId="445" fillId="77" borderId="0" xfId="0" applyFont="1" applyFill="1"/>
    <xf numFmtId="0" fontId="458" fillId="0" borderId="0" xfId="0" applyFont="1" applyAlignment="1">
      <alignment vertical="center"/>
    </xf>
    <xf numFmtId="9" fontId="120" fillId="77" borderId="0" xfId="20477" applyFont="1" applyFill="1" applyBorder="1" applyAlignment="1">
      <alignment horizontal="center"/>
    </xf>
    <xf numFmtId="0" fontId="191" fillId="77" borderId="0" xfId="20311" applyFont="1" applyFill="1"/>
    <xf numFmtId="0" fontId="185" fillId="0" borderId="0" xfId="39" applyFont="1"/>
    <xf numFmtId="0" fontId="185" fillId="0" borderId="0" xfId="2" applyFont="1" applyAlignment="1">
      <alignment vertical="center"/>
    </xf>
    <xf numFmtId="0" fontId="185" fillId="0" borderId="0" xfId="2" applyFont="1" applyAlignment="1">
      <alignment vertical="center" wrapText="1"/>
    </xf>
    <xf numFmtId="0" fontId="185" fillId="0" borderId="0" xfId="2" applyFont="1" applyAlignment="1">
      <alignment horizontal="left" vertical="center" wrapText="1"/>
    </xf>
    <xf numFmtId="0" fontId="185" fillId="0" borderId="0" xfId="2" applyFont="1" applyAlignment="1">
      <alignment horizontal="left" vertical="center"/>
    </xf>
    <xf numFmtId="176" fontId="468" fillId="0" borderId="0" xfId="20440" applyNumberFormat="1" applyFont="1"/>
    <xf numFmtId="176" fontId="469" fillId="0" borderId="0" xfId="20440" applyNumberFormat="1" applyFont="1"/>
    <xf numFmtId="0" fontId="470" fillId="0" borderId="0" xfId="5" applyFont="1" applyFill="1" applyBorder="1"/>
    <xf numFmtId="176" fontId="185" fillId="0" borderId="0" xfId="11229" applyNumberFormat="1" applyFont="1" applyAlignment="1">
      <alignment horizontal="center" vertical="center"/>
    </xf>
    <xf numFmtId="0" fontId="123" fillId="0" borderId="0" xfId="39" applyFont="1"/>
    <xf numFmtId="176" fontId="185" fillId="0" borderId="0" xfId="11229" applyNumberFormat="1" applyFont="1" applyAlignment="1">
      <alignment horizontal="right" indent="1"/>
    </xf>
    <xf numFmtId="0" fontId="120" fillId="77" borderId="0" xfId="6" applyFill="1"/>
    <xf numFmtId="177" fontId="123" fillId="77" borderId="0" xfId="9" applyNumberFormat="1" applyFont="1" applyFill="1"/>
    <xf numFmtId="0" fontId="457" fillId="77" borderId="0" xfId="12191" applyFont="1" applyFill="1"/>
    <xf numFmtId="0" fontId="123" fillId="77" borderId="0" xfId="12191" applyFont="1" applyFill="1"/>
    <xf numFmtId="0" fontId="123" fillId="77" borderId="0" xfId="20311" applyFont="1" applyFill="1"/>
    <xf numFmtId="176" fontId="123" fillId="77" borderId="0" xfId="20453" applyNumberFormat="1" applyFont="1" applyFill="1" applyAlignment="1">
      <alignment horizontal="left"/>
    </xf>
    <xf numFmtId="181" fontId="123" fillId="77" borderId="0" xfId="20453" applyNumberFormat="1" applyFont="1" applyFill="1"/>
    <xf numFmtId="0" fontId="125" fillId="77" borderId="0" xfId="20480" applyFont="1" applyFill="1"/>
    <xf numFmtId="0" fontId="120" fillId="77" borderId="0" xfId="20480" applyFont="1" applyFill="1"/>
    <xf numFmtId="14" fontId="125" fillId="77" borderId="0" xfId="20480" applyNumberFormat="1" applyFont="1" applyFill="1"/>
    <xf numFmtId="0" fontId="123" fillId="77" borderId="0" xfId="20480" applyFont="1" applyFill="1"/>
    <xf numFmtId="0" fontId="123" fillId="77" borderId="0" xfId="20480" applyFont="1" applyFill="1" applyAlignment="1">
      <alignment horizontal="left" vertical="center" readingOrder="1"/>
    </xf>
    <xf numFmtId="14" fontId="134" fillId="77" borderId="0" xfId="11229" applyNumberFormat="1" applyFill="1"/>
    <xf numFmtId="1" fontId="125" fillId="77" borderId="0" xfId="20480" applyNumberFormat="1" applyFont="1" applyFill="1"/>
    <xf numFmtId="0" fontId="4" fillId="77" borderId="0" xfId="20480" applyFill="1"/>
    <xf numFmtId="176" fontId="120" fillId="77" borderId="0" xfId="413" applyNumberFormat="1" applyFill="1"/>
    <xf numFmtId="176" fontId="4" fillId="77" borderId="0" xfId="20480" applyNumberFormat="1" applyFill="1"/>
    <xf numFmtId="0" fontId="440" fillId="77" borderId="0" xfId="20480" applyFont="1" applyFill="1"/>
    <xf numFmtId="0" fontId="4" fillId="77" borderId="0" xfId="20481" applyFill="1"/>
    <xf numFmtId="0" fontId="439" fillId="77" borderId="0" xfId="11229" applyFont="1" applyFill="1" applyAlignment="1">
      <alignment horizontal="center" vertical="center" wrapText="1"/>
    </xf>
    <xf numFmtId="0" fontId="134" fillId="77" borderId="0" xfId="11229" applyFill="1" applyAlignment="1">
      <alignment horizontal="center" vertical="center" wrapText="1"/>
    </xf>
    <xf numFmtId="0" fontId="439" fillId="77" borderId="0" xfId="11229" applyFont="1" applyFill="1"/>
    <xf numFmtId="0" fontId="120" fillId="77" borderId="0" xfId="11229" quotePrefix="1" applyFont="1" applyFill="1"/>
    <xf numFmtId="0" fontId="438" fillId="77" borderId="0" xfId="20481" applyFont="1" applyFill="1"/>
    <xf numFmtId="176" fontId="4" fillId="77" borderId="0" xfId="20481" applyNumberFormat="1" applyFill="1"/>
    <xf numFmtId="176" fontId="440" fillId="77" borderId="0" xfId="20481" applyNumberFormat="1" applyFont="1" applyFill="1"/>
    <xf numFmtId="0" fontId="440" fillId="77" borderId="0" xfId="20481" applyFont="1" applyFill="1"/>
    <xf numFmtId="0" fontId="4" fillId="77" borderId="0" xfId="20481" quotePrefix="1" applyFill="1"/>
    <xf numFmtId="0" fontId="4" fillId="78" borderId="0" xfId="20481" applyFill="1"/>
    <xf numFmtId="0" fontId="120" fillId="77" borderId="0" xfId="11229" applyFont="1" applyFill="1"/>
    <xf numFmtId="0" fontId="141" fillId="77" borderId="49" xfId="11229" applyFont="1" applyFill="1" applyBorder="1" applyAlignment="1">
      <alignment vertical="center"/>
    </xf>
    <xf numFmtId="0" fontId="472" fillId="77" borderId="49" xfId="11229" applyFont="1" applyFill="1" applyBorder="1" applyAlignment="1">
      <alignment horizontal="center" vertical="center" wrapText="1"/>
    </xf>
    <xf numFmtId="0" fontId="471" fillId="77" borderId="49" xfId="11229" applyFont="1" applyFill="1" applyBorder="1" applyAlignment="1">
      <alignment horizontal="justify" vertical="center"/>
    </xf>
    <xf numFmtId="0" fontId="471" fillId="77" borderId="49" xfId="11229" applyFont="1" applyFill="1" applyBorder="1" applyAlignment="1">
      <alignment horizontal="center" vertical="center"/>
    </xf>
    <xf numFmtId="0" fontId="472" fillId="77" borderId="49" xfId="11229" applyFont="1" applyFill="1" applyBorder="1" applyAlignment="1">
      <alignment horizontal="center" vertical="center"/>
    </xf>
    <xf numFmtId="0" fontId="125" fillId="77" borderId="0" xfId="20481" applyFont="1" applyFill="1"/>
    <xf numFmtId="0" fontId="413" fillId="77" borderId="0" xfId="0" applyFont="1" applyFill="1"/>
    <xf numFmtId="0" fontId="413" fillId="77" borderId="0" xfId="450" applyFont="1" applyFill="1"/>
    <xf numFmtId="0" fontId="413" fillId="77" borderId="0" xfId="3" applyFont="1" applyFill="1"/>
    <xf numFmtId="0" fontId="11" fillId="77" borderId="0" xfId="20451" applyFill="1"/>
    <xf numFmtId="0" fontId="125" fillId="77" borderId="0" xfId="20451" applyFont="1" applyFill="1"/>
    <xf numFmtId="0" fontId="133" fillId="77" borderId="0" xfId="20451" applyFont="1" applyFill="1"/>
    <xf numFmtId="0" fontId="438" fillId="0" borderId="60" xfId="20272" applyFont="1" applyBorder="1" applyAlignment="1">
      <alignment horizontal="right"/>
    </xf>
    <xf numFmtId="176" fontId="125" fillId="77" borderId="0" xfId="20451" applyNumberFormat="1" applyFont="1" applyFill="1"/>
    <xf numFmtId="176" fontId="473" fillId="77" borderId="0" xfId="20451" applyNumberFormat="1" applyFont="1" applyFill="1"/>
    <xf numFmtId="0" fontId="438" fillId="0" borderId="56" xfId="20272" applyFont="1" applyBorder="1" applyAlignment="1">
      <alignment horizontal="right"/>
    </xf>
    <xf numFmtId="176" fontId="120" fillId="77" borderId="0" xfId="20451" applyNumberFormat="1" applyFont="1" applyFill="1"/>
    <xf numFmtId="176" fontId="11" fillId="77" borderId="0" xfId="20451" applyNumberFormat="1" applyFill="1"/>
    <xf numFmtId="182" fontId="11" fillId="77" borderId="0" xfId="20451" applyNumberFormat="1" applyFill="1"/>
    <xf numFmtId="0" fontId="123" fillId="77" borderId="0" xfId="40" applyFont="1" applyFill="1"/>
    <xf numFmtId="0" fontId="3" fillId="77" borderId="0" xfId="20482" applyFill="1"/>
    <xf numFmtId="0" fontId="144" fillId="77" borderId="0" xfId="20482" applyFont="1" applyFill="1"/>
    <xf numFmtId="0" fontId="125" fillId="77" borderId="0" xfId="20482" applyFont="1" applyFill="1" applyAlignment="1">
      <alignment wrapText="1"/>
    </xf>
    <xf numFmtId="0" fontId="144" fillId="77" borderId="0" xfId="20482" applyFont="1" applyFill="1" applyAlignment="1">
      <alignment wrapText="1"/>
    </xf>
    <xf numFmtId="0" fontId="129" fillId="77" borderId="0" xfId="13120" applyFont="1" applyFill="1" applyAlignment="1">
      <alignment horizontal="justify" vertical="center" wrapText="1"/>
    </xf>
    <xf numFmtId="176" fontId="469" fillId="77" borderId="0" xfId="20482" applyNumberFormat="1" applyFont="1" applyFill="1"/>
    <xf numFmtId="176" fontId="3" fillId="77" borderId="0" xfId="20482" applyNumberFormat="1" applyFill="1"/>
    <xf numFmtId="0" fontId="3" fillId="0" borderId="0" xfId="20482"/>
    <xf numFmtId="0" fontId="265" fillId="77" borderId="0" xfId="20482" applyFont="1" applyFill="1"/>
    <xf numFmtId="0" fontId="417" fillId="77" borderId="0" xfId="12191" applyFont="1" applyFill="1"/>
    <xf numFmtId="0" fontId="120" fillId="77" borderId="0" xfId="430" applyFont="1" applyFill="1"/>
    <xf numFmtId="0" fontId="190" fillId="77" borderId="0" xfId="430" applyFill="1"/>
    <xf numFmtId="0" fontId="457" fillId="77" borderId="0" xfId="430" applyFont="1" applyFill="1"/>
    <xf numFmtId="2" fontId="120" fillId="77" borderId="0" xfId="430" applyNumberFormat="1" applyFont="1" applyFill="1"/>
    <xf numFmtId="0" fontId="190" fillId="77" borderId="0" xfId="430" applyFill="1" applyAlignment="1">
      <alignment wrapText="1"/>
    </xf>
    <xf numFmtId="2" fontId="3" fillId="77" borderId="0" xfId="20482" applyNumberFormat="1" applyFill="1"/>
    <xf numFmtId="182" fontId="120" fillId="77" borderId="0" xfId="430" applyNumberFormat="1" applyFont="1" applyFill="1"/>
    <xf numFmtId="0" fontId="123" fillId="77" borderId="0" xfId="11229" quotePrefix="1" applyFont="1" applyFill="1"/>
    <xf numFmtId="0" fontId="194" fillId="77" borderId="0" xfId="20481" applyFont="1" applyFill="1"/>
    <xf numFmtId="0" fontId="123" fillId="77" borderId="0" xfId="20481" applyFont="1" applyFill="1"/>
    <xf numFmtId="0" fontId="3" fillId="77" borderId="0" xfId="20468" applyFont="1" applyFill="1"/>
    <xf numFmtId="0" fontId="144" fillId="77" borderId="0" xfId="20451" applyFont="1" applyFill="1"/>
    <xf numFmtId="2" fontId="11" fillId="77" borderId="0" xfId="20451" applyNumberFormat="1" applyFill="1"/>
    <xf numFmtId="0" fontId="187" fillId="77" borderId="0" xfId="20451" applyFont="1" applyFill="1"/>
    <xf numFmtId="0" fontId="187" fillId="77" borderId="0" xfId="20468" applyFont="1" applyFill="1"/>
    <xf numFmtId="177" fontId="123" fillId="0" borderId="0" xfId="9" applyNumberFormat="1" applyFont="1"/>
    <xf numFmtId="0" fontId="457" fillId="0" borderId="0" xfId="12191" applyFont="1"/>
    <xf numFmtId="0" fontId="123" fillId="0" borderId="0" xfId="12191" applyFont="1"/>
    <xf numFmtId="177" fontId="125" fillId="0" borderId="0" xfId="9" applyNumberFormat="1" applyFont="1"/>
    <xf numFmtId="0" fontId="3" fillId="0" borderId="0" xfId="20484"/>
    <xf numFmtId="0" fontId="469" fillId="0" borderId="0" xfId="20484" applyFont="1"/>
    <xf numFmtId="0" fontId="0" fillId="77" borderId="0" xfId="20482" applyFont="1" applyFill="1"/>
    <xf numFmtId="0" fontId="3" fillId="77" borderId="0" xfId="20484" applyFill="1"/>
    <xf numFmtId="176" fontId="469" fillId="0" borderId="0" xfId="20484" applyNumberFormat="1" applyFont="1"/>
    <xf numFmtId="176" fontId="3" fillId="0" borderId="0" xfId="20484" applyNumberFormat="1"/>
    <xf numFmtId="0" fontId="4" fillId="0" borderId="0" xfId="20481"/>
    <xf numFmtId="176" fontId="125" fillId="0" borderId="0" xfId="20453" applyNumberFormat="1" applyFont="1"/>
    <xf numFmtId="0" fontId="125" fillId="0" borderId="0" xfId="20487" applyFont="1"/>
    <xf numFmtId="0" fontId="120" fillId="0" borderId="0" xfId="20487" applyFont="1"/>
    <xf numFmtId="0" fontId="120" fillId="0" borderId="0" xfId="20487" applyFont="1" applyAlignment="1">
      <alignment horizontal="right"/>
    </xf>
    <xf numFmtId="176" fontId="120" fillId="0" borderId="0" xfId="20487" applyNumberFormat="1" applyFont="1"/>
    <xf numFmtId="0" fontId="123" fillId="0" borderId="0" xfId="20487" applyFont="1"/>
    <xf numFmtId="176" fontId="435" fillId="0" borderId="0" xfId="20487" applyNumberFormat="1" applyFont="1"/>
    <xf numFmtId="0" fontId="144" fillId="0" borderId="0" xfId="20488" applyFont="1"/>
    <xf numFmtId="2" fontId="120" fillId="0" borderId="0" xfId="20487" applyNumberFormat="1" applyFont="1"/>
    <xf numFmtId="176" fontId="125" fillId="0" borderId="0" xfId="20487" applyNumberFormat="1" applyFont="1"/>
    <xf numFmtId="0" fontId="132" fillId="0" borderId="0" xfId="11229" applyFont="1" applyAlignment="1">
      <alignment horizontal="right"/>
    </xf>
    <xf numFmtId="0" fontId="144" fillId="0" borderId="0" xfId="20489" applyFont="1"/>
    <xf numFmtId="0" fontId="185" fillId="0" borderId="0" xfId="20489" applyFont="1"/>
    <xf numFmtId="0" fontId="187" fillId="0" borderId="0" xfId="20489" applyFont="1"/>
    <xf numFmtId="0" fontId="120" fillId="0" borderId="0" xfId="11229" quotePrefix="1" applyFont="1"/>
    <xf numFmtId="177" fontId="120" fillId="0" borderId="0" xfId="11229" applyNumberFormat="1" applyFont="1" applyAlignment="1">
      <alignment horizontal="center" vertical="center"/>
    </xf>
    <xf numFmtId="176" fontId="125" fillId="0" borderId="0" xfId="20490" applyNumberFormat="1" applyFont="1"/>
    <xf numFmtId="176" fontId="125" fillId="0" borderId="0" xfId="20491" applyNumberFormat="1" applyFont="1"/>
    <xf numFmtId="0" fontId="441" fillId="0" borderId="0" xfId="20492" applyFont="1"/>
    <xf numFmtId="0" fontId="2" fillId="0" borderId="0" xfId="20492"/>
    <xf numFmtId="0" fontId="2" fillId="0" borderId="62" xfId="20492" applyBorder="1"/>
    <xf numFmtId="247" fontId="191" fillId="0" borderId="62" xfId="20492" quotePrefix="1" applyNumberFormat="1" applyFont="1" applyBorder="1"/>
    <xf numFmtId="0" fontId="191" fillId="0" borderId="49" xfId="20492" applyFont="1" applyBorder="1"/>
    <xf numFmtId="0" fontId="191" fillId="0" borderId="58" xfId="20492" applyFont="1" applyBorder="1"/>
    <xf numFmtId="176" fontId="442" fillId="0" borderId="64" xfId="20492" applyNumberFormat="1" applyFont="1" applyBorder="1"/>
    <xf numFmtId="176" fontId="442" fillId="0" borderId="58" xfId="20492" applyNumberFormat="1" applyFont="1" applyBorder="1"/>
    <xf numFmtId="176" fontId="442" fillId="0" borderId="63" xfId="20492" applyNumberFormat="1" applyFont="1" applyBorder="1"/>
    <xf numFmtId="176" fontId="418" fillId="0" borderId="0" xfId="20492" applyNumberFormat="1" applyFont="1"/>
    <xf numFmtId="176" fontId="2" fillId="0" borderId="0" xfId="20492" applyNumberFormat="1"/>
    <xf numFmtId="176" fontId="442" fillId="0" borderId="61" xfId="20492" applyNumberFormat="1" applyFont="1" applyBorder="1"/>
    <xf numFmtId="176" fontId="442" fillId="0" borderId="0" xfId="20492" applyNumberFormat="1" applyFont="1"/>
    <xf numFmtId="176" fontId="442" fillId="0" borderId="60" xfId="20492" applyNumberFormat="1" applyFont="1" applyBorder="1"/>
    <xf numFmtId="0" fontId="191" fillId="0" borderId="59" xfId="20492" applyFont="1" applyBorder="1"/>
    <xf numFmtId="0" fontId="191" fillId="0" borderId="62" xfId="20492" applyFont="1" applyBorder="1"/>
    <xf numFmtId="176" fontId="442" fillId="0" borderId="57" xfId="20492" applyNumberFormat="1" applyFont="1" applyBorder="1"/>
    <xf numFmtId="176" fontId="442" fillId="0" borderId="53" xfId="20492" applyNumberFormat="1" applyFont="1" applyBorder="1"/>
    <xf numFmtId="176" fontId="442" fillId="0" borderId="56" xfId="20492" applyNumberFormat="1" applyFont="1" applyBorder="1"/>
    <xf numFmtId="176" fontId="466" fillId="0" borderId="0" xfId="20492" applyNumberFormat="1" applyFont="1"/>
    <xf numFmtId="0" fontId="418" fillId="0" borderId="0" xfId="20492" applyFont="1"/>
    <xf numFmtId="176" fontId="125" fillId="0" borderId="0" xfId="20493" applyNumberFormat="1" applyFont="1"/>
    <xf numFmtId="0" fontId="2" fillId="0" borderId="0" xfId="20494"/>
    <xf numFmtId="0" fontId="418" fillId="0" borderId="0" xfId="20494" applyFont="1"/>
    <xf numFmtId="14" fontId="2" fillId="0" borderId="0" xfId="20494" applyNumberFormat="1"/>
    <xf numFmtId="0" fontId="444" fillId="0" borderId="0" xfId="20494" applyFont="1"/>
    <xf numFmtId="176" fontId="125" fillId="0" borderId="0" xfId="20495" applyNumberFormat="1" applyFont="1"/>
    <xf numFmtId="17" fontId="185" fillId="0" borderId="0" xfId="11229" quotePrefix="1" applyNumberFormat="1" applyFont="1" applyAlignment="1">
      <alignment horizontal="left"/>
    </xf>
    <xf numFmtId="0" fontId="185" fillId="0" borderId="0" xfId="11229" applyFont="1" applyAlignment="1">
      <alignment horizontal="left"/>
    </xf>
    <xf numFmtId="176" fontId="185" fillId="0" borderId="0" xfId="11229" applyNumberFormat="1" applyFont="1"/>
    <xf numFmtId="0" fontId="123" fillId="0" borderId="0" xfId="20496" applyFont="1"/>
    <xf numFmtId="0" fontId="125" fillId="0" borderId="0" xfId="20497" applyFont="1"/>
    <xf numFmtId="0" fontId="129" fillId="0" borderId="0" xfId="20497" applyFont="1"/>
    <xf numFmtId="176" fontId="125" fillId="0" borderId="0" xfId="20497" applyNumberFormat="1" applyFont="1"/>
    <xf numFmtId="0" fontId="125" fillId="77" borderId="0" xfId="20497" applyFont="1" applyFill="1"/>
    <xf numFmtId="176" fontId="125" fillId="77" borderId="0" xfId="20497" applyNumberFormat="1" applyFont="1" applyFill="1"/>
    <xf numFmtId="0" fontId="123" fillId="0" borderId="0" xfId="20497" applyFont="1"/>
    <xf numFmtId="0" fontId="415" fillId="0" borderId="0" xfId="20497" applyFont="1"/>
    <xf numFmtId="176" fontId="125" fillId="0" borderId="0" xfId="20497" quotePrefix="1" applyNumberFormat="1" applyFont="1"/>
    <xf numFmtId="0" fontId="125" fillId="0" borderId="0" xfId="20497" quotePrefix="1" applyFont="1"/>
    <xf numFmtId="0" fontId="125" fillId="77" borderId="0" xfId="20496" applyFont="1" applyFill="1"/>
    <xf numFmtId="0" fontId="123" fillId="77" borderId="0" xfId="20496" applyFont="1" applyFill="1"/>
    <xf numFmtId="0" fontId="120" fillId="77" borderId="0" xfId="20496" applyFont="1" applyFill="1"/>
    <xf numFmtId="0" fontId="425" fillId="77" borderId="0" xfId="20496" applyFont="1" applyFill="1"/>
    <xf numFmtId="0" fontId="120" fillId="77" borderId="0" xfId="20496" quotePrefix="1" applyFont="1" applyFill="1"/>
    <xf numFmtId="176" fontId="125" fillId="77" borderId="0" xfId="20496" applyNumberFormat="1" applyFont="1" applyFill="1"/>
    <xf numFmtId="1" fontId="125" fillId="77" borderId="0" xfId="20496" applyNumberFormat="1" applyFont="1" applyFill="1"/>
    <xf numFmtId="0" fontId="123" fillId="77" borderId="0" xfId="20496" quotePrefix="1" applyFont="1" applyFill="1"/>
    <xf numFmtId="0" fontId="415" fillId="77" borderId="0" xfId="20496" applyFont="1" applyFill="1"/>
    <xf numFmtId="0" fontId="413" fillId="0" borderId="0" xfId="20497" applyFont="1"/>
    <xf numFmtId="0" fontId="144" fillId="77" borderId="0" xfId="20496" applyFont="1" applyFill="1"/>
    <xf numFmtId="176" fontId="185" fillId="0" borderId="0" xfId="20465" applyNumberFormat="1" applyFont="1" applyAlignment="1">
      <alignment horizontal="center" vertical="center"/>
    </xf>
    <xf numFmtId="0" fontId="413" fillId="77" borderId="0" xfId="20496" applyFont="1" applyFill="1"/>
    <xf numFmtId="176" fontId="415" fillId="0" borderId="0" xfId="11229" applyNumberFormat="1" applyFont="1"/>
    <xf numFmtId="176" fontId="120" fillId="77" borderId="0" xfId="20496" applyNumberFormat="1" applyFont="1" applyFill="1"/>
    <xf numFmtId="176" fontId="125" fillId="77" borderId="0" xfId="20496" applyNumberFormat="1" applyFont="1" applyFill="1" applyAlignment="1">
      <alignment horizontal="left"/>
    </xf>
    <xf numFmtId="0" fontId="129" fillId="77" borderId="0" xfId="20496" applyFont="1" applyFill="1"/>
    <xf numFmtId="0" fontId="424" fillId="77" borderId="0" xfId="20496" applyFont="1" applyFill="1"/>
    <xf numFmtId="176" fontId="125" fillId="77" borderId="0" xfId="20496" applyNumberFormat="1" applyFont="1" applyFill="1" applyAlignment="1">
      <alignment horizontal="center" vertical="center"/>
    </xf>
    <xf numFmtId="2" fontId="3" fillId="0" borderId="0" xfId="20498" applyNumberFormat="1"/>
    <xf numFmtId="0" fontId="120" fillId="79" borderId="0" xfId="2" applyFont="1" applyFill="1"/>
    <xf numFmtId="0" fontId="3" fillId="77" borderId="0" xfId="20496" applyFill="1"/>
    <xf numFmtId="176" fontId="3" fillId="77" borderId="0" xfId="20496" applyNumberFormat="1" applyFill="1"/>
    <xf numFmtId="0" fontId="134" fillId="77" borderId="0" xfId="11229" applyFill="1" applyAlignment="1">
      <alignment wrapText="1"/>
    </xf>
    <xf numFmtId="0" fontId="120" fillId="77" borderId="0" xfId="2" applyFont="1" applyFill="1" applyAlignment="1">
      <alignment horizontal="left"/>
    </xf>
    <xf numFmtId="0" fontId="125" fillId="0" borderId="0" xfId="20500" applyFont="1"/>
    <xf numFmtId="0" fontId="123" fillId="0" borderId="0" xfId="20500" applyFont="1"/>
    <xf numFmtId="178" fontId="120" fillId="0" borderId="0" xfId="20500" applyNumberFormat="1" applyFont="1" applyAlignment="1">
      <alignment horizontal="right"/>
    </xf>
    <xf numFmtId="176" fontId="125" fillId="0" borderId="0" xfId="20500" applyNumberFormat="1" applyFont="1"/>
    <xf numFmtId="0" fontId="120" fillId="0" borderId="0" xfId="20500" applyFont="1"/>
    <xf numFmtId="176" fontId="125" fillId="0" borderId="0" xfId="20501" applyNumberFormat="1" applyFont="1"/>
    <xf numFmtId="0" fontId="125" fillId="0" borderId="0" xfId="20501" applyFont="1"/>
    <xf numFmtId="0" fontId="415" fillId="0" borderId="0" xfId="20500" applyFont="1"/>
    <xf numFmtId="0" fontId="474" fillId="0" borderId="0" xfId="20444" applyFont="1"/>
    <xf numFmtId="0" fontId="123" fillId="77" borderId="0" xfId="9" applyFont="1" applyFill="1" applyAlignment="1">
      <alignment wrapText="1"/>
    </xf>
    <xf numFmtId="176" fontId="123" fillId="77" borderId="0" xfId="20453" applyNumberFormat="1" applyFont="1" applyFill="1" applyAlignment="1">
      <alignment horizontal="left" wrapText="1"/>
    </xf>
    <xf numFmtId="49" fontId="120" fillId="0" borderId="0" xfId="20444" applyNumberFormat="1" applyFont="1"/>
    <xf numFmtId="2" fontId="120" fillId="0" borderId="0" xfId="20444" applyNumberFormat="1" applyFont="1"/>
    <xf numFmtId="182" fontId="120" fillId="0" borderId="0" xfId="20444" applyNumberFormat="1" applyFont="1"/>
    <xf numFmtId="0" fontId="134" fillId="77" borderId="0" xfId="0" applyFont="1" applyFill="1"/>
    <xf numFmtId="0" fontId="475" fillId="0" borderId="0" xfId="6" applyFont="1"/>
    <xf numFmtId="0" fontId="120" fillId="0" borderId="0" xfId="6" applyAlignment="1">
      <alignment horizontal="center"/>
    </xf>
    <xf numFmtId="0" fontId="2" fillId="0" borderId="49" xfId="20492" applyBorder="1" applyAlignment="1">
      <alignment horizontal="center"/>
    </xf>
    <xf numFmtId="0" fontId="2" fillId="0" borderId="59" xfId="20492" applyBorder="1" applyAlignment="1">
      <alignment horizontal="center"/>
    </xf>
    <xf numFmtId="0" fontId="2" fillId="0" borderId="65" xfId="20492" applyBorder="1" applyAlignment="1">
      <alignment horizontal="center"/>
    </xf>
    <xf numFmtId="0" fontId="2" fillId="0" borderId="66" xfId="20492" applyBorder="1" applyAlignment="1">
      <alignment horizontal="center"/>
    </xf>
    <xf numFmtId="0" fontId="134" fillId="77" borderId="0" xfId="11229" applyFill="1" applyAlignment="1">
      <alignment horizontal="center"/>
    </xf>
    <xf numFmtId="0" fontId="127" fillId="77" borderId="49" xfId="5" applyFill="1" applyBorder="1" applyAlignment="1">
      <alignment vertical="center"/>
    </xf>
    <xf numFmtId="0" fontId="471" fillId="77" borderId="49" xfId="11229" applyFont="1" applyFill="1" applyBorder="1" applyAlignment="1">
      <alignment horizontal="center" vertical="center"/>
    </xf>
    <xf numFmtId="0" fontId="141" fillId="77" borderId="49" xfId="11229" applyFont="1" applyFill="1" applyBorder="1" applyAlignment="1">
      <alignment vertical="center"/>
    </xf>
    <xf numFmtId="0" fontId="8" fillId="77" borderId="0" xfId="20466" applyFill="1" applyAlignment="1">
      <alignment horizontal="center" vertical="center"/>
    </xf>
    <xf numFmtId="0" fontId="8" fillId="77" borderId="0" xfId="20466" applyFill="1" applyAlignment="1">
      <alignment horizontal="center" vertical="center" wrapText="1"/>
    </xf>
    <xf numFmtId="0" fontId="438" fillId="77" borderId="0" xfId="20476" applyFont="1" applyFill="1"/>
    <xf numFmtId="0" fontId="194" fillId="77" borderId="0" xfId="20476" applyFont="1" applyFill="1" applyAlignment="1">
      <alignment horizontal="center"/>
    </xf>
    <xf numFmtId="254" fontId="120" fillId="77" borderId="0" xfId="2" applyNumberFormat="1" applyFont="1" applyFill="1" applyAlignment="1">
      <alignment horizontal="center"/>
    </xf>
    <xf numFmtId="254" fontId="134" fillId="0" borderId="0" xfId="11229" applyNumberFormat="1" applyAlignment="1">
      <alignment horizontal="center"/>
    </xf>
    <xf numFmtId="0" fontId="120" fillId="77" borderId="0" xfId="2" applyFont="1" applyFill="1" applyAlignment="1">
      <alignment horizontal="center" vertical="center"/>
    </xf>
    <xf numFmtId="0" fontId="120" fillId="77" borderId="0" xfId="9" applyFill="1" applyAlignment="1">
      <alignment horizontal="center"/>
    </xf>
    <xf numFmtId="0" fontId="120" fillId="77" borderId="0" xfId="9" applyFill="1" applyAlignment="1">
      <alignment horizontal="center" vertical="center"/>
    </xf>
  </cellXfs>
  <cellStyles count="20502">
    <cellStyle name="_AnnualFigures_2014_jan" xfId="9618" xr:uid="{00000000-0005-0000-0000-000004000000}"/>
    <cellStyle name="_Fakt_2" xfId="6201" xr:uid="{00000000-0005-0000-0000-000005000000}"/>
    <cellStyle name="_rozhufrovka 2009" xfId="5805" xr:uid="{00000000-0005-0000-0000-000006000000}"/>
    <cellStyle name="_АТиСТ 5а МТР липень 2008" xfId="5806" xr:uid="{00000000-0005-0000-0000-000007000000}"/>
    <cellStyle name="_ПРГК сводний_" xfId="8089" xr:uid="{00000000-0005-0000-0000-000008000000}"/>
    <cellStyle name="_УТГ" xfId="8090" xr:uid="{00000000-0005-0000-0000-000009000000}"/>
    <cellStyle name="_Феодосия 5а МТР липень 2008" xfId="5807" xr:uid="{00000000-0005-0000-0000-00000A000000}"/>
    <cellStyle name="_ХТГ довідка." xfId="8092" xr:uid="{00000000-0005-0000-0000-00000B000000}"/>
    <cellStyle name="_Шебелинка 5а МТР липень 2008" xfId="6202" xr:uid="{00000000-0005-0000-0000-00000C000000}"/>
    <cellStyle name="???????_Tranche" xfId="10358" xr:uid="{00000000-0005-0000-0000-000003000000}"/>
    <cellStyle name="??????????_Tranche" xfId="10520" xr:uid="{00000000-0005-0000-0000-000002000000}"/>
    <cellStyle name="???????????" xfId="10512" xr:uid="{00000000-0005-0000-0000-000000000000}"/>
    <cellStyle name="????????????? ???????????" xfId="10521" xr:uid="{00000000-0005-0000-0000-000001000000}"/>
    <cellStyle name="=C:\WINNT35\SYSTEM32\COMMAND.COM" xfId="5808" xr:uid="{00000000-0005-0000-0000-00000D000000}"/>
    <cellStyle name="1 indent" xfId="479" xr:uid="{00000000-0005-0000-0000-00000E000000}"/>
    <cellStyle name="1 indent 10" xfId="480" xr:uid="{00000000-0005-0000-0000-00000F000000}"/>
    <cellStyle name="1 indent 2" xfId="481" xr:uid="{00000000-0005-0000-0000-000010000000}"/>
    <cellStyle name="1 indent 3" xfId="482" xr:uid="{00000000-0005-0000-0000-000011000000}"/>
    <cellStyle name="1 indent 3 2" xfId="7300" xr:uid="{00000000-0005-0000-0000-000012000000}"/>
    <cellStyle name="1 indent 3 2 2" xfId="7399" xr:uid="{00000000-0005-0000-0000-000013000000}"/>
    <cellStyle name="1 indent 3 3" xfId="11740" xr:uid="{00000000-0005-0000-0000-000014000000}"/>
    <cellStyle name="1 indent 3 4" xfId="6203" xr:uid="{00000000-0005-0000-0000-000015000000}"/>
    <cellStyle name="1 indent 4" xfId="483" xr:uid="{00000000-0005-0000-0000-000016000000}"/>
    <cellStyle name="1 indent 5" xfId="484" xr:uid="{00000000-0005-0000-0000-000017000000}"/>
    <cellStyle name="1 indent 6" xfId="485" xr:uid="{00000000-0005-0000-0000-000018000000}"/>
    <cellStyle name="1 indent 7" xfId="486" xr:uid="{00000000-0005-0000-0000-000019000000}"/>
    <cellStyle name="1 indent 8" xfId="487" xr:uid="{00000000-0005-0000-0000-00001A000000}"/>
    <cellStyle name="1 indent 9" xfId="488" xr:uid="{00000000-0005-0000-0000-00001B000000}"/>
    <cellStyle name="100" xfId="46" xr:uid="{00000000-0005-0000-0000-00001C000000}"/>
    <cellStyle name="2 indents" xfId="490" xr:uid="{00000000-0005-0000-0000-00001D000000}"/>
    <cellStyle name="2 indents 10" xfId="491" xr:uid="{00000000-0005-0000-0000-00001E000000}"/>
    <cellStyle name="2 indents 2" xfId="492" xr:uid="{00000000-0005-0000-0000-00001F000000}"/>
    <cellStyle name="2 indents 3" xfId="493" xr:uid="{00000000-0005-0000-0000-000020000000}"/>
    <cellStyle name="2 indents 3 2" xfId="9163" xr:uid="{00000000-0005-0000-0000-000021000000}"/>
    <cellStyle name="2 indents 3 2 2" xfId="7400" xr:uid="{00000000-0005-0000-0000-000022000000}"/>
    <cellStyle name="2 indents 3 3" xfId="11741" xr:uid="{00000000-0005-0000-0000-000023000000}"/>
    <cellStyle name="2 indents 3 4" xfId="6204" xr:uid="{00000000-0005-0000-0000-000024000000}"/>
    <cellStyle name="2 indents 4" xfId="494" xr:uid="{00000000-0005-0000-0000-000025000000}"/>
    <cellStyle name="2 indents 5" xfId="495" xr:uid="{00000000-0005-0000-0000-000026000000}"/>
    <cellStyle name="2 indents 6" xfId="496" xr:uid="{00000000-0005-0000-0000-000027000000}"/>
    <cellStyle name="2 indents 7" xfId="497" xr:uid="{00000000-0005-0000-0000-000028000000}"/>
    <cellStyle name="2 indents 8" xfId="498" xr:uid="{00000000-0005-0000-0000-000029000000}"/>
    <cellStyle name="2 indents 9" xfId="499" xr:uid="{00000000-0005-0000-0000-00002A000000}"/>
    <cellStyle name="20% - Accent1" xfId="47" xr:uid="{00000000-0005-0000-0000-00002B000000}"/>
    <cellStyle name="20% - Accent1 10" xfId="501" xr:uid="{00000000-0005-0000-0000-00002C000000}"/>
    <cellStyle name="20% - Accent1 10 2" xfId="8095" xr:uid="{00000000-0005-0000-0000-00002D000000}"/>
    <cellStyle name="20% - Accent1 10 3" xfId="8461" xr:uid="{00000000-0005-0000-0000-00002E000000}"/>
    <cellStyle name="20% - Accent1 10 3 2" xfId="8548" xr:uid="{00000000-0005-0000-0000-00002F000000}"/>
    <cellStyle name="20% - Accent1 10 4" xfId="5809" xr:uid="{00000000-0005-0000-0000-000030000000}"/>
    <cellStyle name="20% - Accent1 11" xfId="500" xr:uid="{00000000-0005-0000-0000-000031000000}"/>
    <cellStyle name="20% - Accent1 11 2" xfId="15800" xr:uid="{00000000-0005-0000-0000-000032000000}"/>
    <cellStyle name="20% - Accent1 12" xfId="11155" xr:uid="{00000000-0005-0000-0000-000033000000}"/>
    <cellStyle name="20% - Accent1 13" xfId="9679" xr:uid="{00000000-0005-0000-0000-000034000000}"/>
    <cellStyle name="20% - Accent1 2" xfId="502" xr:uid="{00000000-0005-0000-0000-000035000000}"/>
    <cellStyle name="20% - Accent1 2 10" xfId="15419" xr:uid="{00000000-0005-0000-0000-000036000000}"/>
    <cellStyle name="20% - Accent1 2 11" xfId="6205" xr:uid="{00000000-0005-0000-0000-000037000000}"/>
    <cellStyle name="20% - Accent1 2 2" xfId="1375" xr:uid="{00000000-0005-0000-0000-000038000000}"/>
    <cellStyle name="20% - Accent1 2 2 10" xfId="16183" xr:uid="{00000000-0005-0000-0000-000039000000}"/>
    <cellStyle name="20% - Accent1 2 2 2" xfId="1376" xr:uid="{00000000-0005-0000-0000-00003A000000}"/>
    <cellStyle name="20% - Accent1 2 2 2 2" xfId="1377" xr:uid="{00000000-0005-0000-0000-00003B000000}"/>
    <cellStyle name="20% - Accent1 2 2 2 2 2" xfId="1378" xr:uid="{00000000-0005-0000-0000-00003C000000}"/>
    <cellStyle name="20% - Accent1 2 2 2 2 2 2" xfId="1379" xr:uid="{00000000-0005-0000-0000-00003D000000}"/>
    <cellStyle name="20% - Accent1 2 2 2 2 2 2 2" xfId="1380" xr:uid="{00000000-0005-0000-0000-00003E000000}"/>
    <cellStyle name="20% - Accent1 2 2 2 2 2 2 2 2" xfId="3364" xr:uid="{00000000-0005-0000-0000-00003F000000}"/>
    <cellStyle name="20% - Accent1 2 2 2 2 2 2 2 2 2" xfId="18133" xr:uid="{00000000-0005-0000-0000-000040000000}"/>
    <cellStyle name="20% - Accent1 2 2 2 2 2 2 2 3" xfId="16188" xr:uid="{00000000-0005-0000-0000-000041000000}"/>
    <cellStyle name="20% - Accent1 2 2 2 2 2 2 3" xfId="3363" xr:uid="{00000000-0005-0000-0000-000042000000}"/>
    <cellStyle name="20% - Accent1 2 2 2 2 2 2 3 2" xfId="18132" xr:uid="{00000000-0005-0000-0000-000043000000}"/>
    <cellStyle name="20% - Accent1 2 2 2 2 2 2 4" xfId="16187" xr:uid="{00000000-0005-0000-0000-000044000000}"/>
    <cellStyle name="20% - Accent1 2 2 2 2 2 3" xfId="1381" xr:uid="{00000000-0005-0000-0000-000045000000}"/>
    <cellStyle name="20% - Accent1 2 2 2 2 2 3 2" xfId="3365" xr:uid="{00000000-0005-0000-0000-000046000000}"/>
    <cellStyle name="20% - Accent1 2 2 2 2 2 3 2 2" xfId="18134" xr:uid="{00000000-0005-0000-0000-000047000000}"/>
    <cellStyle name="20% - Accent1 2 2 2 2 2 3 3" xfId="16189" xr:uid="{00000000-0005-0000-0000-000048000000}"/>
    <cellStyle name="20% - Accent1 2 2 2 2 2 4" xfId="3362" xr:uid="{00000000-0005-0000-0000-000049000000}"/>
    <cellStyle name="20% - Accent1 2 2 2 2 2 4 2" xfId="18131" xr:uid="{00000000-0005-0000-0000-00004A000000}"/>
    <cellStyle name="20% - Accent1 2 2 2 2 2 5" xfId="16186" xr:uid="{00000000-0005-0000-0000-00004B000000}"/>
    <cellStyle name="20% - Accent1 2 2 2 2 3" xfId="1382" xr:uid="{00000000-0005-0000-0000-00004C000000}"/>
    <cellStyle name="20% - Accent1 2 2 2 2 3 2" xfId="1383" xr:uid="{00000000-0005-0000-0000-00004D000000}"/>
    <cellStyle name="20% - Accent1 2 2 2 2 3 2 2" xfId="3367" xr:uid="{00000000-0005-0000-0000-00004E000000}"/>
    <cellStyle name="20% - Accent1 2 2 2 2 3 2 2 2" xfId="18136" xr:uid="{00000000-0005-0000-0000-00004F000000}"/>
    <cellStyle name="20% - Accent1 2 2 2 2 3 2 3" xfId="16191" xr:uid="{00000000-0005-0000-0000-000050000000}"/>
    <cellStyle name="20% - Accent1 2 2 2 2 3 3" xfId="3366" xr:uid="{00000000-0005-0000-0000-000051000000}"/>
    <cellStyle name="20% - Accent1 2 2 2 2 3 3 2" xfId="18135" xr:uid="{00000000-0005-0000-0000-000052000000}"/>
    <cellStyle name="20% - Accent1 2 2 2 2 3 4" xfId="16190" xr:uid="{00000000-0005-0000-0000-000053000000}"/>
    <cellStyle name="20% - Accent1 2 2 2 2 4" xfId="1384" xr:uid="{00000000-0005-0000-0000-000054000000}"/>
    <cellStyle name="20% - Accent1 2 2 2 2 4 2" xfId="3368" xr:uid="{00000000-0005-0000-0000-000055000000}"/>
    <cellStyle name="20% - Accent1 2 2 2 2 4 2 2" xfId="18137" xr:uid="{00000000-0005-0000-0000-000056000000}"/>
    <cellStyle name="20% - Accent1 2 2 2 2 4 3" xfId="16192" xr:uid="{00000000-0005-0000-0000-000057000000}"/>
    <cellStyle name="20% - Accent1 2 2 2 2 5" xfId="3361" xr:uid="{00000000-0005-0000-0000-000058000000}"/>
    <cellStyle name="20% - Accent1 2 2 2 2 5 2" xfId="18130" xr:uid="{00000000-0005-0000-0000-000059000000}"/>
    <cellStyle name="20% - Accent1 2 2 2 2 6" xfId="16185" xr:uid="{00000000-0005-0000-0000-00005A000000}"/>
    <cellStyle name="20% - Accent1 2 2 2 3" xfId="1385" xr:uid="{00000000-0005-0000-0000-00005B000000}"/>
    <cellStyle name="20% - Accent1 2 2 2 3 2" xfId="1386" xr:uid="{00000000-0005-0000-0000-00005C000000}"/>
    <cellStyle name="20% - Accent1 2 2 2 3 2 2" xfId="1387" xr:uid="{00000000-0005-0000-0000-00005D000000}"/>
    <cellStyle name="20% - Accent1 2 2 2 3 2 2 2" xfId="3371" xr:uid="{00000000-0005-0000-0000-00005E000000}"/>
    <cellStyle name="20% - Accent1 2 2 2 3 2 2 2 2" xfId="18140" xr:uid="{00000000-0005-0000-0000-00005F000000}"/>
    <cellStyle name="20% - Accent1 2 2 2 3 2 2 3" xfId="16195" xr:uid="{00000000-0005-0000-0000-000060000000}"/>
    <cellStyle name="20% - Accent1 2 2 2 3 2 3" xfId="3370" xr:uid="{00000000-0005-0000-0000-000061000000}"/>
    <cellStyle name="20% - Accent1 2 2 2 3 2 3 2" xfId="18139" xr:uid="{00000000-0005-0000-0000-000062000000}"/>
    <cellStyle name="20% - Accent1 2 2 2 3 2 4" xfId="16194" xr:uid="{00000000-0005-0000-0000-000063000000}"/>
    <cellStyle name="20% - Accent1 2 2 2 3 3" xfId="1388" xr:uid="{00000000-0005-0000-0000-000064000000}"/>
    <cellStyle name="20% - Accent1 2 2 2 3 3 2" xfId="3372" xr:uid="{00000000-0005-0000-0000-000065000000}"/>
    <cellStyle name="20% - Accent1 2 2 2 3 3 2 2" xfId="18141" xr:uid="{00000000-0005-0000-0000-000066000000}"/>
    <cellStyle name="20% - Accent1 2 2 2 3 3 3" xfId="16196" xr:uid="{00000000-0005-0000-0000-000067000000}"/>
    <cellStyle name="20% - Accent1 2 2 2 3 4" xfId="3369" xr:uid="{00000000-0005-0000-0000-000068000000}"/>
    <cellStyle name="20% - Accent1 2 2 2 3 4 2" xfId="18138" xr:uid="{00000000-0005-0000-0000-000069000000}"/>
    <cellStyle name="20% - Accent1 2 2 2 3 5" xfId="16193" xr:uid="{00000000-0005-0000-0000-00006A000000}"/>
    <cellStyle name="20% - Accent1 2 2 2 4" xfId="1389" xr:uid="{00000000-0005-0000-0000-00006B000000}"/>
    <cellStyle name="20% - Accent1 2 2 2 4 2" xfId="1390" xr:uid="{00000000-0005-0000-0000-00006C000000}"/>
    <cellStyle name="20% - Accent1 2 2 2 4 2 2" xfId="3374" xr:uid="{00000000-0005-0000-0000-00006D000000}"/>
    <cellStyle name="20% - Accent1 2 2 2 4 2 2 2" xfId="18143" xr:uid="{00000000-0005-0000-0000-00006E000000}"/>
    <cellStyle name="20% - Accent1 2 2 2 4 2 3" xfId="16198" xr:uid="{00000000-0005-0000-0000-00006F000000}"/>
    <cellStyle name="20% - Accent1 2 2 2 4 3" xfId="3373" xr:uid="{00000000-0005-0000-0000-000070000000}"/>
    <cellStyle name="20% - Accent1 2 2 2 4 3 2" xfId="18142" xr:uid="{00000000-0005-0000-0000-000071000000}"/>
    <cellStyle name="20% - Accent1 2 2 2 4 4" xfId="16197" xr:uid="{00000000-0005-0000-0000-000072000000}"/>
    <cellStyle name="20% - Accent1 2 2 2 5" xfId="1391" xr:uid="{00000000-0005-0000-0000-000073000000}"/>
    <cellStyle name="20% - Accent1 2 2 2 5 2" xfId="3375" xr:uid="{00000000-0005-0000-0000-000074000000}"/>
    <cellStyle name="20% - Accent1 2 2 2 5 2 2" xfId="18144" xr:uid="{00000000-0005-0000-0000-000075000000}"/>
    <cellStyle name="20% - Accent1 2 2 2 5 3" xfId="16199" xr:uid="{00000000-0005-0000-0000-000076000000}"/>
    <cellStyle name="20% - Accent1 2 2 2 6" xfId="3360" xr:uid="{00000000-0005-0000-0000-000077000000}"/>
    <cellStyle name="20% - Accent1 2 2 2 6 2" xfId="18129" xr:uid="{00000000-0005-0000-0000-000078000000}"/>
    <cellStyle name="20% - Accent1 2 2 2 7" xfId="16184" xr:uid="{00000000-0005-0000-0000-000079000000}"/>
    <cellStyle name="20% - Accent1 2 2 3" xfId="1392" xr:uid="{00000000-0005-0000-0000-00007A000000}"/>
    <cellStyle name="20% - Accent1 2 2 3 2" xfId="1393" xr:uid="{00000000-0005-0000-0000-00007B000000}"/>
    <cellStyle name="20% - Accent1 2 2 3 2 2" xfId="1394" xr:uid="{00000000-0005-0000-0000-00007C000000}"/>
    <cellStyle name="20% - Accent1 2 2 3 2 2 2" xfId="1395" xr:uid="{00000000-0005-0000-0000-00007D000000}"/>
    <cellStyle name="20% - Accent1 2 2 3 2 2 2 2" xfId="3379" xr:uid="{00000000-0005-0000-0000-00007E000000}"/>
    <cellStyle name="20% - Accent1 2 2 3 2 2 2 2 2" xfId="18148" xr:uid="{00000000-0005-0000-0000-00007F000000}"/>
    <cellStyle name="20% - Accent1 2 2 3 2 2 2 3" xfId="16203" xr:uid="{00000000-0005-0000-0000-000080000000}"/>
    <cellStyle name="20% - Accent1 2 2 3 2 2 3" xfId="3378" xr:uid="{00000000-0005-0000-0000-000081000000}"/>
    <cellStyle name="20% - Accent1 2 2 3 2 2 3 2" xfId="18147" xr:uid="{00000000-0005-0000-0000-000082000000}"/>
    <cellStyle name="20% - Accent1 2 2 3 2 2 4" xfId="16202" xr:uid="{00000000-0005-0000-0000-000083000000}"/>
    <cellStyle name="20% - Accent1 2 2 3 2 3" xfId="1396" xr:uid="{00000000-0005-0000-0000-000084000000}"/>
    <cellStyle name="20% - Accent1 2 2 3 2 3 2" xfId="3380" xr:uid="{00000000-0005-0000-0000-000085000000}"/>
    <cellStyle name="20% - Accent1 2 2 3 2 3 2 2" xfId="18149" xr:uid="{00000000-0005-0000-0000-000086000000}"/>
    <cellStyle name="20% - Accent1 2 2 3 2 3 3" xfId="16204" xr:uid="{00000000-0005-0000-0000-000087000000}"/>
    <cellStyle name="20% - Accent1 2 2 3 2 4" xfId="3377" xr:uid="{00000000-0005-0000-0000-000088000000}"/>
    <cellStyle name="20% - Accent1 2 2 3 2 4 2" xfId="18146" xr:uid="{00000000-0005-0000-0000-000089000000}"/>
    <cellStyle name="20% - Accent1 2 2 3 2 5" xfId="16201" xr:uid="{00000000-0005-0000-0000-00008A000000}"/>
    <cellStyle name="20% - Accent1 2 2 3 3" xfId="1397" xr:uid="{00000000-0005-0000-0000-00008B000000}"/>
    <cellStyle name="20% - Accent1 2 2 3 3 2" xfId="1398" xr:uid="{00000000-0005-0000-0000-00008C000000}"/>
    <cellStyle name="20% - Accent1 2 2 3 3 2 2" xfId="3382" xr:uid="{00000000-0005-0000-0000-00008D000000}"/>
    <cellStyle name="20% - Accent1 2 2 3 3 2 2 2" xfId="18151" xr:uid="{00000000-0005-0000-0000-00008E000000}"/>
    <cellStyle name="20% - Accent1 2 2 3 3 2 3" xfId="16206" xr:uid="{00000000-0005-0000-0000-00008F000000}"/>
    <cellStyle name="20% - Accent1 2 2 3 3 3" xfId="3381" xr:uid="{00000000-0005-0000-0000-000090000000}"/>
    <cellStyle name="20% - Accent1 2 2 3 3 3 2" xfId="18150" xr:uid="{00000000-0005-0000-0000-000091000000}"/>
    <cellStyle name="20% - Accent1 2 2 3 3 4" xfId="16205" xr:uid="{00000000-0005-0000-0000-000092000000}"/>
    <cellStyle name="20% - Accent1 2 2 3 4" xfId="1399" xr:uid="{00000000-0005-0000-0000-000093000000}"/>
    <cellStyle name="20% - Accent1 2 2 3 4 2" xfId="3383" xr:uid="{00000000-0005-0000-0000-000094000000}"/>
    <cellStyle name="20% - Accent1 2 2 3 4 2 2" xfId="18152" xr:uid="{00000000-0005-0000-0000-000095000000}"/>
    <cellStyle name="20% - Accent1 2 2 3 4 3" xfId="16207" xr:uid="{00000000-0005-0000-0000-000096000000}"/>
    <cellStyle name="20% - Accent1 2 2 3 5" xfId="3376" xr:uid="{00000000-0005-0000-0000-000097000000}"/>
    <cellStyle name="20% - Accent1 2 2 3 5 2" xfId="18145" xr:uid="{00000000-0005-0000-0000-000098000000}"/>
    <cellStyle name="20% - Accent1 2 2 3 6" xfId="16200" xr:uid="{00000000-0005-0000-0000-000099000000}"/>
    <cellStyle name="20% - Accent1 2 2 4" xfId="1400" xr:uid="{00000000-0005-0000-0000-00009A000000}"/>
    <cellStyle name="20% - Accent1 2 2 4 2" xfId="1401" xr:uid="{00000000-0005-0000-0000-00009B000000}"/>
    <cellStyle name="20% - Accent1 2 2 4 2 2" xfId="1402" xr:uid="{00000000-0005-0000-0000-00009C000000}"/>
    <cellStyle name="20% - Accent1 2 2 4 2 2 2" xfId="3386" xr:uid="{00000000-0005-0000-0000-00009D000000}"/>
    <cellStyle name="20% - Accent1 2 2 4 2 2 2 2" xfId="18155" xr:uid="{00000000-0005-0000-0000-00009E000000}"/>
    <cellStyle name="20% - Accent1 2 2 4 2 2 3" xfId="16210" xr:uid="{00000000-0005-0000-0000-00009F000000}"/>
    <cellStyle name="20% - Accent1 2 2 4 2 3" xfId="3385" xr:uid="{00000000-0005-0000-0000-0000A0000000}"/>
    <cellStyle name="20% - Accent1 2 2 4 2 3 2" xfId="18154" xr:uid="{00000000-0005-0000-0000-0000A1000000}"/>
    <cellStyle name="20% - Accent1 2 2 4 2 4" xfId="16209" xr:uid="{00000000-0005-0000-0000-0000A2000000}"/>
    <cellStyle name="20% - Accent1 2 2 4 3" xfId="1403" xr:uid="{00000000-0005-0000-0000-0000A3000000}"/>
    <cellStyle name="20% - Accent1 2 2 4 3 2" xfId="3387" xr:uid="{00000000-0005-0000-0000-0000A4000000}"/>
    <cellStyle name="20% - Accent1 2 2 4 3 2 2" xfId="18156" xr:uid="{00000000-0005-0000-0000-0000A5000000}"/>
    <cellStyle name="20% - Accent1 2 2 4 3 3" xfId="16211" xr:uid="{00000000-0005-0000-0000-0000A6000000}"/>
    <cellStyle name="20% - Accent1 2 2 4 4" xfId="3384" xr:uid="{00000000-0005-0000-0000-0000A7000000}"/>
    <cellStyle name="20% - Accent1 2 2 4 4 2" xfId="18153" xr:uid="{00000000-0005-0000-0000-0000A8000000}"/>
    <cellStyle name="20% - Accent1 2 2 4 5" xfId="16208" xr:uid="{00000000-0005-0000-0000-0000A9000000}"/>
    <cellStyle name="20% - Accent1 2 2 5" xfId="1404" xr:uid="{00000000-0005-0000-0000-0000AA000000}"/>
    <cellStyle name="20% - Accent1 2 2 5 2" xfId="1405" xr:uid="{00000000-0005-0000-0000-0000AB000000}"/>
    <cellStyle name="20% - Accent1 2 2 5 2 2" xfId="3389" xr:uid="{00000000-0005-0000-0000-0000AC000000}"/>
    <cellStyle name="20% - Accent1 2 2 5 2 2 2" xfId="18158" xr:uid="{00000000-0005-0000-0000-0000AD000000}"/>
    <cellStyle name="20% - Accent1 2 2 5 2 3" xfId="16213" xr:uid="{00000000-0005-0000-0000-0000AE000000}"/>
    <cellStyle name="20% - Accent1 2 2 5 3" xfId="3388" xr:uid="{00000000-0005-0000-0000-0000AF000000}"/>
    <cellStyle name="20% - Accent1 2 2 5 3 2" xfId="18157" xr:uid="{00000000-0005-0000-0000-0000B0000000}"/>
    <cellStyle name="20% - Accent1 2 2 5 4" xfId="16212" xr:uid="{00000000-0005-0000-0000-0000B1000000}"/>
    <cellStyle name="20% - Accent1 2 2 6" xfId="1406" xr:uid="{00000000-0005-0000-0000-0000B2000000}"/>
    <cellStyle name="20% - Accent1 2 2 6 2" xfId="3390" xr:uid="{00000000-0005-0000-0000-0000B3000000}"/>
    <cellStyle name="20% - Accent1 2 2 6 2 2" xfId="18159" xr:uid="{00000000-0005-0000-0000-0000B4000000}"/>
    <cellStyle name="20% - Accent1 2 2 6 3" xfId="16214" xr:uid="{00000000-0005-0000-0000-0000B5000000}"/>
    <cellStyle name="20% - Accent1 2 2 7" xfId="3359" xr:uid="{00000000-0005-0000-0000-0000B6000000}"/>
    <cellStyle name="20% - Accent1 2 2 7 2" xfId="18128" xr:uid="{00000000-0005-0000-0000-0000B7000000}"/>
    <cellStyle name="20% - Accent1 2 2 8" xfId="11413" xr:uid="{00000000-0005-0000-0000-0000B8000000}"/>
    <cellStyle name="20% - Accent1 2 2 9" xfId="5810" xr:uid="{00000000-0005-0000-0000-0000B9000000}"/>
    <cellStyle name="20% - Accent1 2 3" xfId="1407" xr:uid="{00000000-0005-0000-0000-0000BA000000}"/>
    <cellStyle name="20% - Accent1 2 3 2" xfId="1408" xr:uid="{00000000-0005-0000-0000-0000BB000000}"/>
    <cellStyle name="20% - Accent1 2 3 2 2" xfId="1409" xr:uid="{00000000-0005-0000-0000-0000BC000000}"/>
    <cellStyle name="20% - Accent1 2 3 2 2 2" xfId="1410" xr:uid="{00000000-0005-0000-0000-0000BD000000}"/>
    <cellStyle name="20% - Accent1 2 3 2 2 2 2" xfId="1411" xr:uid="{00000000-0005-0000-0000-0000BE000000}"/>
    <cellStyle name="20% - Accent1 2 3 2 2 2 2 2" xfId="3395" xr:uid="{00000000-0005-0000-0000-0000BF000000}"/>
    <cellStyle name="20% - Accent1 2 3 2 2 2 2 2 2" xfId="18164" xr:uid="{00000000-0005-0000-0000-0000C0000000}"/>
    <cellStyle name="20% - Accent1 2 3 2 2 2 2 3" xfId="16219" xr:uid="{00000000-0005-0000-0000-0000C1000000}"/>
    <cellStyle name="20% - Accent1 2 3 2 2 2 3" xfId="3394" xr:uid="{00000000-0005-0000-0000-0000C2000000}"/>
    <cellStyle name="20% - Accent1 2 3 2 2 2 3 2" xfId="18163" xr:uid="{00000000-0005-0000-0000-0000C3000000}"/>
    <cellStyle name="20% - Accent1 2 3 2 2 2 4" xfId="16218" xr:uid="{00000000-0005-0000-0000-0000C4000000}"/>
    <cellStyle name="20% - Accent1 2 3 2 2 3" xfId="1412" xr:uid="{00000000-0005-0000-0000-0000C5000000}"/>
    <cellStyle name="20% - Accent1 2 3 2 2 3 2" xfId="3396" xr:uid="{00000000-0005-0000-0000-0000C6000000}"/>
    <cellStyle name="20% - Accent1 2 3 2 2 3 2 2" xfId="18165" xr:uid="{00000000-0005-0000-0000-0000C7000000}"/>
    <cellStyle name="20% - Accent1 2 3 2 2 3 3" xfId="16220" xr:uid="{00000000-0005-0000-0000-0000C8000000}"/>
    <cellStyle name="20% - Accent1 2 3 2 2 4" xfId="3393" xr:uid="{00000000-0005-0000-0000-0000C9000000}"/>
    <cellStyle name="20% - Accent1 2 3 2 2 4 2" xfId="18162" xr:uid="{00000000-0005-0000-0000-0000CA000000}"/>
    <cellStyle name="20% - Accent1 2 3 2 2 5" xfId="16217" xr:uid="{00000000-0005-0000-0000-0000CB000000}"/>
    <cellStyle name="20% - Accent1 2 3 2 3" xfId="1413" xr:uid="{00000000-0005-0000-0000-0000CC000000}"/>
    <cellStyle name="20% - Accent1 2 3 2 3 2" xfId="1414" xr:uid="{00000000-0005-0000-0000-0000CD000000}"/>
    <cellStyle name="20% - Accent1 2 3 2 3 2 2" xfId="3398" xr:uid="{00000000-0005-0000-0000-0000CE000000}"/>
    <cellStyle name="20% - Accent1 2 3 2 3 2 2 2" xfId="18167" xr:uid="{00000000-0005-0000-0000-0000CF000000}"/>
    <cellStyle name="20% - Accent1 2 3 2 3 2 3" xfId="16222" xr:uid="{00000000-0005-0000-0000-0000D0000000}"/>
    <cellStyle name="20% - Accent1 2 3 2 3 3" xfId="3397" xr:uid="{00000000-0005-0000-0000-0000D1000000}"/>
    <cellStyle name="20% - Accent1 2 3 2 3 3 2" xfId="18166" xr:uid="{00000000-0005-0000-0000-0000D2000000}"/>
    <cellStyle name="20% - Accent1 2 3 2 3 4" xfId="16221" xr:uid="{00000000-0005-0000-0000-0000D3000000}"/>
    <cellStyle name="20% - Accent1 2 3 2 4" xfId="1415" xr:uid="{00000000-0005-0000-0000-0000D4000000}"/>
    <cellStyle name="20% - Accent1 2 3 2 4 2" xfId="3399" xr:uid="{00000000-0005-0000-0000-0000D5000000}"/>
    <cellStyle name="20% - Accent1 2 3 2 4 2 2" xfId="18168" xr:uid="{00000000-0005-0000-0000-0000D6000000}"/>
    <cellStyle name="20% - Accent1 2 3 2 4 3" xfId="16223" xr:uid="{00000000-0005-0000-0000-0000D7000000}"/>
    <cellStyle name="20% - Accent1 2 3 2 5" xfId="3392" xr:uid="{00000000-0005-0000-0000-0000D8000000}"/>
    <cellStyle name="20% - Accent1 2 3 2 5 2" xfId="18161" xr:uid="{00000000-0005-0000-0000-0000D9000000}"/>
    <cellStyle name="20% - Accent1 2 3 2 6" xfId="14655" xr:uid="{00000000-0005-0000-0000-0000DA000000}"/>
    <cellStyle name="20% - Accent1 2 3 2 7" xfId="8543" xr:uid="{00000000-0005-0000-0000-0000DB000000}"/>
    <cellStyle name="20% - Accent1 2 3 2 8" xfId="16216" xr:uid="{00000000-0005-0000-0000-0000DC000000}"/>
    <cellStyle name="20% - Accent1 2 3 3" xfId="1416" xr:uid="{00000000-0005-0000-0000-0000DD000000}"/>
    <cellStyle name="20% - Accent1 2 3 3 2" xfId="1417" xr:uid="{00000000-0005-0000-0000-0000DE000000}"/>
    <cellStyle name="20% - Accent1 2 3 3 2 2" xfId="1418" xr:uid="{00000000-0005-0000-0000-0000DF000000}"/>
    <cellStyle name="20% - Accent1 2 3 3 2 2 2" xfId="3402" xr:uid="{00000000-0005-0000-0000-0000E0000000}"/>
    <cellStyle name="20% - Accent1 2 3 3 2 2 2 2" xfId="18171" xr:uid="{00000000-0005-0000-0000-0000E1000000}"/>
    <cellStyle name="20% - Accent1 2 3 3 2 2 3" xfId="16226" xr:uid="{00000000-0005-0000-0000-0000E2000000}"/>
    <cellStyle name="20% - Accent1 2 3 3 2 3" xfId="3401" xr:uid="{00000000-0005-0000-0000-0000E3000000}"/>
    <cellStyle name="20% - Accent1 2 3 3 2 3 2" xfId="18170" xr:uid="{00000000-0005-0000-0000-0000E4000000}"/>
    <cellStyle name="20% - Accent1 2 3 3 2 4" xfId="16225" xr:uid="{00000000-0005-0000-0000-0000E5000000}"/>
    <cellStyle name="20% - Accent1 2 3 3 3" xfId="1419" xr:uid="{00000000-0005-0000-0000-0000E6000000}"/>
    <cellStyle name="20% - Accent1 2 3 3 3 2" xfId="3403" xr:uid="{00000000-0005-0000-0000-0000E7000000}"/>
    <cellStyle name="20% - Accent1 2 3 3 3 2 2" xfId="18172" xr:uid="{00000000-0005-0000-0000-0000E8000000}"/>
    <cellStyle name="20% - Accent1 2 3 3 3 3" xfId="16227" xr:uid="{00000000-0005-0000-0000-0000E9000000}"/>
    <cellStyle name="20% - Accent1 2 3 3 4" xfId="3400" xr:uid="{00000000-0005-0000-0000-0000EA000000}"/>
    <cellStyle name="20% - Accent1 2 3 3 4 2" xfId="18169" xr:uid="{00000000-0005-0000-0000-0000EB000000}"/>
    <cellStyle name="20% - Accent1 2 3 3 5" xfId="16224" xr:uid="{00000000-0005-0000-0000-0000EC000000}"/>
    <cellStyle name="20% - Accent1 2 3 4" xfId="1420" xr:uid="{00000000-0005-0000-0000-0000ED000000}"/>
    <cellStyle name="20% - Accent1 2 3 4 2" xfId="1421" xr:uid="{00000000-0005-0000-0000-0000EE000000}"/>
    <cellStyle name="20% - Accent1 2 3 4 2 2" xfId="3405" xr:uid="{00000000-0005-0000-0000-0000EF000000}"/>
    <cellStyle name="20% - Accent1 2 3 4 2 2 2" xfId="18174" xr:uid="{00000000-0005-0000-0000-0000F0000000}"/>
    <cellStyle name="20% - Accent1 2 3 4 2 3" xfId="16229" xr:uid="{00000000-0005-0000-0000-0000F1000000}"/>
    <cellStyle name="20% - Accent1 2 3 4 3" xfId="3404" xr:uid="{00000000-0005-0000-0000-0000F2000000}"/>
    <cellStyle name="20% - Accent1 2 3 4 3 2" xfId="18173" xr:uid="{00000000-0005-0000-0000-0000F3000000}"/>
    <cellStyle name="20% - Accent1 2 3 4 4" xfId="16228" xr:uid="{00000000-0005-0000-0000-0000F4000000}"/>
    <cellStyle name="20% - Accent1 2 3 5" xfId="1422" xr:uid="{00000000-0005-0000-0000-0000F5000000}"/>
    <cellStyle name="20% - Accent1 2 3 5 2" xfId="3406" xr:uid="{00000000-0005-0000-0000-0000F6000000}"/>
    <cellStyle name="20% - Accent1 2 3 5 2 2" xfId="18175" xr:uid="{00000000-0005-0000-0000-0000F7000000}"/>
    <cellStyle name="20% - Accent1 2 3 5 3" xfId="16230" xr:uid="{00000000-0005-0000-0000-0000F8000000}"/>
    <cellStyle name="20% - Accent1 2 3 6" xfId="3391" xr:uid="{00000000-0005-0000-0000-0000F9000000}"/>
    <cellStyle name="20% - Accent1 2 3 6 2" xfId="18160" xr:uid="{00000000-0005-0000-0000-0000FA000000}"/>
    <cellStyle name="20% - Accent1 2 3 7" xfId="15460" xr:uid="{00000000-0005-0000-0000-0000FB000000}"/>
    <cellStyle name="20% - Accent1 2 3 8" xfId="9162" xr:uid="{00000000-0005-0000-0000-0000FC000000}"/>
    <cellStyle name="20% - Accent1 2 3 9" xfId="16215" xr:uid="{00000000-0005-0000-0000-0000FD000000}"/>
    <cellStyle name="20% - Accent1 2 4" xfId="1423" xr:uid="{00000000-0005-0000-0000-0000FE000000}"/>
    <cellStyle name="20% - Accent1 2 4 2" xfId="1424" xr:uid="{00000000-0005-0000-0000-0000FF000000}"/>
    <cellStyle name="20% - Accent1 2 4 2 2" xfId="1425" xr:uid="{00000000-0005-0000-0000-000000010000}"/>
    <cellStyle name="20% - Accent1 2 4 2 2 2" xfId="1426" xr:uid="{00000000-0005-0000-0000-000001010000}"/>
    <cellStyle name="20% - Accent1 2 4 2 2 2 2" xfId="3410" xr:uid="{00000000-0005-0000-0000-000002010000}"/>
    <cellStyle name="20% - Accent1 2 4 2 2 2 2 2" xfId="18179" xr:uid="{00000000-0005-0000-0000-000003010000}"/>
    <cellStyle name="20% - Accent1 2 4 2 2 2 3" xfId="16234" xr:uid="{00000000-0005-0000-0000-000004010000}"/>
    <cellStyle name="20% - Accent1 2 4 2 2 3" xfId="3409" xr:uid="{00000000-0005-0000-0000-000005010000}"/>
    <cellStyle name="20% - Accent1 2 4 2 2 3 2" xfId="18178" xr:uid="{00000000-0005-0000-0000-000006010000}"/>
    <cellStyle name="20% - Accent1 2 4 2 2 4" xfId="16233" xr:uid="{00000000-0005-0000-0000-000007010000}"/>
    <cellStyle name="20% - Accent1 2 4 2 3" xfId="1427" xr:uid="{00000000-0005-0000-0000-000008010000}"/>
    <cellStyle name="20% - Accent1 2 4 2 3 2" xfId="3411" xr:uid="{00000000-0005-0000-0000-000009010000}"/>
    <cellStyle name="20% - Accent1 2 4 2 3 2 2" xfId="18180" xr:uid="{00000000-0005-0000-0000-00000A010000}"/>
    <cellStyle name="20% - Accent1 2 4 2 3 3" xfId="16235" xr:uid="{00000000-0005-0000-0000-00000B010000}"/>
    <cellStyle name="20% - Accent1 2 4 2 4" xfId="3408" xr:uid="{00000000-0005-0000-0000-00000C010000}"/>
    <cellStyle name="20% - Accent1 2 4 2 4 2" xfId="18177" xr:uid="{00000000-0005-0000-0000-00000D010000}"/>
    <cellStyle name="20% - Accent1 2 4 2 5" xfId="16232" xr:uid="{00000000-0005-0000-0000-00000E010000}"/>
    <cellStyle name="20% - Accent1 2 4 3" xfId="1428" xr:uid="{00000000-0005-0000-0000-00000F010000}"/>
    <cellStyle name="20% - Accent1 2 4 3 2" xfId="1429" xr:uid="{00000000-0005-0000-0000-000010010000}"/>
    <cellStyle name="20% - Accent1 2 4 3 2 2" xfId="3413" xr:uid="{00000000-0005-0000-0000-000011010000}"/>
    <cellStyle name="20% - Accent1 2 4 3 2 2 2" xfId="18182" xr:uid="{00000000-0005-0000-0000-000012010000}"/>
    <cellStyle name="20% - Accent1 2 4 3 2 3" xfId="16237" xr:uid="{00000000-0005-0000-0000-000013010000}"/>
    <cellStyle name="20% - Accent1 2 4 3 3" xfId="3412" xr:uid="{00000000-0005-0000-0000-000014010000}"/>
    <cellStyle name="20% - Accent1 2 4 3 3 2" xfId="18181" xr:uid="{00000000-0005-0000-0000-000015010000}"/>
    <cellStyle name="20% - Accent1 2 4 3 4" xfId="16236" xr:uid="{00000000-0005-0000-0000-000016010000}"/>
    <cellStyle name="20% - Accent1 2 4 4" xfId="1430" xr:uid="{00000000-0005-0000-0000-000017010000}"/>
    <cellStyle name="20% - Accent1 2 4 4 2" xfId="3414" xr:uid="{00000000-0005-0000-0000-000018010000}"/>
    <cellStyle name="20% - Accent1 2 4 4 2 2" xfId="18183" xr:uid="{00000000-0005-0000-0000-000019010000}"/>
    <cellStyle name="20% - Accent1 2 4 4 3" xfId="16238" xr:uid="{00000000-0005-0000-0000-00001A010000}"/>
    <cellStyle name="20% - Accent1 2 4 5" xfId="3407" xr:uid="{00000000-0005-0000-0000-00001B010000}"/>
    <cellStyle name="20% - Accent1 2 4 5 2" xfId="18176" xr:uid="{00000000-0005-0000-0000-00001C010000}"/>
    <cellStyle name="20% - Accent1 2 4 6" xfId="16231" xr:uid="{00000000-0005-0000-0000-00001D010000}"/>
    <cellStyle name="20% - Accent1 2 5" xfId="1431" xr:uid="{00000000-0005-0000-0000-00001E010000}"/>
    <cellStyle name="20% - Accent1 2 5 2" xfId="1432" xr:uid="{00000000-0005-0000-0000-00001F010000}"/>
    <cellStyle name="20% - Accent1 2 5 2 2" xfId="1433" xr:uid="{00000000-0005-0000-0000-000020010000}"/>
    <cellStyle name="20% - Accent1 2 5 2 2 2" xfId="3417" xr:uid="{00000000-0005-0000-0000-000021010000}"/>
    <cellStyle name="20% - Accent1 2 5 2 2 2 2" xfId="18186" xr:uid="{00000000-0005-0000-0000-000022010000}"/>
    <cellStyle name="20% - Accent1 2 5 2 2 3" xfId="16241" xr:uid="{00000000-0005-0000-0000-000023010000}"/>
    <cellStyle name="20% - Accent1 2 5 2 3" xfId="3416" xr:uid="{00000000-0005-0000-0000-000024010000}"/>
    <cellStyle name="20% - Accent1 2 5 2 3 2" xfId="18185" xr:uid="{00000000-0005-0000-0000-000025010000}"/>
    <cellStyle name="20% - Accent1 2 5 2 4" xfId="16240" xr:uid="{00000000-0005-0000-0000-000026010000}"/>
    <cellStyle name="20% - Accent1 2 5 3" xfId="1434" xr:uid="{00000000-0005-0000-0000-000027010000}"/>
    <cellStyle name="20% - Accent1 2 5 3 2" xfId="3418" xr:uid="{00000000-0005-0000-0000-000028010000}"/>
    <cellStyle name="20% - Accent1 2 5 3 2 2" xfId="18187" xr:uid="{00000000-0005-0000-0000-000029010000}"/>
    <cellStyle name="20% - Accent1 2 5 3 3" xfId="16242" xr:uid="{00000000-0005-0000-0000-00002A010000}"/>
    <cellStyle name="20% - Accent1 2 5 4" xfId="3415" xr:uid="{00000000-0005-0000-0000-00002B010000}"/>
    <cellStyle name="20% - Accent1 2 5 4 2" xfId="18184" xr:uid="{00000000-0005-0000-0000-00002C010000}"/>
    <cellStyle name="20% - Accent1 2 5 5" xfId="16239" xr:uid="{00000000-0005-0000-0000-00002D010000}"/>
    <cellStyle name="20% - Accent1 2 6" xfId="1435" xr:uid="{00000000-0005-0000-0000-00002E010000}"/>
    <cellStyle name="20% - Accent1 2 6 2" xfId="1436" xr:uid="{00000000-0005-0000-0000-00002F010000}"/>
    <cellStyle name="20% - Accent1 2 6 2 2" xfId="3420" xr:uid="{00000000-0005-0000-0000-000030010000}"/>
    <cellStyle name="20% - Accent1 2 6 2 2 2" xfId="18189" xr:uid="{00000000-0005-0000-0000-000031010000}"/>
    <cellStyle name="20% - Accent1 2 6 2 3" xfId="16244" xr:uid="{00000000-0005-0000-0000-000032010000}"/>
    <cellStyle name="20% - Accent1 2 6 3" xfId="3419" xr:uid="{00000000-0005-0000-0000-000033010000}"/>
    <cellStyle name="20% - Accent1 2 6 3 2" xfId="18188" xr:uid="{00000000-0005-0000-0000-000034010000}"/>
    <cellStyle name="20% - Accent1 2 6 4" xfId="16243" xr:uid="{00000000-0005-0000-0000-000035010000}"/>
    <cellStyle name="20% - Accent1 2 7" xfId="1437" xr:uid="{00000000-0005-0000-0000-000036010000}"/>
    <cellStyle name="20% - Accent1 2 7 2" xfId="3421" xr:uid="{00000000-0005-0000-0000-000037010000}"/>
    <cellStyle name="20% - Accent1 2 7 2 2" xfId="18190" xr:uid="{00000000-0005-0000-0000-000038010000}"/>
    <cellStyle name="20% - Accent1 2 7 3" xfId="16245" xr:uid="{00000000-0005-0000-0000-000039010000}"/>
    <cellStyle name="20% - Accent1 2 8" xfId="3358" xr:uid="{00000000-0005-0000-0000-00003A010000}"/>
    <cellStyle name="20% - Accent1 2 8 2" xfId="18127" xr:uid="{00000000-0005-0000-0000-00003B010000}"/>
    <cellStyle name="20% - Accent1 2 9" xfId="1374" xr:uid="{00000000-0005-0000-0000-00003C010000}"/>
    <cellStyle name="20% - Accent1 2 9 2" xfId="16182" xr:uid="{00000000-0005-0000-0000-00003D010000}"/>
    <cellStyle name="20% - Accent1 3" xfId="503" xr:uid="{00000000-0005-0000-0000-00003E010000}"/>
    <cellStyle name="20% - Accent1 3 2" xfId="8093" xr:uid="{00000000-0005-0000-0000-00003F010000}"/>
    <cellStyle name="20% - Accent1 3 3" xfId="8463" xr:uid="{00000000-0005-0000-0000-000040010000}"/>
    <cellStyle name="20% - Accent1 3 3 2" xfId="9267" xr:uid="{00000000-0005-0000-0000-000041010000}"/>
    <cellStyle name="20% - Accent1 3 4" xfId="5811" xr:uid="{00000000-0005-0000-0000-000042010000}"/>
    <cellStyle name="20% - Accent1 4" xfId="504" xr:uid="{00000000-0005-0000-0000-000043010000}"/>
    <cellStyle name="20% - Accent1 4 2" xfId="5812" xr:uid="{00000000-0005-0000-0000-000044010000}"/>
    <cellStyle name="20% - Accent1 4 3" xfId="6572" xr:uid="{00000000-0005-0000-0000-000045010000}"/>
    <cellStyle name="20% - Accent1 4 3 2" xfId="8545" xr:uid="{00000000-0005-0000-0000-000046010000}"/>
    <cellStyle name="20% - Accent1 4 4" xfId="8094" xr:uid="{00000000-0005-0000-0000-000047010000}"/>
    <cellStyle name="20% - Accent1 5" xfId="505" xr:uid="{00000000-0005-0000-0000-000048010000}"/>
    <cellStyle name="20% - Accent1 5 2" xfId="6206" xr:uid="{00000000-0005-0000-0000-000049010000}"/>
    <cellStyle name="20% - Accent1 5 3" xfId="7301" xr:uid="{00000000-0005-0000-0000-00004A010000}"/>
    <cellStyle name="20% - Accent1 5 3 2" xfId="6657" xr:uid="{00000000-0005-0000-0000-00004B010000}"/>
    <cellStyle name="20% - Accent1 5 4" xfId="8096" xr:uid="{00000000-0005-0000-0000-00004C010000}"/>
    <cellStyle name="20% - Accent1 6" xfId="506" xr:uid="{00000000-0005-0000-0000-00004D010000}"/>
    <cellStyle name="20% - Accent1 6 2" xfId="5814" xr:uid="{00000000-0005-0000-0000-00004E010000}"/>
    <cellStyle name="20% - Accent1 6 3" xfId="9164" xr:uid="{00000000-0005-0000-0000-00004F010000}"/>
    <cellStyle name="20% - Accent1 6 3 2" xfId="9266" xr:uid="{00000000-0005-0000-0000-000050010000}"/>
    <cellStyle name="20% - Accent1 6 4" xfId="5813" xr:uid="{00000000-0005-0000-0000-000051010000}"/>
    <cellStyle name="20% - Accent1 7" xfId="507" xr:uid="{00000000-0005-0000-0000-000052010000}"/>
    <cellStyle name="20% - Accent1 7 2" xfId="6210" xr:uid="{00000000-0005-0000-0000-000053010000}"/>
    <cellStyle name="20% - Accent1 7 3" xfId="9151" xr:uid="{00000000-0005-0000-0000-000054010000}"/>
    <cellStyle name="20% - Accent1 7 3 2" xfId="7401" xr:uid="{00000000-0005-0000-0000-000055010000}"/>
    <cellStyle name="20% - Accent1 7 4" xfId="5815" xr:uid="{00000000-0005-0000-0000-000056010000}"/>
    <cellStyle name="20% - Accent1 8" xfId="508" xr:uid="{00000000-0005-0000-0000-000057010000}"/>
    <cellStyle name="20% - Accent1 8 2" xfId="5816" xr:uid="{00000000-0005-0000-0000-000058010000}"/>
    <cellStyle name="20% - Accent1 8 3" xfId="8467" xr:uid="{00000000-0005-0000-0000-000059010000}"/>
    <cellStyle name="20% - Accent1 8 3 2" xfId="6660" xr:uid="{00000000-0005-0000-0000-00005A010000}"/>
    <cellStyle name="20% - Accent1 8 4" xfId="6207" xr:uid="{00000000-0005-0000-0000-00005B010000}"/>
    <cellStyle name="20% - Accent1 9" xfId="509" xr:uid="{00000000-0005-0000-0000-00005C010000}"/>
    <cellStyle name="20% - Accent1 9 2" xfId="6208" xr:uid="{00000000-0005-0000-0000-00005D010000}"/>
    <cellStyle name="20% - Accent1 9 3" xfId="6573" xr:uid="{00000000-0005-0000-0000-00005E010000}"/>
    <cellStyle name="20% - Accent1 9 3 2" xfId="8538" xr:uid="{00000000-0005-0000-0000-00005F010000}"/>
    <cellStyle name="20% - Accent1 9 4" xfId="8098" xr:uid="{00000000-0005-0000-0000-000060010000}"/>
    <cellStyle name="20% - Accent1_Копия Книга1" xfId="10484" xr:uid="{00000000-0005-0000-0000-000061010000}"/>
    <cellStyle name="20% - Accent2" xfId="48" xr:uid="{00000000-0005-0000-0000-000062010000}"/>
    <cellStyle name="20% - Accent2 10" xfId="511" xr:uid="{00000000-0005-0000-0000-000063010000}"/>
    <cellStyle name="20% - Accent2 10 2" xfId="5818" xr:uid="{00000000-0005-0000-0000-000064010000}"/>
    <cellStyle name="20% - Accent2 10 3" xfId="6575" xr:uid="{00000000-0005-0000-0000-000065010000}"/>
    <cellStyle name="20% - Accent2 10 3 2" xfId="9268" xr:uid="{00000000-0005-0000-0000-000066010000}"/>
    <cellStyle name="20% - Accent2 10 4" xfId="5817" xr:uid="{00000000-0005-0000-0000-000067010000}"/>
    <cellStyle name="20% - Accent2 11" xfId="510" xr:uid="{00000000-0005-0000-0000-000068010000}"/>
    <cellStyle name="20% - Accent2 11 2" xfId="15801" xr:uid="{00000000-0005-0000-0000-000069010000}"/>
    <cellStyle name="20% - Accent2 12" xfId="14829" xr:uid="{00000000-0005-0000-0000-00006A010000}"/>
    <cellStyle name="20% - Accent2 13" xfId="9678" xr:uid="{00000000-0005-0000-0000-00006B010000}"/>
    <cellStyle name="20% - Accent2 2" xfId="512" xr:uid="{00000000-0005-0000-0000-00006C010000}"/>
    <cellStyle name="20% - Accent2 2 10" xfId="12157" xr:uid="{00000000-0005-0000-0000-00006D010000}"/>
    <cellStyle name="20% - Accent2 2 11" xfId="8088" xr:uid="{00000000-0005-0000-0000-00006E010000}"/>
    <cellStyle name="20% - Accent2 2 2" xfId="1439" xr:uid="{00000000-0005-0000-0000-00006F010000}"/>
    <cellStyle name="20% - Accent2 2 2 10" xfId="16247" xr:uid="{00000000-0005-0000-0000-000070010000}"/>
    <cellStyle name="20% - Accent2 2 2 2" xfId="1440" xr:uid="{00000000-0005-0000-0000-000071010000}"/>
    <cellStyle name="20% - Accent2 2 2 2 2" xfId="1441" xr:uid="{00000000-0005-0000-0000-000072010000}"/>
    <cellStyle name="20% - Accent2 2 2 2 2 2" xfId="1442" xr:uid="{00000000-0005-0000-0000-000073010000}"/>
    <cellStyle name="20% - Accent2 2 2 2 2 2 2" xfId="1443" xr:uid="{00000000-0005-0000-0000-000074010000}"/>
    <cellStyle name="20% - Accent2 2 2 2 2 2 2 2" xfId="1444" xr:uid="{00000000-0005-0000-0000-000075010000}"/>
    <cellStyle name="20% - Accent2 2 2 2 2 2 2 2 2" xfId="3428" xr:uid="{00000000-0005-0000-0000-000076010000}"/>
    <cellStyle name="20% - Accent2 2 2 2 2 2 2 2 2 2" xfId="18197" xr:uid="{00000000-0005-0000-0000-000077010000}"/>
    <cellStyle name="20% - Accent2 2 2 2 2 2 2 2 3" xfId="16252" xr:uid="{00000000-0005-0000-0000-000078010000}"/>
    <cellStyle name="20% - Accent2 2 2 2 2 2 2 3" xfId="3427" xr:uid="{00000000-0005-0000-0000-000079010000}"/>
    <cellStyle name="20% - Accent2 2 2 2 2 2 2 3 2" xfId="18196" xr:uid="{00000000-0005-0000-0000-00007A010000}"/>
    <cellStyle name="20% - Accent2 2 2 2 2 2 2 4" xfId="16251" xr:uid="{00000000-0005-0000-0000-00007B010000}"/>
    <cellStyle name="20% - Accent2 2 2 2 2 2 3" xfId="1445" xr:uid="{00000000-0005-0000-0000-00007C010000}"/>
    <cellStyle name="20% - Accent2 2 2 2 2 2 3 2" xfId="3429" xr:uid="{00000000-0005-0000-0000-00007D010000}"/>
    <cellStyle name="20% - Accent2 2 2 2 2 2 3 2 2" xfId="18198" xr:uid="{00000000-0005-0000-0000-00007E010000}"/>
    <cellStyle name="20% - Accent2 2 2 2 2 2 3 3" xfId="16253" xr:uid="{00000000-0005-0000-0000-00007F010000}"/>
    <cellStyle name="20% - Accent2 2 2 2 2 2 4" xfId="3426" xr:uid="{00000000-0005-0000-0000-000080010000}"/>
    <cellStyle name="20% - Accent2 2 2 2 2 2 4 2" xfId="18195" xr:uid="{00000000-0005-0000-0000-000081010000}"/>
    <cellStyle name="20% - Accent2 2 2 2 2 2 5" xfId="16250" xr:uid="{00000000-0005-0000-0000-000082010000}"/>
    <cellStyle name="20% - Accent2 2 2 2 2 3" xfId="1446" xr:uid="{00000000-0005-0000-0000-000083010000}"/>
    <cellStyle name="20% - Accent2 2 2 2 2 3 2" xfId="1447" xr:uid="{00000000-0005-0000-0000-000084010000}"/>
    <cellStyle name="20% - Accent2 2 2 2 2 3 2 2" xfId="3431" xr:uid="{00000000-0005-0000-0000-000085010000}"/>
    <cellStyle name="20% - Accent2 2 2 2 2 3 2 2 2" xfId="18200" xr:uid="{00000000-0005-0000-0000-000086010000}"/>
    <cellStyle name="20% - Accent2 2 2 2 2 3 2 3" xfId="16255" xr:uid="{00000000-0005-0000-0000-000087010000}"/>
    <cellStyle name="20% - Accent2 2 2 2 2 3 3" xfId="3430" xr:uid="{00000000-0005-0000-0000-000088010000}"/>
    <cellStyle name="20% - Accent2 2 2 2 2 3 3 2" xfId="18199" xr:uid="{00000000-0005-0000-0000-000089010000}"/>
    <cellStyle name="20% - Accent2 2 2 2 2 3 4" xfId="16254" xr:uid="{00000000-0005-0000-0000-00008A010000}"/>
    <cellStyle name="20% - Accent2 2 2 2 2 4" xfId="1448" xr:uid="{00000000-0005-0000-0000-00008B010000}"/>
    <cellStyle name="20% - Accent2 2 2 2 2 4 2" xfId="3432" xr:uid="{00000000-0005-0000-0000-00008C010000}"/>
    <cellStyle name="20% - Accent2 2 2 2 2 4 2 2" xfId="18201" xr:uid="{00000000-0005-0000-0000-00008D010000}"/>
    <cellStyle name="20% - Accent2 2 2 2 2 4 3" xfId="16256" xr:uid="{00000000-0005-0000-0000-00008E010000}"/>
    <cellStyle name="20% - Accent2 2 2 2 2 5" xfId="3425" xr:uid="{00000000-0005-0000-0000-00008F010000}"/>
    <cellStyle name="20% - Accent2 2 2 2 2 5 2" xfId="18194" xr:uid="{00000000-0005-0000-0000-000090010000}"/>
    <cellStyle name="20% - Accent2 2 2 2 2 6" xfId="16249" xr:uid="{00000000-0005-0000-0000-000091010000}"/>
    <cellStyle name="20% - Accent2 2 2 2 3" xfId="1449" xr:uid="{00000000-0005-0000-0000-000092010000}"/>
    <cellStyle name="20% - Accent2 2 2 2 3 2" xfId="1450" xr:uid="{00000000-0005-0000-0000-000093010000}"/>
    <cellStyle name="20% - Accent2 2 2 2 3 2 2" xfId="1451" xr:uid="{00000000-0005-0000-0000-000094010000}"/>
    <cellStyle name="20% - Accent2 2 2 2 3 2 2 2" xfId="3435" xr:uid="{00000000-0005-0000-0000-000095010000}"/>
    <cellStyle name="20% - Accent2 2 2 2 3 2 2 2 2" xfId="18204" xr:uid="{00000000-0005-0000-0000-000096010000}"/>
    <cellStyle name="20% - Accent2 2 2 2 3 2 2 3" xfId="16259" xr:uid="{00000000-0005-0000-0000-000097010000}"/>
    <cellStyle name="20% - Accent2 2 2 2 3 2 3" xfId="3434" xr:uid="{00000000-0005-0000-0000-000098010000}"/>
    <cellStyle name="20% - Accent2 2 2 2 3 2 3 2" xfId="18203" xr:uid="{00000000-0005-0000-0000-000099010000}"/>
    <cellStyle name="20% - Accent2 2 2 2 3 2 4" xfId="16258" xr:uid="{00000000-0005-0000-0000-00009A010000}"/>
    <cellStyle name="20% - Accent2 2 2 2 3 3" xfId="1452" xr:uid="{00000000-0005-0000-0000-00009B010000}"/>
    <cellStyle name="20% - Accent2 2 2 2 3 3 2" xfId="3436" xr:uid="{00000000-0005-0000-0000-00009C010000}"/>
    <cellStyle name="20% - Accent2 2 2 2 3 3 2 2" xfId="18205" xr:uid="{00000000-0005-0000-0000-00009D010000}"/>
    <cellStyle name="20% - Accent2 2 2 2 3 3 3" xfId="16260" xr:uid="{00000000-0005-0000-0000-00009E010000}"/>
    <cellStyle name="20% - Accent2 2 2 2 3 4" xfId="3433" xr:uid="{00000000-0005-0000-0000-00009F010000}"/>
    <cellStyle name="20% - Accent2 2 2 2 3 4 2" xfId="18202" xr:uid="{00000000-0005-0000-0000-0000A0010000}"/>
    <cellStyle name="20% - Accent2 2 2 2 3 5" xfId="16257" xr:uid="{00000000-0005-0000-0000-0000A1010000}"/>
    <cellStyle name="20% - Accent2 2 2 2 4" xfId="1453" xr:uid="{00000000-0005-0000-0000-0000A2010000}"/>
    <cellStyle name="20% - Accent2 2 2 2 4 2" xfId="1454" xr:uid="{00000000-0005-0000-0000-0000A3010000}"/>
    <cellStyle name="20% - Accent2 2 2 2 4 2 2" xfId="3438" xr:uid="{00000000-0005-0000-0000-0000A4010000}"/>
    <cellStyle name="20% - Accent2 2 2 2 4 2 2 2" xfId="18207" xr:uid="{00000000-0005-0000-0000-0000A5010000}"/>
    <cellStyle name="20% - Accent2 2 2 2 4 2 3" xfId="16262" xr:uid="{00000000-0005-0000-0000-0000A6010000}"/>
    <cellStyle name="20% - Accent2 2 2 2 4 3" xfId="3437" xr:uid="{00000000-0005-0000-0000-0000A7010000}"/>
    <cellStyle name="20% - Accent2 2 2 2 4 3 2" xfId="18206" xr:uid="{00000000-0005-0000-0000-0000A8010000}"/>
    <cellStyle name="20% - Accent2 2 2 2 4 4" xfId="16261" xr:uid="{00000000-0005-0000-0000-0000A9010000}"/>
    <cellStyle name="20% - Accent2 2 2 2 5" xfId="1455" xr:uid="{00000000-0005-0000-0000-0000AA010000}"/>
    <cellStyle name="20% - Accent2 2 2 2 5 2" xfId="3439" xr:uid="{00000000-0005-0000-0000-0000AB010000}"/>
    <cellStyle name="20% - Accent2 2 2 2 5 2 2" xfId="18208" xr:uid="{00000000-0005-0000-0000-0000AC010000}"/>
    <cellStyle name="20% - Accent2 2 2 2 5 3" xfId="16263" xr:uid="{00000000-0005-0000-0000-0000AD010000}"/>
    <cellStyle name="20% - Accent2 2 2 2 6" xfId="3424" xr:uid="{00000000-0005-0000-0000-0000AE010000}"/>
    <cellStyle name="20% - Accent2 2 2 2 6 2" xfId="18193" xr:uid="{00000000-0005-0000-0000-0000AF010000}"/>
    <cellStyle name="20% - Accent2 2 2 2 7" xfId="16248" xr:uid="{00000000-0005-0000-0000-0000B0010000}"/>
    <cellStyle name="20% - Accent2 2 2 3" xfId="1456" xr:uid="{00000000-0005-0000-0000-0000B1010000}"/>
    <cellStyle name="20% - Accent2 2 2 3 2" xfId="1457" xr:uid="{00000000-0005-0000-0000-0000B2010000}"/>
    <cellStyle name="20% - Accent2 2 2 3 2 2" xfId="1458" xr:uid="{00000000-0005-0000-0000-0000B3010000}"/>
    <cellStyle name="20% - Accent2 2 2 3 2 2 2" xfId="1459" xr:uid="{00000000-0005-0000-0000-0000B4010000}"/>
    <cellStyle name="20% - Accent2 2 2 3 2 2 2 2" xfId="3443" xr:uid="{00000000-0005-0000-0000-0000B5010000}"/>
    <cellStyle name="20% - Accent2 2 2 3 2 2 2 2 2" xfId="18212" xr:uid="{00000000-0005-0000-0000-0000B6010000}"/>
    <cellStyle name="20% - Accent2 2 2 3 2 2 2 3" xfId="16267" xr:uid="{00000000-0005-0000-0000-0000B7010000}"/>
    <cellStyle name="20% - Accent2 2 2 3 2 2 3" xfId="3442" xr:uid="{00000000-0005-0000-0000-0000B8010000}"/>
    <cellStyle name="20% - Accent2 2 2 3 2 2 3 2" xfId="18211" xr:uid="{00000000-0005-0000-0000-0000B9010000}"/>
    <cellStyle name="20% - Accent2 2 2 3 2 2 4" xfId="16266" xr:uid="{00000000-0005-0000-0000-0000BA010000}"/>
    <cellStyle name="20% - Accent2 2 2 3 2 3" xfId="1460" xr:uid="{00000000-0005-0000-0000-0000BB010000}"/>
    <cellStyle name="20% - Accent2 2 2 3 2 3 2" xfId="3444" xr:uid="{00000000-0005-0000-0000-0000BC010000}"/>
    <cellStyle name="20% - Accent2 2 2 3 2 3 2 2" xfId="18213" xr:uid="{00000000-0005-0000-0000-0000BD010000}"/>
    <cellStyle name="20% - Accent2 2 2 3 2 3 3" xfId="16268" xr:uid="{00000000-0005-0000-0000-0000BE010000}"/>
    <cellStyle name="20% - Accent2 2 2 3 2 4" xfId="3441" xr:uid="{00000000-0005-0000-0000-0000BF010000}"/>
    <cellStyle name="20% - Accent2 2 2 3 2 4 2" xfId="18210" xr:uid="{00000000-0005-0000-0000-0000C0010000}"/>
    <cellStyle name="20% - Accent2 2 2 3 2 5" xfId="16265" xr:uid="{00000000-0005-0000-0000-0000C1010000}"/>
    <cellStyle name="20% - Accent2 2 2 3 3" xfId="1461" xr:uid="{00000000-0005-0000-0000-0000C2010000}"/>
    <cellStyle name="20% - Accent2 2 2 3 3 2" xfId="1462" xr:uid="{00000000-0005-0000-0000-0000C3010000}"/>
    <cellStyle name="20% - Accent2 2 2 3 3 2 2" xfId="3446" xr:uid="{00000000-0005-0000-0000-0000C4010000}"/>
    <cellStyle name="20% - Accent2 2 2 3 3 2 2 2" xfId="18215" xr:uid="{00000000-0005-0000-0000-0000C5010000}"/>
    <cellStyle name="20% - Accent2 2 2 3 3 2 3" xfId="16270" xr:uid="{00000000-0005-0000-0000-0000C6010000}"/>
    <cellStyle name="20% - Accent2 2 2 3 3 3" xfId="3445" xr:uid="{00000000-0005-0000-0000-0000C7010000}"/>
    <cellStyle name="20% - Accent2 2 2 3 3 3 2" xfId="18214" xr:uid="{00000000-0005-0000-0000-0000C8010000}"/>
    <cellStyle name="20% - Accent2 2 2 3 3 4" xfId="16269" xr:uid="{00000000-0005-0000-0000-0000C9010000}"/>
    <cellStyle name="20% - Accent2 2 2 3 4" xfId="1463" xr:uid="{00000000-0005-0000-0000-0000CA010000}"/>
    <cellStyle name="20% - Accent2 2 2 3 4 2" xfId="3447" xr:uid="{00000000-0005-0000-0000-0000CB010000}"/>
    <cellStyle name="20% - Accent2 2 2 3 4 2 2" xfId="18216" xr:uid="{00000000-0005-0000-0000-0000CC010000}"/>
    <cellStyle name="20% - Accent2 2 2 3 4 3" xfId="16271" xr:uid="{00000000-0005-0000-0000-0000CD010000}"/>
    <cellStyle name="20% - Accent2 2 2 3 5" xfId="3440" xr:uid="{00000000-0005-0000-0000-0000CE010000}"/>
    <cellStyle name="20% - Accent2 2 2 3 5 2" xfId="18209" xr:uid="{00000000-0005-0000-0000-0000CF010000}"/>
    <cellStyle name="20% - Accent2 2 2 3 6" xfId="16264" xr:uid="{00000000-0005-0000-0000-0000D0010000}"/>
    <cellStyle name="20% - Accent2 2 2 4" xfId="1464" xr:uid="{00000000-0005-0000-0000-0000D1010000}"/>
    <cellStyle name="20% - Accent2 2 2 4 2" xfId="1465" xr:uid="{00000000-0005-0000-0000-0000D2010000}"/>
    <cellStyle name="20% - Accent2 2 2 4 2 2" xfId="1466" xr:uid="{00000000-0005-0000-0000-0000D3010000}"/>
    <cellStyle name="20% - Accent2 2 2 4 2 2 2" xfId="3450" xr:uid="{00000000-0005-0000-0000-0000D4010000}"/>
    <cellStyle name="20% - Accent2 2 2 4 2 2 2 2" xfId="18219" xr:uid="{00000000-0005-0000-0000-0000D5010000}"/>
    <cellStyle name="20% - Accent2 2 2 4 2 2 3" xfId="16274" xr:uid="{00000000-0005-0000-0000-0000D6010000}"/>
    <cellStyle name="20% - Accent2 2 2 4 2 3" xfId="3449" xr:uid="{00000000-0005-0000-0000-0000D7010000}"/>
    <cellStyle name="20% - Accent2 2 2 4 2 3 2" xfId="18218" xr:uid="{00000000-0005-0000-0000-0000D8010000}"/>
    <cellStyle name="20% - Accent2 2 2 4 2 4" xfId="16273" xr:uid="{00000000-0005-0000-0000-0000D9010000}"/>
    <cellStyle name="20% - Accent2 2 2 4 3" xfId="1467" xr:uid="{00000000-0005-0000-0000-0000DA010000}"/>
    <cellStyle name="20% - Accent2 2 2 4 3 2" xfId="3451" xr:uid="{00000000-0005-0000-0000-0000DB010000}"/>
    <cellStyle name="20% - Accent2 2 2 4 3 2 2" xfId="18220" xr:uid="{00000000-0005-0000-0000-0000DC010000}"/>
    <cellStyle name="20% - Accent2 2 2 4 3 3" xfId="16275" xr:uid="{00000000-0005-0000-0000-0000DD010000}"/>
    <cellStyle name="20% - Accent2 2 2 4 4" xfId="3448" xr:uid="{00000000-0005-0000-0000-0000DE010000}"/>
    <cellStyle name="20% - Accent2 2 2 4 4 2" xfId="18217" xr:uid="{00000000-0005-0000-0000-0000DF010000}"/>
    <cellStyle name="20% - Accent2 2 2 4 5" xfId="16272" xr:uid="{00000000-0005-0000-0000-0000E0010000}"/>
    <cellStyle name="20% - Accent2 2 2 5" xfId="1468" xr:uid="{00000000-0005-0000-0000-0000E1010000}"/>
    <cellStyle name="20% - Accent2 2 2 5 2" xfId="1469" xr:uid="{00000000-0005-0000-0000-0000E2010000}"/>
    <cellStyle name="20% - Accent2 2 2 5 2 2" xfId="3453" xr:uid="{00000000-0005-0000-0000-0000E3010000}"/>
    <cellStyle name="20% - Accent2 2 2 5 2 2 2" xfId="18222" xr:uid="{00000000-0005-0000-0000-0000E4010000}"/>
    <cellStyle name="20% - Accent2 2 2 5 2 3" xfId="16277" xr:uid="{00000000-0005-0000-0000-0000E5010000}"/>
    <cellStyle name="20% - Accent2 2 2 5 3" xfId="3452" xr:uid="{00000000-0005-0000-0000-0000E6010000}"/>
    <cellStyle name="20% - Accent2 2 2 5 3 2" xfId="18221" xr:uid="{00000000-0005-0000-0000-0000E7010000}"/>
    <cellStyle name="20% - Accent2 2 2 5 4" xfId="16276" xr:uid="{00000000-0005-0000-0000-0000E8010000}"/>
    <cellStyle name="20% - Accent2 2 2 6" xfId="1470" xr:uid="{00000000-0005-0000-0000-0000E9010000}"/>
    <cellStyle name="20% - Accent2 2 2 6 2" xfId="3454" xr:uid="{00000000-0005-0000-0000-0000EA010000}"/>
    <cellStyle name="20% - Accent2 2 2 6 2 2" xfId="18223" xr:uid="{00000000-0005-0000-0000-0000EB010000}"/>
    <cellStyle name="20% - Accent2 2 2 6 3" xfId="16278" xr:uid="{00000000-0005-0000-0000-0000EC010000}"/>
    <cellStyle name="20% - Accent2 2 2 7" xfId="3423" xr:uid="{00000000-0005-0000-0000-0000ED010000}"/>
    <cellStyle name="20% - Accent2 2 2 7 2" xfId="18192" xr:uid="{00000000-0005-0000-0000-0000EE010000}"/>
    <cellStyle name="20% - Accent2 2 2 8" xfId="11636" xr:uid="{00000000-0005-0000-0000-0000EF010000}"/>
    <cellStyle name="20% - Accent2 2 2 9" xfId="8097" xr:uid="{00000000-0005-0000-0000-0000F0010000}"/>
    <cellStyle name="20% - Accent2 2 3" xfId="1471" xr:uid="{00000000-0005-0000-0000-0000F1010000}"/>
    <cellStyle name="20% - Accent2 2 3 2" xfId="1472" xr:uid="{00000000-0005-0000-0000-0000F2010000}"/>
    <cellStyle name="20% - Accent2 2 3 2 2" xfId="1473" xr:uid="{00000000-0005-0000-0000-0000F3010000}"/>
    <cellStyle name="20% - Accent2 2 3 2 2 2" xfId="1474" xr:uid="{00000000-0005-0000-0000-0000F4010000}"/>
    <cellStyle name="20% - Accent2 2 3 2 2 2 2" xfId="1475" xr:uid="{00000000-0005-0000-0000-0000F5010000}"/>
    <cellStyle name="20% - Accent2 2 3 2 2 2 2 2" xfId="3459" xr:uid="{00000000-0005-0000-0000-0000F6010000}"/>
    <cellStyle name="20% - Accent2 2 3 2 2 2 2 2 2" xfId="18228" xr:uid="{00000000-0005-0000-0000-0000F7010000}"/>
    <cellStyle name="20% - Accent2 2 3 2 2 2 2 3" xfId="16283" xr:uid="{00000000-0005-0000-0000-0000F8010000}"/>
    <cellStyle name="20% - Accent2 2 3 2 2 2 3" xfId="3458" xr:uid="{00000000-0005-0000-0000-0000F9010000}"/>
    <cellStyle name="20% - Accent2 2 3 2 2 2 3 2" xfId="18227" xr:uid="{00000000-0005-0000-0000-0000FA010000}"/>
    <cellStyle name="20% - Accent2 2 3 2 2 2 4" xfId="16282" xr:uid="{00000000-0005-0000-0000-0000FB010000}"/>
    <cellStyle name="20% - Accent2 2 3 2 2 3" xfId="1476" xr:uid="{00000000-0005-0000-0000-0000FC010000}"/>
    <cellStyle name="20% - Accent2 2 3 2 2 3 2" xfId="3460" xr:uid="{00000000-0005-0000-0000-0000FD010000}"/>
    <cellStyle name="20% - Accent2 2 3 2 2 3 2 2" xfId="18229" xr:uid="{00000000-0005-0000-0000-0000FE010000}"/>
    <cellStyle name="20% - Accent2 2 3 2 2 3 3" xfId="16284" xr:uid="{00000000-0005-0000-0000-0000FF010000}"/>
    <cellStyle name="20% - Accent2 2 3 2 2 4" xfId="3457" xr:uid="{00000000-0005-0000-0000-000000020000}"/>
    <cellStyle name="20% - Accent2 2 3 2 2 4 2" xfId="18226" xr:uid="{00000000-0005-0000-0000-000001020000}"/>
    <cellStyle name="20% - Accent2 2 3 2 2 5" xfId="16281" xr:uid="{00000000-0005-0000-0000-000002020000}"/>
    <cellStyle name="20% - Accent2 2 3 2 3" xfId="1477" xr:uid="{00000000-0005-0000-0000-000003020000}"/>
    <cellStyle name="20% - Accent2 2 3 2 3 2" xfId="1478" xr:uid="{00000000-0005-0000-0000-000004020000}"/>
    <cellStyle name="20% - Accent2 2 3 2 3 2 2" xfId="3462" xr:uid="{00000000-0005-0000-0000-000005020000}"/>
    <cellStyle name="20% - Accent2 2 3 2 3 2 2 2" xfId="18231" xr:uid="{00000000-0005-0000-0000-000006020000}"/>
    <cellStyle name="20% - Accent2 2 3 2 3 2 3" xfId="16286" xr:uid="{00000000-0005-0000-0000-000007020000}"/>
    <cellStyle name="20% - Accent2 2 3 2 3 3" xfId="3461" xr:uid="{00000000-0005-0000-0000-000008020000}"/>
    <cellStyle name="20% - Accent2 2 3 2 3 3 2" xfId="18230" xr:uid="{00000000-0005-0000-0000-000009020000}"/>
    <cellStyle name="20% - Accent2 2 3 2 3 4" xfId="16285" xr:uid="{00000000-0005-0000-0000-00000A020000}"/>
    <cellStyle name="20% - Accent2 2 3 2 4" xfId="1479" xr:uid="{00000000-0005-0000-0000-00000B020000}"/>
    <cellStyle name="20% - Accent2 2 3 2 4 2" xfId="3463" xr:uid="{00000000-0005-0000-0000-00000C020000}"/>
    <cellStyle name="20% - Accent2 2 3 2 4 2 2" xfId="18232" xr:uid="{00000000-0005-0000-0000-00000D020000}"/>
    <cellStyle name="20% - Accent2 2 3 2 4 3" xfId="16287" xr:uid="{00000000-0005-0000-0000-00000E020000}"/>
    <cellStyle name="20% - Accent2 2 3 2 5" xfId="3456" xr:uid="{00000000-0005-0000-0000-00000F020000}"/>
    <cellStyle name="20% - Accent2 2 3 2 5 2" xfId="18225" xr:uid="{00000000-0005-0000-0000-000010020000}"/>
    <cellStyle name="20% - Accent2 2 3 2 6" xfId="15738" xr:uid="{00000000-0005-0000-0000-000011020000}"/>
    <cellStyle name="20% - Accent2 2 3 2 7" xfId="6659" xr:uid="{00000000-0005-0000-0000-000012020000}"/>
    <cellStyle name="20% - Accent2 2 3 2 8" xfId="16280" xr:uid="{00000000-0005-0000-0000-000013020000}"/>
    <cellStyle name="20% - Accent2 2 3 3" xfId="1480" xr:uid="{00000000-0005-0000-0000-000014020000}"/>
    <cellStyle name="20% - Accent2 2 3 3 2" xfId="1481" xr:uid="{00000000-0005-0000-0000-000015020000}"/>
    <cellStyle name="20% - Accent2 2 3 3 2 2" xfId="1482" xr:uid="{00000000-0005-0000-0000-000016020000}"/>
    <cellStyle name="20% - Accent2 2 3 3 2 2 2" xfId="3466" xr:uid="{00000000-0005-0000-0000-000017020000}"/>
    <cellStyle name="20% - Accent2 2 3 3 2 2 2 2" xfId="18235" xr:uid="{00000000-0005-0000-0000-000018020000}"/>
    <cellStyle name="20% - Accent2 2 3 3 2 2 3" xfId="16290" xr:uid="{00000000-0005-0000-0000-000019020000}"/>
    <cellStyle name="20% - Accent2 2 3 3 2 3" xfId="3465" xr:uid="{00000000-0005-0000-0000-00001A020000}"/>
    <cellStyle name="20% - Accent2 2 3 3 2 3 2" xfId="18234" xr:uid="{00000000-0005-0000-0000-00001B020000}"/>
    <cellStyle name="20% - Accent2 2 3 3 2 4" xfId="16289" xr:uid="{00000000-0005-0000-0000-00001C020000}"/>
    <cellStyle name="20% - Accent2 2 3 3 3" xfId="1483" xr:uid="{00000000-0005-0000-0000-00001D020000}"/>
    <cellStyle name="20% - Accent2 2 3 3 3 2" xfId="3467" xr:uid="{00000000-0005-0000-0000-00001E020000}"/>
    <cellStyle name="20% - Accent2 2 3 3 3 2 2" xfId="18236" xr:uid="{00000000-0005-0000-0000-00001F020000}"/>
    <cellStyle name="20% - Accent2 2 3 3 3 3" xfId="16291" xr:uid="{00000000-0005-0000-0000-000020020000}"/>
    <cellStyle name="20% - Accent2 2 3 3 4" xfId="3464" xr:uid="{00000000-0005-0000-0000-000021020000}"/>
    <cellStyle name="20% - Accent2 2 3 3 4 2" xfId="18233" xr:uid="{00000000-0005-0000-0000-000022020000}"/>
    <cellStyle name="20% - Accent2 2 3 3 5" xfId="16288" xr:uid="{00000000-0005-0000-0000-000023020000}"/>
    <cellStyle name="20% - Accent2 2 3 4" xfId="1484" xr:uid="{00000000-0005-0000-0000-000024020000}"/>
    <cellStyle name="20% - Accent2 2 3 4 2" xfId="1485" xr:uid="{00000000-0005-0000-0000-000025020000}"/>
    <cellStyle name="20% - Accent2 2 3 4 2 2" xfId="3469" xr:uid="{00000000-0005-0000-0000-000026020000}"/>
    <cellStyle name="20% - Accent2 2 3 4 2 2 2" xfId="18238" xr:uid="{00000000-0005-0000-0000-000027020000}"/>
    <cellStyle name="20% - Accent2 2 3 4 2 3" xfId="16293" xr:uid="{00000000-0005-0000-0000-000028020000}"/>
    <cellStyle name="20% - Accent2 2 3 4 3" xfId="3468" xr:uid="{00000000-0005-0000-0000-000029020000}"/>
    <cellStyle name="20% - Accent2 2 3 4 3 2" xfId="18237" xr:uid="{00000000-0005-0000-0000-00002A020000}"/>
    <cellStyle name="20% - Accent2 2 3 4 4" xfId="16292" xr:uid="{00000000-0005-0000-0000-00002B020000}"/>
    <cellStyle name="20% - Accent2 2 3 5" xfId="1486" xr:uid="{00000000-0005-0000-0000-00002C020000}"/>
    <cellStyle name="20% - Accent2 2 3 5 2" xfId="3470" xr:uid="{00000000-0005-0000-0000-00002D020000}"/>
    <cellStyle name="20% - Accent2 2 3 5 2 2" xfId="18239" xr:uid="{00000000-0005-0000-0000-00002E020000}"/>
    <cellStyle name="20% - Accent2 2 3 5 3" xfId="16294" xr:uid="{00000000-0005-0000-0000-00002F020000}"/>
    <cellStyle name="20% - Accent2 2 3 6" xfId="3455" xr:uid="{00000000-0005-0000-0000-000030020000}"/>
    <cellStyle name="20% - Accent2 2 3 6 2" xfId="18224" xr:uid="{00000000-0005-0000-0000-000031020000}"/>
    <cellStyle name="20% - Accent2 2 3 7" xfId="11597" xr:uid="{00000000-0005-0000-0000-000032020000}"/>
    <cellStyle name="20% - Accent2 2 3 8" xfId="6574" xr:uid="{00000000-0005-0000-0000-000033020000}"/>
    <cellStyle name="20% - Accent2 2 3 9" xfId="16279" xr:uid="{00000000-0005-0000-0000-000034020000}"/>
    <cellStyle name="20% - Accent2 2 4" xfId="1487" xr:uid="{00000000-0005-0000-0000-000035020000}"/>
    <cellStyle name="20% - Accent2 2 4 2" xfId="1488" xr:uid="{00000000-0005-0000-0000-000036020000}"/>
    <cellStyle name="20% - Accent2 2 4 2 2" xfId="1489" xr:uid="{00000000-0005-0000-0000-000037020000}"/>
    <cellStyle name="20% - Accent2 2 4 2 2 2" xfId="1490" xr:uid="{00000000-0005-0000-0000-000038020000}"/>
    <cellStyle name="20% - Accent2 2 4 2 2 2 2" xfId="3474" xr:uid="{00000000-0005-0000-0000-000039020000}"/>
    <cellStyle name="20% - Accent2 2 4 2 2 2 2 2" xfId="18243" xr:uid="{00000000-0005-0000-0000-00003A020000}"/>
    <cellStyle name="20% - Accent2 2 4 2 2 2 3" xfId="16298" xr:uid="{00000000-0005-0000-0000-00003B020000}"/>
    <cellStyle name="20% - Accent2 2 4 2 2 3" xfId="3473" xr:uid="{00000000-0005-0000-0000-00003C020000}"/>
    <cellStyle name="20% - Accent2 2 4 2 2 3 2" xfId="18242" xr:uid="{00000000-0005-0000-0000-00003D020000}"/>
    <cellStyle name="20% - Accent2 2 4 2 2 4" xfId="16297" xr:uid="{00000000-0005-0000-0000-00003E020000}"/>
    <cellStyle name="20% - Accent2 2 4 2 3" xfId="1491" xr:uid="{00000000-0005-0000-0000-00003F020000}"/>
    <cellStyle name="20% - Accent2 2 4 2 3 2" xfId="3475" xr:uid="{00000000-0005-0000-0000-000040020000}"/>
    <cellStyle name="20% - Accent2 2 4 2 3 2 2" xfId="18244" xr:uid="{00000000-0005-0000-0000-000041020000}"/>
    <cellStyle name="20% - Accent2 2 4 2 3 3" xfId="16299" xr:uid="{00000000-0005-0000-0000-000042020000}"/>
    <cellStyle name="20% - Accent2 2 4 2 4" xfId="3472" xr:uid="{00000000-0005-0000-0000-000043020000}"/>
    <cellStyle name="20% - Accent2 2 4 2 4 2" xfId="18241" xr:uid="{00000000-0005-0000-0000-000044020000}"/>
    <cellStyle name="20% - Accent2 2 4 2 5" xfId="16296" xr:uid="{00000000-0005-0000-0000-000045020000}"/>
    <cellStyle name="20% - Accent2 2 4 3" xfId="1492" xr:uid="{00000000-0005-0000-0000-000046020000}"/>
    <cellStyle name="20% - Accent2 2 4 3 2" xfId="1493" xr:uid="{00000000-0005-0000-0000-000047020000}"/>
    <cellStyle name="20% - Accent2 2 4 3 2 2" xfId="3477" xr:uid="{00000000-0005-0000-0000-000048020000}"/>
    <cellStyle name="20% - Accent2 2 4 3 2 2 2" xfId="18246" xr:uid="{00000000-0005-0000-0000-000049020000}"/>
    <cellStyle name="20% - Accent2 2 4 3 2 3" xfId="16301" xr:uid="{00000000-0005-0000-0000-00004A020000}"/>
    <cellStyle name="20% - Accent2 2 4 3 3" xfId="3476" xr:uid="{00000000-0005-0000-0000-00004B020000}"/>
    <cellStyle name="20% - Accent2 2 4 3 3 2" xfId="18245" xr:uid="{00000000-0005-0000-0000-00004C020000}"/>
    <cellStyle name="20% - Accent2 2 4 3 4" xfId="16300" xr:uid="{00000000-0005-0000-0000-00004D020000}"/>
    <cellStyle name="20% - Accent2 2 4 4" xfId="1494" xr:uid="{00000000-0005-0000-0000-00004E020000}"/>
    <cellStyle name="20% - Accent2 2 4 4 2" xfId="3478" xr:uid="{00000000-0005-0000-0000-00004F020000}"/>
    <cellStyle name="20% - Accent2 2 4 4 2 2" xfId="18247" xr:uid="{00000000-0005-0000-0000-000050020000}"/>
    <cellStyle name="20% - Accent2 2 4 4 3" xfId="16302" xr:uid="{00000000-0005-0000-0000-000051020000}"/>
    <cellStyle name="20% - Accent2 2 4 5" xfId="3471" xr:uid="{00000000-0005-0000-0000-000052020000}"/>
    <cellStyle name="20% - Accent2 2 4 5 2" xfId="18240" xr:uid="{00000000-0005-0000-0000-000053020000}"/>
    <cellStyle name="20% - Accent2 2 4 6" xfId="16295" xr:uid="{00000000-0005-0000-0000-000054020000}"/>
    <cellStyle name="20% - Accent2 2 5" xfId="1495" xr:uid="{00000000-0005-0000-0000-000055020000}"/>
    <cellStyle name="20% - Accent2 2 5 2" xfId="1496" xr:uid="{00000000-0005-0000-0000-000056020000}"/>
    <cellStyle name="20% - Accent2 2 5 2 2" xfId="1497" xr:uid="{00000000-0005-0000-0000-000057020000}"/>
    <cellStyle name="20% - Accent2 2 5 2 2 2" xfId="3481" xr:uid="{00000000-0005-0000-0000-000058020000}"/>
    <cellStyle name="20% - Accent2 2 5 2 2 2 2" xfId="18250" xr:uid="{00000000-0005-0000-0000-000059020000}"/>
    <cellStyle name="20% - Accent2 2 5 2 2 3" xfId="16305" xr:uid="{00000000-0005-0000-0000-00005A020000}"/>
    <cellStyle name="20% - Accent2 2 5 2 3" xfId="3480" xr:uid="{00000000-0005-0000-0000-00005B020000}"/>
    <cellStyle name="20% - Accent2 2 5 2 3 2" xfId="18249" xr:uid="{00000000-0005-0000-0000-00005C020000}"/>
    <cellStyle name="20% - Accent2 2 5 2 4" xfId="16304" xr:uid="{00000000-0005-0000-0000-00005D020000}"/>
    <cellStyle name="20% - Accent2 2 5 3" xfId="1498" xr:uid="{00000000-0005-0000-0000-00005E020000}"/>
    <cellStyle name="20% - Accent2 2 5 3 2" xfId="3482" xr:uid="{00000000-0005-0000-0000-00005F020000}"/>
    <cellStyle name="20% - Accent2 2 5 3 2 2" xfId="18251" xr:uid="{00000000-0005-0000-0000-000060020000}"/>
    <cellStyle name="20% - Accent2 2 5 3 3" xfId="16306" xr:uid="{00000000-0005-0000-0000-000061020000}"/>
    <cellStyle name="20% - Accent2 2 5 4" xfId="3479" xr:uid="{00000000-0005-0000-0000-000062020000}"/>
    <cellStyle name="20% - Accent2 2 5 4 2" xfId="18248" xr:uid="{00000000-0005-0000-0000-000063020000}"/>
    <cellStyle name="20% - Accent2 2 5 5" xfId="16303" xr:uid="{00000000-0005-0000-0000-000064020000}"/>
    <cellStyle name="20% - Accent2 2 6" xfId="1499" xr:uid="{00000000-0005-0000-0000-000065020000}"/>
    <cellStyle name="20% - Accent2 2 6 2" xfId="1500" xr:uid="{00000000-0005-0000-0000-000066020000}"/>
    <cellStyle name="20% - Accent2 2 6 2 2" xfId="3484" xr:uid="{00000000-0005-0000-0000-000067020000}"/>
    <cellStyle name="20% - Accent2 2 6 2 2 2" xfId="18253" xr:uid="{00000000-0005-0000-0000-000068020000}"/>
    <cellStyle name="20% - Accent2 2 6 2 3" xfId="16308" xr:uid="{00000000-0005-0000-0000-000069020000}"/>
    <cellStyle name="20% - Accent2 2 6 3" xfId="3483" xr:uid="{00000000-0005-0000-0000-00006A020000}"/>
    <cellStyle name="20% - Accent2 2 6 3 2" xfId="18252" xr:uid="{00000000-0005-0000-0000-00006B020000}"/>
    <cellStyle name="20% - Accent2 2 6 4" xfId="16307" xr:uid="{00000000-0005-0000-0000-00006C020000}"/>
    <cellStyle name="20% - Accent2 2 7" xfId="1501" xr:uid="{00000000-0005-0000-0000-00006D020000}"/>
    <cellStyle name="20% - Accent2 2 7 2" xfId="3485" xr:uid="{00000000-0005-0000-0000-00006E020000}"/>
    <cellStyle name="20% - Accent2 2 7 2 2" xfId="18254" xr:uid="{00000000-0005-0000-0000-00006F020000}"/>
    <cellStyle name="20% - Accent2 2 7 3" xfId="16309" xr:uid="{00000000-0005-0000-0000-000070020000}"/>
    <cellStyle name="20% - Accent2 2 8" xfId="3422" xr:uid="{00000000-0005-0000-0000-000071020000}"/>
    <cellStyle name="20% - Accent2 2 8 2" xfId="18191" xr:uid="{00000000-0005-0000-0000-000072020000}"/>
    <cellStyle name="20% - Accent2 2 9" xfId="1438" xr:uid="{00000000-0005-0000-0000-000073020000}"/>
    <cellStyle name="20% - Accent2 2 9 2" xfId="16246" xr:uid="{00000000-0005-0000-0000-000074020000}"/>
    <cellStyle name="20% - Accent2 3" xfId="513" xr:uid="{00000000-0005-0000-0000-000075020000}"/>
    <cellStyle name="20% - Accent2 3 2" xfId="8099" xr:uid="{00000000-0005-0000-0000-000076020000}"/>
    <cellStyle name="20% - Accent2 3 3" xfId="7302" xr:uid="{00000000-0005-0000-0000-000077020000}"/>
    <cellStyle name="20% - Accent2 3 3 2" xfId="6658" xr:uid="{00000000-0005-0000-0000-000078020000}"/>
    <cellStyle name="20% - Accent2 3 4" xfId="5819" xr:uid="{00000000-0005-0000-0000-000079020000}"/>
    <cellStyle name="20% - Accent2 4" xfId="514" xr:uid="{00000000-0005-0000-0000-00007A020000}"/>
    <cellStyle name="20% - Accent2 4 2" xfId="6907" xr:uid="{00000000-0005-0000-0000-00007B020000}"/>
    <cellStyle name="20% - Accent2 4 3" xfId="7303" xr:uid="{00000000-0005-0000-0000-00007C020000}"/>
    <cellStyle name="20% - Accent2 4 3 2" xfId="9208" xr:uid="{00000000-0005-0000-0000-00007D020000}"/>
    <cellStyle name="20% - Accent2 4 4" xfId="6209" xr:uid="{00000000-0005-0000-0000-00007E020000}"/>
    <cellStyle name="20% - Accent2 5" xfId="515" xr:uid="{00000000-0005-0000-0000-00007F020000}"/>
    <cellStyle name="20% - Accent2 5 2" xfId="6909" xr:uid="{00000000-0005-0000-0000-000080020000}"/>
    <cellStyle name="20% - Accent2 5 3" xfId="6577" xr:uid="{00000000-0005-0000-0000-000081020000}"/>
    <cellStyle name="20% - Accent2 5 3 2" xfId="7402" xr:uid="{00000000-0005-0000-0000-000082020000}"/>
    <cellStyle name="20% - Accent2 5 4" xfId="6908" xr:uid="{00000000-0005-0000-0000-000083020000}"/>
    <cellStyle name="20% - Accent2 6" xfId="516" xr:uid="{00000000-0005-0000-0000-000084020000}"/>
    <cellStyle name="20% - Accent2 6 2" xfId="8766" xr:uid="{00000000-0005-0000-0000-000085020000}"/>
    <cellStyle name="20% - Accent2 6 3" xfId="6576" xr:uid="{00000000-0005-0000-0000-000086020000}"/>
    <cellStyle name="20% - Accent2 6 3 2" xfId="7403" xr:uid="{00000000-0005-0000-0000-000087020000}"/>
    <cellStyle name="20% - Accent2 6 4" xfId="6910" xr:uid="{00000000-0005-0000-0000-000088020000}"/>
    <cellStyle name="20% - Accent2 7" xfId="517" xr:uid="{00000000-0005-0000-0000-000089020000}"/>
    <cellStyle name="20% - Accent2 7 2" xfId="6211" xr:uid="{00000000-0005-0000-0000-00008A020000}"/>
    <cellStyle name="20% - Accent2 7 3" xfId="7304" xr:uid="{00000000-0005-0000-0000-00008B020000}"/>
    <cellStyle name="20% - Accent2 7 3 2" xfId="7404" xr:uid="{00000000-0005-0000-0000-00008C020000}"/>
    <cellStyle name="20% - Accent2 7 4" xfId="6226" xr:uid="{00000000-0005-0000-0000-00008D020000}"/>
    <cellStyle name="20% - Accent2 8" xfId="518" xr:uid="{00000000-0005-0000-0000-00008E020000}"/>
    <cellStyle name="20% - Accent2 8 2" xfId="8103" xr:uid="{00000000-0005-0000-0000-00008F020000}"/>
    <cellStyle name="20% - Accent2 8 3" xfId="8465" xr:uid="{00000000-0005-0000-0000-000090020000}"/>
    <cellStyle name="20% - Accent2 8 3 2" xfId="8556" xr:uid="{00000000-0005-0000-0000-000091020000}"/>
    <cellStyle name="20% - Accent2 8 4" xfId="8765" xr:uid="{00000000-0005-0000-0000-000092020000}"/>
    <cellStyle name="20% - Accent2 9" xfId="519" xr:uid="{00000000-0005-0000-0000-000093020000}"/>
    <cellStyle name="20% - Accent2 9 2" xfId="6911" xr:uid="{00000000-0005-0000-0000-000094020000}"/>
    <cellStyle name="20% - Accent2 9 3" xfId="8466" xr:uid="{00000000-0005-0000-0000-000095020000}"/>
    <cellStyle name="20% - Accent2 9 3 2" xfId="8547" xr:uid="{00000000-0005-0000-0000-000096020000}"/>
    <cellStyle name="20% - Accent2 9 4" xfId="6212" xr:uid="{00000000-0005-0000-0000-000097020000}"/>
    <cellStyle name="20% - Accent2_Копия Книга1" xfId="10483" xr:uid="{00000000-0005-0000-0000-000098020000}"/>
    <cellStyle name="20% - Accent3" xfId="49" xr:uid="{00000000-0005-0000-0000-000099020000}"/>
    <cellStyle name="20% - Accent3 10" xfId="521" xr:uid="{00000000-0005-0000-0000-00009A020000}"/>
    <cellStyle name="20% - Accent3 10 2" xfId="8101" xr:uid="{00000000-0005-0000-0000-00009B020000}"/>
    <cellStyle name="20% - Accent3 10 3" xfId="9167" xr:uid="{00000000-0005-0000-0000-00009C020000}"/>
    <cellStyle name="20% - Accent3 10 3 2" xfId="7405" xr:uid="{00000000-0005-0000-0000-00009D020000}"/>
    <cellStyle name="20% - Accent3 10 4" xfId="8767" xr:uid="{00000000-0005-0000-0000-00009E020000}"/>
    <cellStyle name="20% - Accent3 11" xfId="520" xr:uid="{00000000-0005-0000-0000-00009F020000}"/>
    <cellStyle name="20% - Accent3 11 2" xfId="15802" xr:uid="{00000000-0005-0000-0000-0000A0020000}"/>
    <cellStyle name="20% - Accent3 12" xfId="11732" xr:uid="{00000000-0005-0000-0000-0000A1020000}"/>
    <cellStyle name="20% - Accent3 13" xfId="7813" xr:uid="{00000000-0005-0000-0000-0000A2020000}"/>
    <cellStyle name="20% - Accent3 2" xfId="522" xr:uid="{00000000-0005-0000-0000-0000A3020000}"/>
    <cellStyle name="20% - Accent3 2 10" xfId="11683" xr:uid="{00000000-0005-0000-0000-0000A4020000}"/>
    <cellStyle name="20% - Accent3 2 11" xfId="8102" xr:uid="{00000000-0005-0000-0000-0000A5020000}"/>
    <cellStyle name="20% - Accent3 2 2" xfId="1503" xr:uid="{00000000-0005-0000-0000-0000A6020000}"/>
    <cellStyle name="20% - Accent3 2 2 10" xfId="16311" xr:uid="{00000000-0005-0000-0000-0000A7020000}"/>
    <cellStyle name="20% - Accent3 2 2 2" xfId="1504" xr:uid="{00000000-0005-0000-0000-0000A8020000}"/>
    <cellStyle name="20% - Accent3 2 2 2 2" xfId="1505" xr:uid="{00000000-0005-0000-0000-0000A9020000}"/>
    <cellStyle name="20% - Accent3 2 2 2 2 2" xfId="1506" xr:uid="{00000000-0005-0000-0000-0000AA020000}"/>
    <cellStyle name="20% - Accent3 2 2 2 2 2 2" xfId="1507" xr:uid="{00000000-0005-0000-0000-0000AB020000}"/>
    <cellStyle name="20% - Accent3 2 2 2 2 2 2 2" xfId="1508" xr:uid="{00000000-0005-0000-0000-0000AC020000}"/>
    <cellStyle name="20% - Accent3 2 2 2 2 2 2 2 2" xfId="3492" xr:uid="{00000000-0005-0000-0000-0000AD020000}"/>
    <cellStyle name="20% - Accent3 2 2 2 2 2 2 2 2 2" xfId="18261" xr:uid="{00000000-0005-0000-0000-0000AE020000}"/>
    <cellStyle name="20% - Accent3 2 2 2 2 2 2 2 3" xfId="16316" xr:uid="{00000000-0005-0000-0000-0000AF020000}"/>
    <cellStyle name="20% - Accent3 2 2 2 2 2 2 3" xfId="3491" xr:uid="{00000000-0005-0000-0000-0000B0020000}"/>
    <cellStyle name="20% - Accent3 2 2 2 2 2 2 3 2" xfId="18260" xr:uid="{00000000-0005-0000-0000-0000B1020000}"/>
    <cellStyle name="20% - Accent3 2 2 2 2 2 2 4" xfId="16315" xr:uid="{00000000-0005-0000-0000-0000B2020000}"/>
    <cellStyle name="20% - Accent3 2 2 2 2 2 3" xfId="1509" xr:uid="{00000000-0005-0000-0000-0000B3020000}"/>
    <cellStyle name="20% - Accent3 2 2 2 2 2 3 2" xfId="3493" xr:uid="{00000000-0005-0000-0000-0000B4020000}"/>
    <cellStyle name="20% - Accent3 2 2 2 2 2 3 2 2" xfId="18262" xr:uid="{00000000-0005-0000-0000-0000B5020000}"/>
    <cellStyle name="20% - Accent3 2 2 2 2 2 3 3" xfId="16317" xr:uid="{00000000-0005-0000-0000-0000B6020000}"/>
    <cellStyle name="20% - Accent3 2 2 2 2 2 4" xfId="3490" xr:uid="{00000000-0005-0000-0000-0000B7020000}"/>
    <cellStyle name="20% - Accent3 2 2 2 2 2 4 2" xfId="18259" xr:uid="{00000000-0005-0000-0000-0000B8020000}"/>
    <cellStyle name="20% - Accent3 2 2 2 2 2 5" xfId="16314" xr:uid="{00000000-0005-0000-0000-0000B9020000}"/>
    <cellStyle name="20% - Accent3 2 2 2 2 3" xfId="1510" xr:uid="{00000000-0005-0000-0000-0000BA020000}"/>
    <cellStyle name="20% - Accent3 2 2 2 2 3 2" xfId="1511" xr:uid="{00000000-0005-0000-0000-0000BB020000}"/>
    <cellStyle name="20% - Accent3 2 2 2 2 3 2 2" xfId="3495" xr:uid="{00000000-0005-0000-0000-0000BC020000}"/>
    <cellStyle name="20% - Accent3 2 2 2 2 3 2 2 2" xfId="18264" xr:uid="{00000000-0005-0000-0000-0000BD020000}"/>
    <cellStyle name="20% - Accent3 2 2 2 2 3 2 3" xfId="16319" xr:uid="{00000000-0005-0000-0000-0000BE020000}"/>
    <cellStyle name="20% - Accent3 2 2 2 2 3 3" xfId="3494" xr:uid="{00000000-0005-0000-0000-0000BF020000}"/>
    <cellStyle name="20% - Accent3 2 2 2 2 3 3 2" xfId="18263" xr:uid="{00000000-0005-0000-0000-0000C0020000}"/>
    <cellStyle name="20% - Accent3 2 2 2 2 3 4" xfId="16318" xr:uid="{00000000-0005-0000-0000-0000C1020000}"/>
    <cellStyle name="20% - Accent3 2 2 2 2 4" xfId="1512" xr:uid="{00000000-0005-0000-0000-0000C2020000}"/>
    <cellStyle name="20% - Accent3 2 2 2 2 4 2" xfId="3496" xr:uid="{00000000-0005-0000-0000-0000C3020000}"/>
    <cellStyle name="20% - Accent3 2 2 2 2 4 2 2" xfId="18265" xr:uid="{00000000-0005-0000-0000-0000C4020000}"/>
    <cellStyle name="20% - Accent3 2 2 2 2 4 3" xfId="16320" xr:uid="{00000000-0005-0000-0000-0000C5020000}"/>
    <cellStyle name="20% - Accent3 2 2 2 2 5" xfId="3489" xr:uid="{00000000-0005-0000-0000-0000C6020000}"/>
    <cellStyle name="20% - Accent3 2 2 2 2 5 2" xfId="18258" xr:uid="{00000000-0005-0000-0000-0000C7020000}"/>
    <cellStyle name="20% - Accent3 2 2 2 2 6" xfId="16313" xr:uid="{00000000-0005-0000-0000-0000C8020000}"/>
    <cellStyle name="20% - Accent3 2 2 2 3" xfId="1513" xr:uid="{00000000-0005-0000-0000-0000C9020000}"/>
    <cellStyle name="20% - Accent3 2 2 2 3 2" xfId="1514" xr:uid="{00000000-0005-0000-0000-0000CA020000}"/>
    <cellStyle name="20% - Accent3 2 2 2 3 2 2" xfId="1515" xr:uid="{00000000-0005-0000-0000-0000CB020000}"/>
    <cellStyle name="20% - Accent3 2 2 2 3 2 2 2" xfId="3499" xr:uid="{00000000-0005-0000-0000-0000CC020000}"/>
    <cellStyle name="20% - Accent3 2 2 2 3 2 2 2 2" xfId="18268" xr:uid="{00000000-0005-0000-0000-0000CD020000}"/>
    <cellStyle name="20% - Accent3 2 2 2 3 2 2 3" xfId="16323" xr:uid="{00000000-0005-0000-0000-0000CE020000}"/>
    <cellStyle name="20% - Accent3 2 2 2 3 2 3" xfId="3498" xr:uid="{00000000-0005-0000-0000-0000CF020000}"/>
    <cellStyle name="20% - Accent3 2 2 2 3 2 3 2" xfId="18267" xr:uid="{00000000-0005-0000-0000-0000D0020000}"/>
    <cellStyle name="20% - Accent3 2 2 2 3 2 4" xfId="16322" xr:uid="{00000000-0005-0000-0000-0000D1020000}"/>
    <cellStyle name="20% - Accent3 2 2 2 3 3" xfId="1516" xr:uid="{00000000-0005-0000-0000-0000D2020000}"/>
    <cellStyle name="20% - Accent3 2 2 2 3 3 2" xfId="3500" xr:uid="{00000000-0005-0000-0000-0000D3020000}"/>
    <cellStyle name="20% - Accent3 2 2 2 3 3 2 2" xfId="18269" xr:uid="{00000000-0005-0000-0000-0000D4020000}"/>
    <cellStyle name="20% - Accent3 2 2 2 3 3 3" xfId="16324" xr:uid="{00000000-0005-0000-0000-0000D5020000}"/>
    <cellStyle name="20% - Accent3 2 2 2 3 4" xfId="3497" xr:uid="{00000000-0005-0000-0000-0000D6020000}"/>
    <cellStyle name="20% - Accent3 2 2 2 3 4 2" xfId="18266" xr:uid="{00000000-0005-0000-0000-0000D7020000}"/>
    <cellStyle name="20% - Accent3 2 2 2 3 5" xfId="16321" xr:uid="{00000000-0005-0000-0000-0000D8020000}"/>
    <cellStyle name="20% - Accent3 2 2 2 4" xfId="1517" xr:uid="{00000000-0005-0000-0000-0000D9020000}"/>
    <cellStyle name="20% - Accent3 2 2 2 4 2" xfId="1518" xr:uid="{00000000-0005-0000-0000-0000DA020000}"/>
    <cellStyle name="20% - Accent3 2 2 2 4 2 2" xfId="3502" xr:uid="{00000000-0005-0000-0000-0000DB020000}"/>
    <cellStyle name="20% - Accent3 2 2 2 4 2 2 2" xfId="18271" xr:uid="{00000000-0005-0000-0000-0000DC020000}"/>
    <cellStyle name="20% - Accent3 2 2 2 4 2 3" xfId="16326" xr:uid="{00000000-0005-0000-0000-0000DD020000}"/>
    <cellStyle name="20% - Accent3 2 2 2 4 3" xfId="3501" xr:uid="{00000000-0005-0000-0000-0000DE020000}"/>
    <cellStyle name="20% - Accent3 2 2 2 4 3 2" xfId="18270" xr:uid="{00000000-0005-0000-0000-0000DF020000}"/>
    <cellStyle name="20% - Accent3 2 2 2 4 4" xfId="16325" xr:uid="{00000000-0005-0000-0000-0000E0020000}"/>
    <cellStyle name="20% - Accent3 2 2 2 5" xfId="1519" xr:uid="{00000000-0005-0000-0000-0000E1020000}"/>
    <cellStyle name="20% - Accent3 2 2 2 5 2" xfId="3503" xr:uid="{00000000-0005-0000-0000-0000E2020000}"/>
    <cellStyle name="20% - Accent3 2 2 2 5 2 2" xfId="18272" xr:uid="{00000000-0005-0000-0000-0000E3020000}"/>
    <cellStyle name="20% - Accent3 2 2 2 5 3" xfId="16327" xr:uid="{00000000-0005-0000-0000-0000E4020000}"/>
    <cellStyle name="20% - Accent3 2 2 2 6" xfId="3488" xr:uid="{00000000-0005-0000-0000-0000E5020000}"/>
    <cellStyle name="20% - Accent3 2 2 2 6 2" xfId="18257" xr:uid="{00000000-0005-0000-0000-0000E6020000}"/>
    <cellStyle name="20% - Accent3 2 2 2 7" xfId="16312" xr:uid="{00000000-0005-0000-0000-0000E7020000}"/>
    <cellStyle name="20% - Accent3 2 2 3" xfId="1520" xr:uid="{00000000-0005-0000-0000-0000E8020000}"/>
    <cellStyle name="20% - Accent3 2 2 3 2" xfId="1521" xr:uid="{00000000-0005-0000-0000-0000E9020000}"/>
    <cellStyle name="20% - Accent3 2 2 3 2 2" xfId="1522" xr:uid="{00000000-0005-0000-0000-0000EA020000}"/>
    <cellStyle name="20% - Accent3 2 2 3 2 2 2" xfId="1523" xr:uid="{00000000-0005-0000-0000-0000EB020000}"/>
    <cellStyle name="20% - Accent3 2 2 3 2 2 2 2" xfId="3507" xr:uid="{00000000-0005-0000-0000-0000EC020000}"/>
    <cellStyle name="20% - Accent3 2 2 3 2 2 2 2 2" xfId="18276" xr:uid="{00000000-0005-0000-0000-0000ED020000}"/>
    <cellStyle name="20% - Accent3 2 2 3 2 2 2 3" xfId="16331" xr:uid="{00000000-0005-0000-0000-0000EE020000}"/>
    <cellStyle name="20% - Accent3 2 2 3 2 2 3" xfId="3506" xr:uid="{00000000-0005-0000-0000-0000EF020000}"/>
    <cellStyle name="20% - Accent3 2 2 3 2 2 3 2" xfId="18275" xr:uid="{00000000-0005-0000-0000-0000F0020000}"/>
    <cellStyle name="20% - Accent3 2 2 3 2 2 4" xfId="16330" xr:uid="{00000000-0005-0000-0000-0000F1020000}"/>
    <cellStyle name="20% - Accent3 2 2 3 2 3" xfId="1524" xr:uid="{00000000-0005-0000-0000-0000F2020000}"/>
    <cellStyle name="20% - Accent3 2 2 3 2 3 2" xfId="3508" xr:uid="{00000000-0005-0000-0000-0000F3020000}"/>
    <cellStyle name="20% - Accent3 2 2 3 2 3 2 2" xfId="18277" xr:uid="{00000000-0005-0000-0000-0000F4020000}"/>
    <cellStyle name="20% - Accent3 2 2 3 2 3 3" xfId="16332" xr:uid="{00000000-0005-0000-0000-0000F5020000}"/>
    <cellStyle name="20% - Accent3 2 2 3 2 4" xfId="3505" xr:uid="{00000000-0005-0000-0000-0000F6020000}"/>
    <cellStyle name="20% - Accent3 2 2 3 2 4 2" xfId="18274" xr:uid="{00000000-0005-0000-0000-0000F7020000}"/>
    <cellStyle name="20% - Accent3 2 2 3 2 5" xfId="16329" xr:uid="{00000000-0005-0000-0000-0000F8020000}"/>
    <cellStyle name="20% - Accent3 2 2 3 3" xfId="1525" xr:uid="{00000000-0005-0000-0000-0000F9020000}"/>
    <cellStyle name="20% - Accent3 2 2 3 3 2" xfId="1526" xr:uid="{00000000-0005-0000-0000-0000FA020000}"/>
    <cellStyle name="20% - Accent3 2 2 3 3 2 2" xfId="3510" xr:uid="{00000000-0005-0000-0000-0000FB020000}"/>
    <cellStyle name="20% - Accent3 2 2 3 3 2 2 2" xfId="18279" xr:uid="{00000000-0005-0000-0000-0000FC020000}"/>
    <cellStyle name="20% - Accent3 2 2 3 3 2 3" xfId="16334" xr:uid="{00000000-0005-0000-0000-0000FD020000}"/>
    <cellStyle name="20% - Accent3 2 2 3 3 3" xfId="3509" xr:uid="{00000000-0005-0000-0000-0000FE020000}"/>
    <cellStyle name="20% - Accent3 2 2 3 3 3 2" xfId="18278" xr:uid="{00000000-0005-0000-0000-0000FF020000}"/>
    <cellStyle name="20% - Accent3 2 2 3 3 4" xfId="16333" xr:uid="{00000000-0005-0000-0000-000000030000}"/>
    <cellStyle name="20% - Accent3 2 2 3 4" xfId="1527" xr:uid="{00000000-0005-0000-0000-000001030000}"/>
    <cellStyle name="20% - Accent3 2 2 3 4 2" xfId="3511" xr:uid="{00000000-0005-0000-0000-000002030000}"/>
    <cellStyle name="20% - Accent3 2 2 3 4 2 2" xfId="18280" xr:uid="{00000000-0005-0000-0000-000003030000}"/>
    <cellStyle name="20% - Accent3 2 2 3 4 3" xfId="16335" xr:uid="{00000000-0005-0000-0000-000004030000}"/>
    <cellStyle name="20% - Accent3 2 2 3 5" xfId="3504" xr:uid="{00000000-0005-0000-0000-000005030000}"/>
    <cellStyle name="20% - Accent3 2 2 3 5 2" xfId="18273" xr:uid="{00000000-0005-0000-0000-000006030000}"/>
    <cellStyle name="20% - Accent3 2 2 3 6" xfId="16328" xr:uid="{00000000-0005-0000-0000-000007030000}"/>
    <cellStyle name="20% - Accent3 2 2 4" xfId="1528" xr:uid="{00000000-0005-0000-0000-000008030000}"/>
    <cellStyle name="20% - Accent3 2 2 4 2" xfId="1529" xr:uid="{00000000-0005-0000-0000-000009030000}"/>
    <cellStyle name="20% - Accent3 2 2 4 2 2" xfId="1530" xr:uid="{00000000-0005-0000-0000-00000A030000}"/>
    <cellStyle name="20% - Accent3 2 2 4 2 2 2" xfId="3514" xr:uid="{00000000-0005-0000-0000-00000B030000}"/>
    <cellStyle name="20% - Accent3 2 2 4 2 2 2 2" xfId="18283" xr:uid="{00000000-0005-0000-0000-00000C030000}"/>
    <cellStyle name="20% - Accent3 2 2 4 2 2 3" xfId="16338" xr:uid="{00000000-0005-0000-0000-00000D030000}"/>
    <cellStyle name="20% - Accent3 2 2 4 2 3" xfId="3513" xr:uid="{00000000-0005-0000-0000-00000E030000}"/>
    <cellStyle name="20% - Accent3 2 2 4 2 3 2" xfId="18282" xr:uid="{00000000-0005-0000-0000-00000F030000}"/>
    <cellStyle name="20% - Accent3 2 2 4 2 4" xfId="16337" xr:uid="{00000000-0005-0000-0000-000010030000}"/>
    <cellStyle name="20% - Accent3 2 2 4 3" xfId="1531" xr:uid="{00000000-0005-0000-0000-000011030000}"/>
    <cellStyle name="20% - Accent3 2 2 4 3 2" xfId="3515" xr:uid="{00000000-0005-0000-0000-000012030000}"/>
    <cellStyle name="20% - Accent3 2 2 4 3 2 2" xfId="18284" xr:uid="{00000000-0005-0000-0000-000013030000}"/>
    <cellStyle name="20% - Accent3 2 2 4 3 3" xfId="16339" xr:uid="{00000000-0005-0000-0000-000014030000}"/>
    <cellStyle name="20% - Accent3 2 2 4 4" xfId="3512" xr:uid="{00000000-0005-0000-0000-000015030000}"/>
    <cellStyle name="20% - Accent3 2 2 4 4 2" xfId="18281" xr:uid="{00000000-0005-0000-0000-000016030000}"/>
    <cellStyle name="20% - Accent3 2 2 4 5" xfId="16336" xr:uid="{00000000-0005-0000-0000-000017030000}"/>
    <cellStyle name="20% - Accent3 2 2 5" xfId="1532" xr:uid="{00000000-0005-0000-0000-000018030000}"/>
    <cellStyle name="20% - Accent3 2 2 5 2" xfId="1533" xr:uid="{00000000-0005-0000-0000-000019030000}"/>
    <cellStyle name="20% - Accent3 2 2 5 2 2" xfId="3517" xr:uid="{00000000-0005-0000-0000-00001A030000}"/>
    <cellStyle name="20% - Accent3 2 2 5 2 2 2" xfId="18286" xr:uid="{00000000-0005-0000-0000-00001B030000}"/>
    <cellStyle name="20% - Accent3 2 2 5 2 3" xfId="16341" xr:uid="{00000000-0005-0000-0000-00001C030000}"/>
    <cellStyle name="20% - Accent3 2 2 5 3" xfId="3516" xr:uid="{00000000-0005-0000-0000-00001D030000}"/>
    <cellStyle name="20% - Accent3 2 2 5 3 2" xfId="18285" xr:uid="{00000000-0005-0000-0000-00001E030000}"/>
    <cellStyle name="20% - Accent3 2 2 5 4" xfId="16340" xr:uid="{00000000-0005-0000-0000-00001F030000}"/>
    <cellStyle name="20% - Accent3 2 2 6" xfId="1534" xr:uid="{00000000-0005-0000-0000-000020030000}"/>
    <cellStyle name="20% - Accent3 2 2 6 2" xfId="3518" xr:uid="{00000000-0005-0000-0000-000021030000}"/>
    <cellStyle name="20% - Accent3 2 2 6 2 2" xfId="18287" xr:uid="{00000000-0005-0000-0000-000022030000}"/>
    <cellStyle name="20% - Accent3 2 2 6 3" xfId="16342" xr:uid="{00000000-0005-0000-0000-000023030000}"/>
    <cellStyle name="20% - Accent3 2 2 7" xfId="3487" xr:uid="{00000000-0005-0000-0000-000024030000}"/>
    <cellStyle name="20% - Accent3 2 2 7 2" xfId="18256" xr:uid="{00000000-0005-0000-0000-000025030000}"/>
    <cellStyle name="20% - Accent3 2 2 8" xfId="15496" xr:uid="{00000000-0005-0000-0000-000026030000}"/>
    <cellStyle name="20% - Accent3 2 2 9" xfId="8764" xr:uid="{00000000-0005-0000-0000-000027030000}"/>
    <cellStyle name="20% - Accent3 2 3" xfId="1535" xr:uid="{00000000-0005-0000-0000-000028030000}"/>
    <cellStyle name="20% - Accent3 2 3 2" xfId="1536" xr:uid="{00000000-0005-0000-0000-000029030000}"/>
    <cellStyle name="20% - Accent3 2 3 2 2" xfId="1537" xr:uid="{00000000-0005-0000-0000-00002A030000}"/>
    <cellStyle name="20% - Accent3 2 3 2 2 2" xfId="1538" xr:uid="{00000000-0005-0000-0000-00002B030000}"/>
    <cellStyle name="20% - Accent3 2 3 2 2 2 2" xfId="1539" xr:uid="{00000000-0005-0000-0000-00002C030000}"/>
    <cellStyle name="20% - Accent3 2 3 2 2 2 2 2" xfId="3523" xr:uid="{00000000-0005-0000-0000-00002D030000}"/>
    <cellStyle name="20% - Accent3 2 3 2 2 2 2 2 2" xfId="18292" xr:uid="{00000000-0005-0000-0000-00002E030000}"/>
    <cellStyle name="20% - Accent3 2 3 2 2 2 2 3" xfId="16347" xr:uid="{00000000-0005-0000-0000-00002F030000}"/>
    <cellStyle name="20% - Accent3 2 3 2 2 2 3" xfId="3522" xr:uid="{00000000-0005-0000-0000-000030030000}"/>
    <cellStyle name="20% - Accent3 2 3 2 2 2 3 2" xfId="18291" xr:uid="{00000000-0005-0000-0000-000031030000}"/>
    <cellStyle name="20% - Accent3 2 3 2 2 2 4" xfId="16346" xr:uid="{00000000-0005-0000-0000-000032030000}"/>
    <cellStyle name="20% - Accent3 2 3 2 2 3" xfId="1540" xr:uid="{00000000-0005-0000-0000-000033030000}"/>
    <cellStyle name="20% - Accent3 2 3 2 2 3 2" xfId="3524" xr:uid="{00000000-0005-0000-0000-000034030000}"/>
    <cellStyle name="20% - Accent3 2 3 2 2 3 2 2" xfId="18293" xr:uid="{00000000-0005-0000-0000-000035030000}"/>
    <cellStyle name="20% - Accent3 2 3 2 2 3 3" xfId="16348" xr:uid="{00000000-0005-0000-0000-000036030000}"/>
    <cellStyle name="20% - Accent3 2 3 2 2 4" xfId="3521" xr:uid="{00000000-0005-0000-0000-000037030000}"/>
    <cellStyle name="20% - Accent3 2 3 2 2 4 2" xfId="18290" xr:uid="{00000000-0005-0000-0000-000038030000}"/>
    <cellStyle name="20% - Accent3 2 3 2 2 5" xfId="16345" xr:uid="{00000000-0005-0000-0000-000039030000}"/>
    <cellStyle name="20% - Accent3 2 3 2 3" xfId="1541" xr:uid="{00000000-0005-0000-0000-00003A030000}"/>
    <cellStyle name="20% - Accent3 2 3 2 3 2" xfId="1542" xr:uid="{00000000-0005-0000-0000-00003B030000}"/>
    <cellStyle name="20% - Accent3 2 3 2 3 2 2" xfId="3526" xr:uid="{00000000-0005-0000-0000-00003C030000}"/>
    <cellStyle name="20% - Accent3 2 3 2 3 2 2 2" xfId="18295" xr:uid="{00000000-0005-0000-0000-00003D030000}"/>
    <cellStyle name="20% - Accent3 2 3 2 3 2 3" xfId="16350" xr:uid="{00000000-0005-0000-0000-00003E030000}"/>
    <cellStyle name="20% - Accent3 2 3 2 3 3" xfId="3525" xr:uid="{00000000-0005-0000-0000-00003F030000}"/>
    <cellStyle name="20% - Accent3 2 3 2 3 3 2" xfId="18294" xr:uid="{00000000-0005-0000-0000-000040030000}"/>
    <cellStyle name="20% - Accent3 2 3 2 3 4" xfId="16349" xr:uid="{00000000-0005-0000-0000-000041030000}"/>
    <cellStyle name="20% - Accent3 2 3 2 4" xfId="1543" xr:uid="{00000000-0005-0000-0000-000042030000}"/>
    <cellStyle name="20% - Accent3 2 3 2 4 2" xfId="3527" xr:uid="{00000000-0005-0000-0000-000043030000}"/>
    <cellStyle name="20% - Accent3 2 3 2 4 2 2" xfId="18296" xr:uid="{00000000-0005-0000-0000-000044030000}"/>
    <cellStyle name="20% - Accent3 2 3 2 4 3" xfId="16351" xr:uid="{00000000-0005-0000-0000-000045030000}"/>
    <cellStyle name="20% - Accent3 2 3 2 5" xfId="3520" xr:uid="{00000000-0005-0000-0000-000046030000}"/>
    <cellStyle name="20% - Accent3 2 3 2 5 2" xfId="18289" xr:uid="{00000000-0005-0000-0000-000047030000}"/>
    <cellStyle name="20% - Accent3 2 3 2 6" xfId="14691" xr:uid="{00000000-0005-0000-0000-000048030000}"/>
    <cellStyle name="20% - Accent3 2 3 2 7" xfId="8549" xr:uid="{00000000-0005-0000-0000-000049030000}"/>
    <cellStyle name="20% - Accent3 2 3 2 8" xfId="16344" xr:uid="{00000000-0005-0000-0000-00004A030000}"/>
    <cellStyle name="20% - Accent3 2 3 3" xfId="1544" xr:uid="{00000000-0005-0000-0000-00004B030000}"/>
    <cellStyle name="20% - Accent3 2 3 3 2" xfId="1545" xr:uid="{00000000-0005-0000-0000-00004C030000}"/>
    <cellStyle name="20% - Accent3 2 3 3 2 2" xfId="1546" xr:uid="{00000000-0005-0000-0000-00004D030000}"/>
    <cellStyle name="20% - Accent3 2 3 3 2 2 2" xfId="3530" xr:uid="{00000000-0005-0000-0000-00004E030000}"/>
    <cellStyle name="20% - Accent3 2 3 3 2 2 2 2" xfId="18299" xr:uid="{00000000-0005-0000-0000-00004F030000}"/>
    <cellStyle name="20% - Accent3 2 3 3 2 2 3" xfId="16354" xr:uid="{00000000-0005-0000-0000-000050030000}"/>
    <cellStyle name="20% - Accent3 2 3 3 2 3" xfId="3529" xr:uid="{00000000-0005-0000-0000-000051030000}"/>
    <cellStyle name="20% - Accent3 2 3 3 2 3 2" xfId="18298" xr:uid="{00000000-0005-0000-0000-000052030000}"/>
    <cellStyle name="20% - Accent3 2 3 3 2 4" xfId="16353" xr:uid="{00000000-0005-0000-0000-000053030000}"/>
    <cellStyle name="20% - Accent3 2 3 3 3" xfId="1547" xr:uid="{00000000-0005-0000-0000-000054030000}"/>
    <cellStyle name="20% - Accent3 2 3 3 3 2" xfId="3531" xr:uid="{00000000-0005-0000-0000-000055030000}"/>
    <cellStyle name="20% - Accent3 2 3 3 3 2 2" xfId="18300" xr:uid="{00000000-0005-0000-0000-000056030000}"/>
    <cellStyle name="20% - Accent3 2 3 3 3 3" xfId="16355" xr:uid="{00000000-0005-0000-0000-000057030000}"/>
    <cellStyle name="20% - Accent3 2 3 3 4" xfId="3528" xr:uid="{00000000-0005-0000-0000-000058030000}"/>
    <cellStyle name="20% - Accent3 2 3 3 4 2" xfId="18297" xr:uid="{00000000-0005-0000-0000-000059030000}"/>
    <cellStyle name="20% - Accent3 2 3 3 5" xfId="16352" xr:uid="{00000000-0005-0000-0000-00005A030000}"/>
    <cellStyle name="20% - Accent3 2 3 4" xfId="1548" xr:uid="{00000000-0005-0000-0000-00005B030000}"/>
    <cellStyle name="20% - Accent3 2 3 4 2" xfId="1549" xr:uid="{00000000-0005-0000-0000-00005C030000}"/>
    <cellStyle name="20% - Accent3 2 3 4 2 2" xfId="3533" xr:uid="{00000000-0005-0000-0000-00005D030000}"/>
    <cellStyle name="20% - Accent3 2 3 4 2 2 2" xfId="18302" xr:uid="{00000000-0005-0000-0000-00005E030000}"/>
    <cellStyle name="20% - Accent3 2 3 4 2 3" xfId="16357" xr:uid="{00000000-0005-0000-0000-00005F030000}"/>
    <cellStyle name="20% - Accent3 2 3 4 3" xfId="3532" xr:uid="{00000000-0005-0000-0000-000060030000}"/>
    <cellStyle name="20% - Accent3 2 3 4 3 2" xfId="18301" xr:uid="{00000000-0005-0000-0000-000061030000}"/>
    <cellStyle name="20% - Accent3 2 3 4 4" xfId="16356" xr:uid="{00000000-0005-0000-0000-000062030000}"/>
    <cellStyle name="20% - Accent3 2 3 5" xfId="1550" xr:uid="{00000000-0005-0000-0000-000063030000}"/>
    <cellStyle name="20% - Accent3 2 3 5 2" xfId="3534" xr:uid="{00000000-0005-0000-0000-000064030000}"/>
    <cellStyle name="20% - Accent3 2 3 5 2 2" xfId="18303" xr:uid="{00000000-0005-0000-0000-000065030000}"/>
    <cellStyle name="20% - Accent3 2 3 5 3" xfId="16358" xr:uid="{00000000-0005-0000-0000-000066030000}"/>
    <cellStyle name="20% - Accent3 2 3 6" xfId="3519" xr:uid="{00000000-0005-0000-0000-000067030000}"/>
    <cellStyle name="20% - Accent3 2 3 6 2" xfId="18288" xr:uid="{00000000-0005-0000-0000-000068030000}"/>
    <cellStyle name="20% - Accent3 2 3 7" xfId="12227" xr:uid="{00000000-0005-0000-0000-000069030000}"/>
    <cellStyle name="20% - Accent3 2 3 8" xfId="7305" xr:uid="{00000000-0005-0000-0000-00006A030000}"/>
    <cellStyle name="20% - Accent3 2 3 9" xfId="16343" xr:uid="{00000000-0005-0000-0000-00006B030000}"/>
    <cellStyle name="20% - Accent3 2 4" xfId="1551" xr:uid="{00000000-0005-0000-0000-00006C030000}"/>
    <cellStyle name="20% - Accent3 2 4 2" xfId="1552" xr:uid="{00000000-0005-0000-0000-00006D030000}"/>
    <cellStyle name="20% - Accent3 2 4 2 2" xfId="1553" xr:uid="{00000000-0005-0000-0000-00006E030000}"/>
    <cellStyle name="20% - Accent3 2 4 2 2 2" xfId="1554" xr:uid="{00000000-0005-0000-0000-00006F030000}"/>
    <cellStyle name="20% - Accent3 2 4 2 2 2 2" xfId="3538" xr:uid="{00000000-0005-0000-0000-000070030000}"/>
    <cellStyle name="20% - Accent3 2 4 2 2 2 2 2" xfId="18307" xr:uid="{00000000-0005-0000-0000-000071030000}"/>
    <cellStyle name="20% - Accent3 2 4 2 2 2 3" xfId="16362" xr:uid="{00000000-0005-0000-0000-000072030000}"/>
    <cellStyle name="20% - Accent3 2 4 2 2 3" xfId="3537" xr:uid="{00000000-0005-0000-0000-000073030000}"/>
    <cellStyle name="20% - Accent3 2 4 2 2 3 2" xfId="18306" xr:uid="{00000000-0005-0000-0000-000074030000}"/>
    <cellStyle name="20% - Accent3 2 4 2 2 4" xfId="16361" xr:uid="{00000000-0005-0000-0000-000075030000}"/>
    <cellStyle name="20% - Accent3 2 4 2 3" xfId="1555" xr:uid="{00000000-0005-0000-0000-000076030000}"/>
    <cellStyle name="20% - Accent3 2 4 2 3 2" xfId="3539" xr:uid="{00000000-0005-0000-0000-000077030000}"/>
    <cellStyle name="20% - Accent3 2 4 2 3 2 2" xfId="18308" xr:uid="{00000000-0005-0000-0000-000078030000}"/>
    <cellStyle name="20% - Accent3 2 4 2 3 3" xfId="16363" xr:uid="{00000000-0005-0000-0000-000079030000}"/>
    <cellStyle name="20% - Accent3 2 4 2 4" xfId="3536" xr:uid="{00000000-0005-0000-0000-00007A030000}"/>
    <cellStyle name="20% - Accent3 2 4 2 4 2" xfId="18305" xr:uid="{00000000-0005-0000-0000-00007B030000}"/>
    <cellStyle name="20% - Accent3 2 4 2 5" xfId="16360" xr:uid="{00000000-0005-0000-0000-00007C030000}"/>
    <cellStyle name="20% - Accent3 2 4 3" xfId="1556" xr:uid="{00000000-0005-0000-0000-00007D030000}"/>
    <cellStyle name="20% - Accent3 2 4 3 2" xfId="1557" xr:uid="{00000000-0005-0000-0000-00007E030000}"/>
    <cellStyle name="20% - Accent3 2 4 3 2 2" xfId="3541" xr:uid="{00000000-0005-0000-0000-00007F030000}"/>
    <cellStyle name="20% - Accent3 2 4 3 2 2 2" xfId="18310" xr:uid="{00000000-0005-0000-0000-000080030000}"/>
    <cellStyle name="20% - Accent3 2 4 3 2 3" xfId="16365" xr:uid="{00000000-0005-0000-0000-000081030000}"/>
    <cellStyle name="20% - Accent3 2 4 3 3" xfId="3540" xr:uid="{00000000-0005-0000-0000-000082030000}"/>
    <cellStyle name="20% - Accent3 2 4 3 3 2" xfId="18309" xr:uid="{00000000-0005-0000-0000-000083030000}"/>
    <cellStyle name="20% - Accent3 2 4 3 4" xfId="16364" xr:uid="{00000000-0005-0000-0000-000084030000}"/>
    <cellStyle name="20% - Accent3 2 4 4" xfId="1558" xr:uid="{00000000-0005-0000-0000-000085030000}"/>
    <cellStyle name="20% - Accent3 2 4 4 2" xfId="3542" xr:uid="{00000000-0005-0000-0000-000086030000}"/>
    <cellStyle name="20% - Accent3 2 4 4 2 2" xfId="18311" xr:uid="{00000000-0005-0000-0000-000087030000}"/>
    <cellStyle name="20% - Accent3 2 4 4 3" xfId="16366" xr:uid="{00000000-0005-0000-0000-000088030000}"/>
    <cellStyle name="20% - Accent3 2 4 5" xfId="3535" xr:uid="{00000000-0005-0000-0000-000089030000}"/>
    <cellStyle name="20% - Accent3 2 4 5 2" xfId="18304" xr:uid="{00000000-0005-0000-0000-00008A030000}"/>
    <cellStyle name="20% - Accent3 2 4 6" xfId="16359" xr:uid="{00000000-0005-0000-0000-00008B030000}"/>
    <cellStyle name="20% - Accent3 2 5" xfId="1559" xr:uid="{00000000-0005-0000-0000-00008C030000}"/>
    <cellStyle name="20% - Accent3 2 5 2" xfId="1560" xr:uid="{00000000-0005-0000-0000-00008D030000}"/>
    <cellStyle name="20% - Accent3 2 5 2 2" xfId="1561" xr:uid="{00000000-0005-0000-0000-00008E030000}"/>
    <cellStyle name="20% - Accent3 2 5 2 2 2" xfId="3545" xr:uid="{00000000-0005-0000-0000-00008F030000}"/>
    <cellStyle name="20% - Accent3 2 5 2 2 2 2" xfId="18314" xr:uid="{00000000-0005-0000-0000-000090030000}"/>
    <cellStyle name="20% - Accent3 2 5 2 2 3" xfId="16369" xr:uid="{00000000-0005-0000-0000-000091030000}"/>
    <cellStyle name="20% - Accent3 2 5 2 3" xfId="3544" xr:uid="{00000000-0005-0000-0000-000092030000}"/>
    <cellStyle name="20% - Accent3 2 5 2 3 2" xfId="18313" xr:uid="{00000000-0005-0000-0000-000093030000}"/>
    <cellStyle name="20% - Accent3 2 5 2 4" xfId="16368" xr:uid="{00000000-0005-0000-0000-000094030000}"/>
    <cellStyle name="20% - Accent3 2 5 3" xfId="1562" xr:uid="{00000000-0005-0000-0000-000095030000}"/>
    <cellStyle name="20% - Accent3 2 5 3 2" xfId="3546" xr:uid="{00000000-0005-0000-0000-000096030000}"/>
    <cellStyle name="20% - Accent3 2 5 3 2 2" xfId="18315" xr:uid="{00000000-0005-0000-0000-000097030000}"/>
    <cellStyle name="20% - Accent3 2 5 3 3" xfId="16370" xr:uid="{00000000-0005-0000-0000-000098030000}"/>
    <cellStyle name="20% - Accent3 2 5 4" xfId="3543" xr:uid="{00000000-0005-0000-0000-000099030000}"/>
    <cellStyle name="20% - Accent3 2 5 4 2" xfId="18312" xr:uid="{00000000-0005-0000-0000-00009A030000}"/>
    <cellStyle name="20% - Accent3 2 5 5" xfId="16367" xr:uid="{00000000-0005-0000-0000-00009B030000}"/>
    <cellStyle name="20% - Accent3 2 6" xfId="1563" xr:uid="{00000000-0005-0000-0000-00009C030000}"/>
    <cellStyle name="20% - Accent3 2 6 2" xfId="1564" xr:uid="{00000000-0005-0000-0000-00009D030000}"/>
    <cellStyle name="20% - Accent3 2 6 2 2" xfId="3548" xr:uid="{00000000-0005-0000-0000-00009E030000}"/>
    <cellStyle name="20% - Accent3 2 6 2 2 2" xfId="18317" xr:uid="{00000000-0005-0000-0000-00009F030000}"/>
    <cellStyle name="20% - Accent3 2 6 2 3" xfId="16372" xr:uid="{00000000-0005-0000-0000-0000A0030000}"/>
    <cellStyle name="20% - Accent3 2 6 3" xfId="3547" xr:uid="{00000000-0005-0000-0000-0000A1030000}"/>
    <cellStyle name="20% - Accent3 2 6 3 2" xfId="18316" xr:uid="{00000000-0005-0000-0000-0000A2030000}"/>
    <cellStyle name="20% - Accent3 2 6 4" xfId="16371" xr:uid="{00000000-0005-0000-0000-0000A3030000}"/>
    <cellStyle name="20% - Accent3 2 7" xfId="1565" xr:uid="{00000000-0005-0000-0000-0000A4030000}"/>
    <cellStyle name="20% - Accent3 2 7 2" xfId="3549" xr:uid="{00000000-0005-0000-0000-0000A5030000}"/>
    <cellStyle name="20% - Accent3 2 7 2 2" xfId="18318" xr:uid="{00000000-0005-0000-0000-0000A6030000}"/>
    <cellStyle name="20% - Accent3 2 7 3" xfId="16373" xr:uid="{00000000-0005-0000-0000-0000A7030000}"/>
    <cellStyle name="20% - Accent3 2 8" xfId="3486" xr:uid="{00000000-0005-0000-0000-0000A8030000}"/>
    <cellStyle name="20% - Accent3 2 8 2" xfId="18255" xr:uid="{00000000-0005-0000-0000-0000A9030000}"/>
    <cellStyle name="20% - Accent3 2 9" xfId="1502" xr:uid="{00000000-0005-0000-0000-0000AA030000}"/>
    <cellStyle name="20% - Accent3 2 9 2" xfId="16310" xr:uid="{00000000-0005-0000-0000-0000AB030000}"/>
    <cellStyle name="20% - Accent3 3" xfId="523" xr:uid="{00000000-0005-0000-0000-0000AC030000}"/>
    <cellStyle name="20% - Accent3 3 2" xfId="6213" xr:uid="{00000000-0005-0000-0000-0000AD030000}"/>
    <cellStyle name="20% - Accent3 3 3" xfId="9168" xr:uid="{00000000-0005-0000-0000-0000AE030000}"/>
    <cellStyle name="20% - Accent3 3 3 2" xfId="6661" xr:uid="{00000000-0005-0000-0000-0000AF030000}"/>
    <cellStyle name="20% - Accent3 3 4" xfId="8104" xr:uid="{00000000-0005-0000-0000-0000B0030000}"/>
    <cellStyle name="20% - Accent3 4" xfId="524" xr:uid="{00000000-0005-0000-0000-0000B1030000}"/>
    <cellStyle name="20% - Accent3 4 2" xfId="6913" xr:uid="{00000000-0005-0000-0000-0000B2030000}"/>
    <cellStyle name="20% - Accent3 4 3" xfId="8471" xr:uid="{00000000-0005-0000-0000-0000B3030000}"/>
    <cellStyle name="20% - Accent3 4 3 2" xfId="7406" xr:uid="{00000000-0005-0000-0000-0000B4030000}"/>
    <cellStyle name="20% - Accent3 4 4" xfId="6912" xr:uid="{00000000-0005-0000-0000-0000B5030000}"/>
    <cellStyle name="20% - Accent3 5" xfId="525" xr:uid="{00000000-0005-0000-0000-0000B6030000}"/>
    <cellStyle name="20% - Accent3 5 2" xfId="6217" xr:uid="{00000000-0005-0000-0000-0000B7030000}"/>
    <cellStyle name="20% - Accent3 5 3" xfId="8464" xr:uid="{00000000-0005-0000-0000-0000B8030000}"/>
    <cellStyle name="20% - Accent3 5 3 2" xfId="7407" xr:uid="{00000000-0005-0000-0000-0000B9030000}"/>
    <cellStyle name="20% - Accent3 5 4" xfId="8769" xr:uid="{00000000-0005-0000-0000-0000BA030000}"/>
    <cellStyle name="20% - Accent3 6" xfId="526" xr:uid="{00000000-0005-0000-0000-0000BB030000}"/>
    <cellStyle name="20% - Accent3 6 2" xfId="8768" xr:uid="{00000000-0005-0000-0000-0000BC030000}"/>
    <cellStyle name="20% - Accent3 6 3" xfId="9166" xr:uid="{00000000-0005-0000-0000-0000BD030000}"/>
    <cellStyle name="20% - Accent3 6 3 2" xfId="8551" xr:uid="{00000000-0005-0000-0000-0000BE030000}"/>
    <cellStyle name="20% - Accent3 6 4" xfId="6214" xr:uid="{00000000-0005-0000-0000-0000BF030000}"/>
    <cellStyle name="20% - Accent3 7" xfId="527" xr:uid="{00000000-0005-0000-0000-0000C0030000}"/>
    <cellStyle name="20% - Accent3 7 2" xfId="6215" xr:uid="{00000000-0005-0000-0000-0000C1030000}"/>
    <cellStyle name="20% - Accent3 7 3" xfId="6579" xr:uid="{00000000-0005-0000-0000-0000C2030000}"/>
    <cellStyle name="20% - Accent3 7 3 2" xfId="8546" xr:uid="{00000000-0005-0000-0000-0000C3030000}"/>
    <cellStyle name="20% - Accent3 7 4" xfId="8106" xr:uid="{00000000-0005-0000-0000-0000C4030000}"/>
    <cellStyle name="20% - Accent3 8" xfId="528" xr:uid="{00000000-0005-0000-0000-0000C5030000}"/>
    <cellStyle name="20% - Accent3 8 2" xfId="8770" xr:uid="{00000000-0005-0000-0000-0000C6030000}"/>
    <cellStyle name="20% - Accent3 8 3" xfId="6578" xr:uid="{00000000-0005-0000-0000-0000C7030000}"/>
    <cellStyle name="20% - Accent3 8 3 2" xfId="9274" xr:uid="{00000000-0005-0000-0000-0000C8030000}"/>
    <cellStyle name="20% - Accent3 8 4" xfId="6914" xr:uid="{00000000-0005-0000-0000-0000C9030000}"/>
    <cellStyle name="20% - Accent3 9" xfId="529" xr:uid="{00000000-0005-0000-0000-0000CA030000}"/>
    <cellStyle name="20% - Accent3 9 2" xfId="8105" xr:uid="{00000000-0005-0000-0000-0000CB030000}"/>
    <cellStyle name="20% - Accent3 9 3" xfId="7306" xr:uid="{00000000-0005-0000-0000-0000CC030000}"/>
    <cellStyle name="20% - Accent3 9 3 2" xfId="6663" xr:uid="{00000000-0005-0000-0000-0000CD030000}"/>
    <cellStyle name="20% - Accent3 9 4" xfId="8100" xr:uid="{00000000-0005-0000-0000-0000CE030000}"/>
    <cellStyle name="20% - Accent3_Копия Книга1" xfId="10482" xr:uid="{00000000-0005-0000-0000-0000CF030000}"/>
    <cellStyle name="20% - Accent4" xfId="50" xr:uid="{00000000-0005-0000-0000-0000D0030000}"/>
    <cellStyle name="20% - Accent4 10" xfId="531" xr:uid="{00000000-0005-0000-0000-0000D1030000}"/>
    <cellStyle name="20% - Accent4 10 2" xfId="8107" xr:uid="{00000000-0005-0000-0000-0000D2030000}"/>
    <cellStyle name="20% - Accent4 10 3" xfId="8470" xr:uid="{00000000-0005-0000-0000-0000D3030000}"/>
    <cellStyle name="20% - Accent4 10 3 2" xfId="6662" xr:uid="{00000000-0005-0000-0000-0000D4030000}"/>
    <cellStyle name="20% - Accent4 10 4" xfId="8763" xr:uid="{00000000-0005-0000-0000-0000D5030000}"/>
    <cellStyle name="20% - Accent4 11" xfId="530" xr:uid="{00000000-0005-0000-0000-0000D6030000}"/>
    <cellStyle name="20% - Accent4 11 2" xfId="15803" xr:uid="{00000000-0005-0000-0000-0000D7030000}"/>
    <cellStyle name="20% - Accent4 12" xfId="11364" xr:uid="{00000000-0005-0000-0000-0000D8030000}"/>
    <cellStyle name="20% - Accent4 13" xfId="9680" xr:uid="{00000000-0005-0000-0000-0000D9030000}"/>
    <cellStyle name="20% - Accent4 2" xfId="532" xr:uid="{00000000-0005-0000-0000-0000DA030000}"/>
    <cellStyle name="20% - Accent4 2 10" xfId="14636" xr:uid="{00000000-0005-0000-0000-0000DB030000}"/>
    <cellStyle name="20% - Accent4 2 11" xfId="6216" xr:uid="{00000000-0005-0000-0000-0000DC030000}"/>
    <cellStyle name="20% - Accent4 2 2" xfId="1567" xr:uid="{00000000-0005-0000-0000-0000DD030000}"/>
    <cellStyle name="20% - Accent4 2 2 10" xfId="16375" xr:uid="{00000000-0005-0000-0000-0000DE030000}"/>
    <cellStyle name="20% - Accent4 2 2 2" xfId="1568" xr:uid="{00000000-0005-0000-0000-0000DF030000}"/>
    <cellStyle name="20% - Accent4 2 2 2 2" xfId="1569" xr:uid="{00000000-0005-0000-0000-0000E0030000}"/>
    <cellStyle name="20% - Accent4 2 2 2 2 2" xfId="1570" xr:uid="{00000000-0005-0000-0000-0000E1030000}"/>
    <cellStyle name="20% - Accent4 2 2 2 2 2 2" xfId="1571" xr:uid="{00000000-0005-0000-0000-0000E2030000}"/>
    <cellStyle name="20% - Accent4 2 2 2 2 2 2 2" xfId="1572" xr:uid="{00000000-0005-0000-0000-0000E3030000}"/>
    <cellStyle name="20% - Accent4 2 2 2 2 2 2 2 2" xfId="3556" xr:uid="{00000000-0005-0000-0000-0000E4030000}"/>
    <cellStyle name="20% - Accent4 2 2 2 2 2 2 2 2 2" xfId="18325" xr:uid="{00000000-0005-0000-0000-0000E5030000}"/>
    <cellStyle name="20% - Accent4 2 2 2 2 2 2 2 3" xfId="16380" xr:uid="{00000000-0005-0000-0000-0000E6030000}"/>
    <cellStyle name="20% - Accent4 2 2 2 2 2 2 3" xfId="3555" xr:uid="{00000000-0005-0000-0000-0000E7030000}"/>
    <cellStyle name="20% - Accent4 2 2 2 2 2 2 3 2" xfId="18324" xr:uid="{00000000-0005-0000-0000-0000E8030000}"/>
    <cellStyle name="20% - Accent4 2 2 2 2 2 2 4" xfId="16379" xr:uid="{00000000-0005-0000-0000-0000E9030000}"/>
    <cellStyle name="20% - Accent4 2 2 2 2 2 3" xfId="1573" xr:uid="{00000000-0005-0000-0000-0000EA030000}"/>
    <cellStyle name="20% - Accent4 2 2 2 2 2 3 2" xfId="3557" xr:uid="{00000000-0005-0000-0000-0000EB030000}"/>
    <cellStyle name="20% - Accent4 2 2 2 2 2 3 2 2" xfId="18326" xr:uid="{00000000-0005-0000-0000-0000EC030000}"/>
    <cellStyle name="20% - Accent4 2 2 2 2 2 3 3" xfId="16381" xr:uid="{00000000-0005-0000-0000-0000ED030000}"/>
    <cellStyle name="20% - Accent4 2 2 2 2 2 4" xfId="3554" xr:uid="{00000000-0005-0000-0000-0000EE030000}"/>
    <cellStyle name="20% - Accent4 2 2 2 2 2 4 2" xfId="18323" xr:uid="{00000000-0005-0000-0000-0000EF030000}"/>
    <cellStyle name="20% - Accent4 2 2 2 2 2 5" xfId="16378" xr:uid="{00000000-0005-0000-0000-0000F0030000}"/>
    <cellStyle name="20% - Accent4 2 2 2 2 3" xfId="1574" xr:uid="{00000000-0005-0000-0000-0000F1030000}"/>
    <cellStyle name="20% - Accent4 2 2 2 2 3 2" xfId="1575" xr:uid="{00000000-0005-0000-0000-0000F2030000}"/>
    <cellStyle name="20% - Accent4 2 2 2 2 3 2 2" xfId="3559" xr:uid="{00000000-0005-0000-0000-0000F3030000}"/>
    <cellStyle name="20% - Accent4 2 2 2 2 3 2 2 2" xfId="18328" xr:uid="{00000000-0005-0000-0000-0000F4030000}"/>
    <cellStyle name="20% - Accent4 2 2 2 2 3 2 3" xfId="16383" xr:uid="{00000000-0005-0000-0000-0000F5030000}"/>
    <cellStyle name="20% - Accent4 2 2 2 2 3 3" xfId="3558" xr:uid="{00000000-0005-0000-0000-0000F6030000}"/>
    <cellStyle name="20% - Accent4 2 2 2 2 3 3 2" xfId="18327" xr:uid="{00000000-0005-0000-0000-0000F7030000}"/>
    <cellStyle name="20% - Accent4 2 2 2 2 3 4" xfId="16382" xr:uid="{00000000-0005-0000-0000-0000F8030000}"/>
    <cellStyle name="20% - Accent4 2 2 2 2 4" xfId="1576" xr:uid="{00000000-0005-0000-0000-0000F9030000}"/>
    <cellStyle name="20% - Accent4 2 2 2 2 4 2" xfId="3560" xr:uid="{00000000-0005-0000-0000-0000FA030000}"/>
    <cellStyle name="20% - Accent4 2 2 2 2 4 2 2" xfId="18329" xr:uid="{00000000-0005-0000-0000-0000FB030000}"/>
    <cellStyle name="20% - Accent4 2 2 2 2 4 3" xfId="16384" xr:uid="{00000000-0005-0000-0000-0000FC030000}"/>
    <cellStyle name="20% - Accent4 2 2 2 2 5" xfId="3553" xr:uid="{00000000-0005-0000-0000-0000FD030000}"/>
    <cellStyle name="20% - Accent4 2 2 2 2 5 2" xfId="18322" xr:uid="{00000000-0005-0000-0000-0000FE030000}"/>
    <cellStyle name="20% - Accent4 2 2 2 2 6" xfId="16377" xr:uid="{00000000-0005-0000-0000-0000FF030000}"/>
    <cellStyle name="20% - Accent4 2 2 2 3" xfId="1577" xr:uid="{00000000-0005-0000-0000-000000040000}"/>
    <cellStyle name="20% - Accent4 2 2 2 3 2" xfId="1578" xr:uid="{00000000-0005-0000-0000-000001040000}"/>
    <cellStyle name="20% - Accent4 2 2 2 3 2 2" xfId="1579" xr:uid="{00000000-0005-0000-0000-000002040000}"/>
    <cellStyle name="20% - Accent4 2 2 2 3 2 2 2" xfId="3563" xr:uid="{00000000-0005-0000-0000-000003040000}"/>
    <cellStyle name="20% - Accent4 2 2 2 3 2 2 2 2" xfId="18332" xr:uid="{00000000-0005-0000-0000-000004040000}"/>
    <cellStyle name="20% - Accent4 2 2 2 3 2 2 3" xfId="16387" xr:uid="{00000000-0005-0000-0000-000005040000}"/>
    <cellStyle name="20% - Accent4 2 2 2 3 2 3" xfId="3562" xr:uid="{00000000-0005-0000-0000-000006040000}"/>
    <cellStyle name="20% - Accent4 2 2 2 3 2 3 2" xfId="18331" xr:uid="{00000000-0005-0000-0000-000007040000}"/>
    <cellStyle name="20% - Accent4 2 2 2 3 2 4" xfId="16386" xr:uid="{00000000-0005-0000-0000-000008040000}"/>
    <cellStyle name="20% - Accent4 2 2 2 3 3" xfId="1580" xr:uid="{00000000-0005-0000-0000-000009040000}"/>
    <cellStyle name="20% - Accent4 2 2 2 3 3 2" xfId="3564" xr:uid="{00000000-0005-0000-0000-00000A040000}"/>
    <cellStyle name="20% - Accent4 2 2 2 3 3 2 2" xfId="18333" xr:uid="{00000000-0005-0000-0000-00000B040000}"/>
    <cellStyle name="20% - Accent4 2 2 2 3 3 3" xfId="16388" xr:uid="{00000000-0005-0000-0000-00000C040000}"/>
    <cellStyle name="20% - Accent4 2 2 2 3 4" xfId="3561" xr:uid="{00000000-0005-0000-0000-00000D040000}"/>
    <cellStyle name="20% - Accent4 2 2 2 3 4 2" xfId="18330" xr:uid="{00000000-0005-0000-0000-00000E040000}"/>
    <cellStyle name="20% - Accent4 2 2 2 3 5" xfId="16385" xr:uid="{00000000-0005-0000-0000-00000F040000}"/>
    <cellStyle name="20% - Accent4 2 2 2 4" xfId="1581" xr:uid="{00000000-0005-0000-0000-000010040000}"/>
    <cellStyle name="20% - Accent4 2 2 2 4 2" xfId="1582" xr:uid="{00000000-0005-0000-0000-000011040000}"/>
    <cellStyle name="20% - Accent4 2 2 2 4 2 2" xfId="3566" xr:uid="{00000000-0005-0000-0000-000012040000}"/>
    <cellStyle name="20% - Accent4 2 2 2 4 2 2 2" xfId="18335" xr:uid="{00000000-0005-0000-0000-000013040000}"/>
    <cellStyle name="20% - Accent4 2 2 2 4 2 3" xfId="16390" xr:uid="{00000000-0005-0000-0000-000014040000}"/>
    <cellStyle name="20% - Accent4 2 2 2 4 3" xfId="3565" xr:uid="{00000000-0005-0000-0000-000015040000}"/>
    <cellStyle name="20% - Accent4 2 2 2 4 3 2" xfId="18334" xr:uid="{00000000-0005-0000-0000-000016040000}"/>
    <cellStyle name="20% - Accent4 2 2 2 4 4" xfId="16389" xr:uid="{00000000-0005-0000-0000-000017040000}"/>
    <cellStyle name="20% - Accent4 2 2 2 5" xfId="1583" xr:uid="{00000000-0005-0000-0000-000018040000}"/>
    <cellStyle name="20% - Accent4 2 2 2 5 2" xfId="3567" xr:uid="{00000000-0005-0000-0000-000019040000}"/>
    <cellStyle name="20% - Accent4 2 2 2 5 2 2" xfId="18336" xr:uid="{00000000-0005-0000-0000-00001A040000}"/>
    <cellStyle name="20% - Accent4 2 2 2 5 3" xfId="16391" xr:uid="{00000000-0005-0000-0000-00001B040000}"/>
    <cellStyle name="20% - Accent4 2 2 2 6" xfId="3552" xr:uid="{00000000-0005-0000-0000-00001C040000}"/>
    <cellStyle name="20% - Accent4 2 2 2 6 2" xfId="18321" xr:uid="{00000000-0005-0000-0000-00001D040000}"/>
    <cellStyle name="20% - Accent4 2 2 2 7" xfId="16376" xr:uid="{00000000-0005-0000-0000-00001E040000}"/>
    <cellStyle name="20% - Accent4 2 2 3" xfId="1584" xr:uid="{00000000-0005-0000-0000-00001F040000}"/>
    <cellStyle name="20% - Accent4 2 2 3 2" xfId="1585" xr:uid="{00000000-0005-0000-0000-000020040000}"/>
    <cellStyle name="20% - Accent4 2 2 3 2 2" xfId="1586" xr:uid="{00000000-0005-0000-0000-000021040000}"/>
    <cellStyle name="20% - Accent4 2 2 3 2 2 2" xfId="1587" xr:uid="{00000000-0005-0000-0000-000022040000}"/>
    <cellStyle name="20% - Accent4 2 2 3 2 2 2 2" xfId="3571" xr:uid="{00000000-0005-0000-0000-000023040000}"/>
    <cellStyle name="20% - Accent4 2 2 3 2 2 2 2 2" xfId="18340" xr:uid="{00000000-0005-0000-0000-000024040000}"/>
    <cellStyle name="20% - Accent4 2 2 3 2 2 2 3" xfId="16395" xr:uid="{00000000-0005-0000-0000-000025040000}"/>
    <cellStyle name="20% - Accent4 2 2 3 2 2 3" xfId="3570" xr:uid="{00000000-0005-0000-0000-000026040000}"/>
    <cellStyle name="20% - Accent4 2 2 3 2 2 3 2" xfId="18339" xr:uid="{00000000-0005-0000-0000-000027040000}"/>
    <cellStyle name="20% - Accent4 2 2 3 2 2 4" xfId="16394" xr:uid="{00000000-0005-0000-0000-000028040000}"/>
    <cellStyle name="20% - Accent4 2 2 3 2 3" xfId="1588" xr:uid="{00000000-0005-0000-0000-000029040000}"/>
    <cellStyle name="20% - Accent4 2 2 3 2 3 2" xfId="3572" xr:uid="{00000000-0005-0000-0000-00002A040000}"/>
    <cellStyle name="20% - Accent4 2 2 3 2 3 2 2" xfId="18341" xr:uid="{00000000-0005-0000-0000-00002B040000}"/>
    <cellStyle name="20% - Accent4 2 2 3 2 3 3" xfId="16396" xr:uid="{00000000-0005-0000-0000-00002C040000}"/>
    <cellStyle name="20% - Accent4 2 2 3 2 4" xfId="3569" xr:uid="{00000000-0005-0000-0000-00002D040000}"/>
    <cellStyle name="20% - Accent4 2 2 3 2 4 2" xfId="18338" xr:uid="{00000000-0005-0000-0000-00002E040000}"/>
    <cellStyle name="20% - Accent4 2 2 3 2 5" xfId="16393" xr:uid="{00000000-0005-0000-0000-00002F040000}"/>
    <cellStyle name="20% - Accent4 2 2 3 3" xfId="1589" xr:uid="{00000000-0005-0000-0000-000030040000}"/>
    <cellStyle name="20% - Accent4 2 2 3 3 2" xfId="1590" xr:uid="{00000000-0005-0000-0000-000031040000}"/>
    <cellStyle name="20% - Accent4 2 2 3 3 2 2" xfId="3574" xr:uid="{00000000-0005-0000-0000-000032040000}"/>
    <cellStyle name="20% - Accent4 2 2 3 3 2 2 2" xfId="18343" xr:uid="{00000000-0005-0000-0000-000033040000}"/>
    <cellStyle name="20% - Accent4 2 2 3 3 2 3" xfId="16398" xr:uid="{00000000-0005-0000-0000-000034040000}"/>
    <cellStyle name="20% - Accent4 2 2 3 3 3" xfId="3573" xr:uid="{00000000-0005-0000-0000-000035040000}"/>
    <cellStyle name="20% - Accent4 2 2 3 3 3 2" xfId="18342" xr:uid="{00000000-0005-0000-0000-000036040000}"/>
    <cellStyle name="20% - Accent4 2 2 3 3 4" xfId="16397" xr:uid="{00000000-0005-0000-0000-000037040000}"/>
    <cellStyle name="20% - Accent4 2 2 3 4" xfId="1591" xr:uid="{00000000-0005-0000-0000-000038040000}"/>
    <cellStyle name="20% - Accent4 2 2 3 4 2" xfId="3575" xr:uid="{00000000-0005-0000-0000-000039040000}"/>
    <cellStyle name="20% - Accent4 2 2 3 4 2 2" xfId="18344" xr:uid="{00000000-0005-0000-0000-00003A040000}"/>
    <cellStyle name="20% - Accent4 2 2 3 4 3" xfId="16399" xr:uid="{00000000-0005-0000-0000-00003B040000}"/>
    <cellStyle name="20% - Accent4 2 2 3 5" xfId="3568" xr:uid="{00000000-0005-0000-0000-00003C040000}"/>
    <cellStyle name="20% - Accent4 2 2 3 5 2" xfId="18337" xr:uid="{00000000-0005-0000-0000-00003D040000}"/>
    <cellStyle name="20% - Accent4 2 2 3 6" xfId="16392" xr:uid="{00000000-0005-0000-0000-00003E040000}"/>
    <cellStyle name="20% - Accent4 2 2 4" xfId="1592" xr:uid="{00000000-0005-0000-0000-00003F040000}"/>
    <cellStyle name="20% - Accent4 2 2 4 2" xfId="1593" xr:uid="{00000000-0005-0000-0000-000040040000}"/>
    <cellStyle name="20% - Accent4 2 2 4 2 2" xfId="1594" xr:uid="{00000000-0005-0000-0000-000041040000}"/>
    <cellStyle name="20% - Accent4 2 2 4 2 2 2" xfId="3578" xr:uid="{00000000-0005-0000-0000-000042040000}"/>
    <cellStyle name="20% - Accent4 2 2 4 2 2 2 2" xfId="18347" xr:uid="{00000000-0005-0000-0000-000043040000}"/>
    <cellStyle name="20% - Accent4 2 2 4 2 2 3" xfId="16402" xr:uid="{00000000-0005-0000-0000-000044040000}"/>
    <cellStyle name="20% - Accent4 2 2 4 2 3" xfId="3577" xr:uid="{00000000-0005-0000-0000-000045040000}"/>
    <cellStyle name="20% - Accent4 2 2 4 2 3 2" xfId="18346" xr:uid="{00000000-0005-0000-0000-000046040000}"/>
    <cellStyle name="20% - Accent4 2 2 4 2 4" xfId="16401" xr:uid="{00000000-0005-0000-0000-000047040000}"/>
    <cellStyle name="20% - Accent4 2 2 4 3" xfId="1595" xr:uid="{00000000-0005-0000-0000-000048040000}"/>
    <cellStyle name="20% - Accent4 2 2 4 3 2" xfId="3579" xr:uid="{00000000-0005-0000-0000-000049040000}"/>
    <cellStyle name="20% - Accent4 2 2 4 3 2 2" xfId="18348" xr:uid="{00000000-0005-0000-0000-00004A040000}"/>
    <cellStyle name="20% - Accent4 2 2 4 3 3" xfId="16403" xr:uid="{00000000-0005-0000-0000-00004B040000}"/>
    <cellStyle name="20% - Accent4 2 2 4 4" xfId="3576" xr:uid="{00000000-0005-0000-0000-00004C040000}"/>
    <cellStyle name="20% - Accent4 2 2 4 4 2" xfId="18345" xr:uid="{00000000-0005-0000-0000-00004D040000}"/>
    <cellStyle name="20% - Accent4 2 2 4 5" xfId="16400" xr:uid="{00000000-0005-0000-0000-00004E040000}"/>
    <cellStyle name="20% - Accent4 2 2 5" xfId="1596" xr:uid="{00000000-0005-0000-0000-00004F040000}"/>
    <cellStyle name="20% - Accent4 2 2 5 2" xfId="1597" xr:uid="{00000000-0005-0000-0000-000050040000}"/>
    <cellStyle name="20% - Accent4 2 2 5 2 2" xfId="3581" xr:uid="{00000000-0005-0000-0000-000051040000}"/>
    <cellStyle name="20% - Accent4 2 2 5 2 2 2" xfId="18350" xr:uid="{00000000-0005-0000-0000-000052040000}"/>
    <cellStyle name="20% - Accent4 2 2 5 2 3" xfId="16405" xr:uid="{00000000-0005-0000-0000-000053040000}"/>
    <cellStyle name="20% - Accent4 2 2 5 3" xfId="3580" xr:uid="{00000000-0005-0000-0000-000054040000}"/>
    <cellStyle name="20% - Accent4 2 2 5 3 2" xfId="18349" xr:uid="{00000000-0005-0000-0000-000055040000}"/>
    <cellStyle name="20% - Accent4 2 2 5 4" xfId="16404" xr:uid="{00000000-0005-0000-0000-000056040000}"/>
    <cellStyle name="20% - Accent4 2 2 6" xfId="1598" xr:uid="{00000000-0005-0000-0000-000057040000}"/>
    <cellStyle name="20% - Accent4 2 2 6 2" xfId="3582" xr:uid="{00000000-0005-0000-0000-000058040000}"/>
    <cellStyle name="20% - Accent4 2 2 6 2 2" xfId="18351" xr:uid="{00000000-0005-0000-0000-000059040000}"/>
    <cellStyle name="20% - Accent4 2 2 6 3" xfId="16406" xr:uid="{00000000-0005-0000-0000-00005A040000}"/>
    <cellStyle name="20% - Accent4 2 2 7" xfId="3551" xr:uid="{00000000-0005-0000-0000-00005B040000}"/>
    <cellStyle name="20% - Accent4 2 2 7 2" xfId="18320" xr:uid="{00000000-0005-0000-0000-00005C040000}"/>
    <cellStyle name="20% - Accent4 2 2 8" xfId="11105" xr:uid="{00000000-0005-0000-0000-00005D040000}"/>
    <cellStyle name="20% - Accent4 2 2 9" xfId="6915" xr:uid="{00000000-0005-0000-0000-00005E040000}"/>
    <cellStyle name="20% - Accent4 2 3" xfId="1599" xr:uid="{00000000-0005-0000-0000-00005F040000}"/>
    <cellStyle name="20% - Accent4 2 3 2" xfId="1600" xr:uid="{00000000-0005-0000-0000-000060040000}"/>
    <cellStyle name="20% - Accent4 2 3 2 2" xfId="1601" xr:uid="{00000000-0005-0000-0000-000061040000}"/>
    <cellStyle name="20% - Accent4 2 3 2 2 2" xfId="1602" xr:uid="{00000000-0005-0000-0000-000062040000}"/>
    <cellStyle name="20% - Accent4 2 3 2 2 2 2" xfId="1603" xr:uid="{00000000-0005-0000-0000-000063040000}"/>
    <cellStyle name="20% - Accent4 2 3 2 2 2 2 2" xfId="3587" xr:uid="{00000000-0005-0000-0000-000064040000}"/>
    <cellStyle name="20% - Accent4 2 3 2 2 2 2 2 2" xfId="18356" xr:uid="{00000000-0005-0000-0000-000065040000}"/>
    <cellStyle name="20% - Accent4 2 3 2 2 2 2 3" xfId="16411" xr:uid="{00000000-0005-0000-0000-000066040000}"/>
    <cellStyle name="20% - Accent4 2 3 2 2 2 3" xfId="3586" xr:uid="{00000000-0005-0000-0000-000067040000}"/>
    <cellStyle name="20% - Accent4 2 3 2 2 2 3 2" xfId="18355" xr:uid="{00000000-0005-0000-0000-000068040000}"/>
    <cellStyle name="20% - Accent4 2 3 2 2 2 4" xfId="16410" xr:uid="{00000000-0005-0000-0000-000069040000}"/>
    <cellStyle name="20% - Accent4 2 3 2 2 3" xfId="1604" xr:uid="{00000000-0005-0000-0000-00006A040000}"/>
    <cellStyle name="20% - Accent4 2 3 2 2 3 2" xfId="3588" xr:uid="{00000000-0005-0000-0000-00006B040000}"/>
    <cellStyle name="20% - Accent4 2 3 2 2 3 2 2" xfId="18357" xr:uid="{00000000-0005-0000-0000-00006C040000}"/>
    <cellStyle name="20% - Accent4 2 3 2 2 3 3" xfId="16412" xr:uid="{00000000-0005-0000-0000-00006D040000}"/>
    <cellStyle name="20% - Accent4 2 3 2 2 4" xfId="3585" xr:uid="{00000000-0005-0000-0000-00006E040000}"/>
    <cellStyle name="20% - Accent4 2 3 2 2 4 2" xfId="18354" xr:uid="{00000000-0005-0000-0000-00006F040000}"/>
    <cellStyle name="20% - Accent4 2 3 2 2 5" xfId="16409" xr:uid="{00000000-0005-0000-0000-000070040000}"/>
    <cellStyle name="20% - Accent4 2 3 2 3" xfId="1605" xr:uid="{00000000-0005-0000-0000-000071040000}"/>
    <cellStyle name="20% - Accent4 2 3 2 3 2" xfId="1606" xr:uid="{00000000-0005-0000-0000-000072040000}"/>
    <cellStyle name="20% - Accent4 2 3 2 3 2 2" xfId="3590" xr:uid="{00000000-0005-0000-0000-000073040000}"/>
    <cellStyle name="20% - Accent4 2 3 2 3 2 2 2" xfId="18359" xr:uid="{00000000-0005-0000-0000-000074040000}"/>
    <cellStyle name="20% - Accent4 2 3 2 3 2 3" xfId="16414" xr:uid="{00000000-0005-0000-0000-000075040000}"/>
    <cellStyle name="20% - Accent4 2 3 2 3 3" xfId="3589" xr:uid="{00000000-0005-0000-0000-000076040000}"/>
    <cellStyle name="20% - Accent4 2 3 2 3 3 2" xfId="18358" xr:uid="{00000000-0005-0000-0000-000077040000}"/>
    <cellStyle name="20% - Accent4 2 3 2 3 4" xfId="16413" xr:uid="{00000000-0005-0000-0000-000078040000}"/>
    <cellStyle name="20% - Accent4 2 3 2 4" xfId="1607" xr:uid="{00000000-0005-0000-0000-000079040000}"/>
    <cellStyle name="20% - Accent4 2 3 2 4 2" xfId="3591" xr:uid="{00000000-0005-0000-0000-00007A040000}"/>
    <cellStyle name="20% - Accent4 2 3 2 4 2 2" xfId="18360" xr:uid="{00000000-0005-0000-0000-00007B040000}"/>
    <cellStyle name="20% - Accent4 2 3 2 4 3" xfId="16415" xr:uid="{00000000-0005-0000-0000-00007C040000}"/>
    <cellStyle name="20% - Accent4 2 3 2 5" xfId="3584" xr:uid="{00000000-0005-0000-0000-00007D040000}"/>
    <cellStyle name="20% - Accent4 2 3 2 5 2" xfId="18353" xr:uid="{00000000-0005-0000-0000-00007E040000}"/>
    <cellStyle name="20% - Accent4 2 3 2 6" xfId="14895" xr:uid="{00000000-0005-0000-0000-00007F040000}"/>
    <cellStyle name="20% - Accent4 2 3 2 7" xfId="9273" xr:uid="{00000000-0005-0000-0000-000080040000}"/>
    <cellStyle name="20% - Accent4 2 3 2 8" xfId="16408" xr:uid="{00000000-0005-0000-0000-000081040000}"/>
    <cellStyle name="20% - Accent4 2 3 3" xfId="1608" xr:uid="{00000000-0005-0000-0000-000082040000}"/>
    <cellStyle name="20% - Accent4 2 3 3 2" xfId="1609" xr:uid="{00000000-0005-0000-0000-000083040000}"/>
    <cellStyle name="20% - Accent4 2 3 3 2 2" xfId="1610" xr:uid="{00000000-0005-0000-0000-000084040000}"/>
    <cellStyle name="20% - Accent4 2 3 3 2 2 2" xfId="3594" xr:uid="{00000000-0005-0000-0000-000085040000}"/>
    <cellStyle name="20% - Accent4 2 3 3 2 2 2 2" xfId="18363" xr:uid="{00000000-0005-0000-0000-000086040000}"/>
    <cellStyle name="20% - Accent4 2 3 3 2 2 3" xfId="16418" xr:uid="{00000000-0005-0000-0000-000087040000}"/>
    <cellStyle name="20% - Accent4 2 3 3 2 3" xfId="3593" xr:uid="{00000000-0005-0000-0000-000088040000}"/>
    <cellStyle name="20% - Accent4 2 3 3 2 3 2" xfId="18362" xr:uid="{00000000-0005-0000-0000-000089040000}"/>
    <cellStyle name="20% - Accent4 2 3 3 2 4" xfId="16417" xr:uid="{00000000-0005-0000-0000-00008A040000}"/>
    <cellStyle name="20% - Accent4 2 3 3 3" xfId="1611" xr:uid="{00000000-0005-0000-0000-00008B040000}"/>
    <cellStyle name="20% - Accent4 2 3 3 3 2" xfId="3595" xr:uid="{00000000-0005-0000-0000-00008C040000}"/>
    <cellStyle name="20% - Accent4 2 3 3 3 2 2" xfId="18364" xr:uid="{00000000-0005-0000-0000-00008D040000}"/>
    <cellStyle name="20% - Accent4 2 3 3 3 3" xfId="16419" xr:uid="{00000000-0005-0000-0000-00008E040000}"/>
    <cellStyle name="20% - Accent4 2 3 3 4" xfId="3592" xr:uid="{00000000-0005-0000-0000-00008F040000}"/>
    <cellStyle name="20% - Accent4 2 3 3 4 2" xfId="18361" xr:uid="{00000000-0005-0000-0000-000090040000}"/>
    <cellStyle name="20% - Accent4 2 3 3 5" xfId="16416" xr:uid="{00000000-0005-0000-0000-000091040000}"/>
    <cellStyle name="20% - Accent4 2 3 4" xfId="1612" xr:uid="{00000000-0005-0000-0000-000092040000}"/>
    <cellStyle name="20% - Accent4 2 3 4 2" xfId="1613" xr:uid="{00000000-0005-0000-0000-000093040000}"/>
    <cellStyle name="20% - Accent4 2 3 4 2 2" xfId="3597" xr:uid="{00000000-0005-0000-0000-000094040000}"/>
    <cellStyle name="20% - Accent4 2 3 4 2 2 2" xfId="18366" xr:uid="{00000000-0005-0000-0000-000095040000}"/>
    <cellStyle name="20% - Accent4 2 3 4 2 3" xfId="16421" xr:uid="{00000000-0005-0000-0000-000096040000}"/>
    <cellStyle name="20% - Accent4 2 3 4 3" xfId="3596" xr:uid="{00000000-0005-0000-0000-000097040000}"/>
    <cellStyle name="20% - Accent4 2 3 4 3 2" xfId="18365" xr:uid="{00000000-0005-0000-0000-000098040000}"/>
    <cellStyle name="20% - Accent4 2 3 4 4" xfId="16420" xr:uid="{00000000-0005-0000-0000-000099040000}"/>
    <cellStyle name="20% - Accent4 2 3 5" xfId="1614" xr:uid="{00000000-0005-0000-0000-00009A040000}"/>
    <cellStyle name="20% - Accent4 2 3 5 2" xfId="3598" xr:uid="{00000000-0005-0000-0000-00009B040000}"/>
    <cellStyle name="20% - Accent4 2 3 5 2 2" xfId="18367" xr:uid="{00000000-0005-0000-0000-00009C040000}"/>
    <cellStyle name="20% - Accent4 2 3 5 3" xfId="16422" xr:uid="{00000000-0005-0000-0000-00009D040000}"/>
    <cellStyle name="20% - Accent4 2 3 6" xfId="3583" xr:uid="{00000000-0005-0000-0000-00009E040000}"/>
    <cellStyle name="20% - Accent4 2 3 6 2" xfId="18352" xr:uid="{00000000-0005-0000-0000-00009F040000}"/>
    <cellStyle name="20% - Accent4 2 3 7" xfId="15790" xr:uid="{00000000-0005-0000-0000-0000A0040000}"/>
    <cellStyle name="20% - Accent4 2 3 8" xfId="8469" xr:uid="{00000000-0005-0000-0000-0000A1040000}"/>
    <cellStyle name="20% - Accent4 2 3 9" xfId="16407" xr:uid="{00000000-0005-0000-0000-0000A2040000}"/>
    <cellStyle name="20% - Accent4 2 4" xfId="1615" xr:uid="{00000000-0005-0000-0000-0000A3040000}"/>
    <cellStyle name="20% - Accent4 2 4 2" xfId="1616" xr:uid="{00000000-0005-0000-0000-0000A4040000}"/>
    <cellStyle name="20% - Accent4 2 4 2 2" xfId="1617" xr:uid="{00000000-0005-0000-0000-0000A5040000}"/>
    <cellStyle name="20% - Accent4 2 4 2 2 2" xfId="1618" xr:uid="{00000000-0005-0000-0000-0000A6040000}"/>
    <cellStyle name="20% - Accent4 2 4 2 2 2 2" xfId="3602" xr:uid="{00000000-0005-0000-0000-0000A7040000}"/>
    <cellStyle name="20% - Accent4 2 4 2 2 2 2 2" xfId="18371" xr:uid="{00000000-0005-0000-0000-0000A8040000}"/>
    <cellStyle name="20% - Accent4 2 4 2 2 2 3" xfId="16426" xr:uid="{00000000-0005-0000-0000-0000A9040000}"/>
    <cellStyle name="20% - Accent4 2 4 2 2 3" xfId="3601" xr:uid="{00000000-0005-0000-0000-0000AA040000}"/>
    <cellStyle name="20% - Accent4 2 4 2 2 3 2" xfId="18370" xr:uid="{00000000-0005-0000-0000-0000AB040000}"/>
    <cellStyle name="20% - Accent4 2 4 2 2 4" xfId="16425" xr:uid="{00000000-0005-0000-0000-0000AC040000}"/>
    <cellStyle name="20% - Accent4 2 4 2 3" xfId="1619" xr:uid="{00000000-0005-0000-0000-0000AD040000}"/>
    <cellStyle name="20% - Accent4 2 4 2 3 2" xfId="3603" xr:uid="{00000000-0005-0000-0000-0000AE040000}"/>
    <cellStyle name="20% - Accent4 2 4 2 3 2 2" xfId="18372" xr:uid="{00000000-0005-0000-0000-0000AF040000}"/>
    <cellStyle name="20% - Accent4 2 4 2 3 3" xfId="16427" xr:uid="{00000000-0005-0000-0000-0000B0040000}"/>
    <cellStyle name="20% - Accent4 2 4 2 4" xfId="3600" xr:uid="{00000000-0005-0000-0000-0000B1040000}"/>
    <cellStyle name="20% - Accent4 2 4 2 4 2" xfId="18369" xr:uid="{00000000-0005-0000-0000-0000B2040000}"/>
    <cellStyle name="20% - Accent4 2 4 2 5" xfId="16424" xr:uid="{00000000-0005-0000-0000-0000B3040000}"/>
    <cellStyle name="20% - Accent4 2 4 3" xfId="1620" xr:uid="{00000000-0005-0000-0000-0000B4040000}"/>
    <cellStyle name="20% - Accent4 2 4 3 2" xfId="1621" xr:uid="{00000000-0005-0000-0000-0000B5040000}"/>
    <cellStyle name="20% - Accent4 2 4 3 2 2" xfId="3605" xr:uid="{00000000-0005-0000-0000-0000B6040000}"/>
    <cellStyle name="20% - Accent4 2 4 3 2 2 2" xfId="18374" xr:uid="{00000000-0005-0000-0000-0000B7040000}"/>
    <cellStyle name="20% - Accent4 2 4 3 2 3" xfId="16429" xr:uid="{00000000-0005-0000-0000-0000B8040000}"/>
    <cellStyle name="20% - Accent4 2 4 3 3" xfId="3604" xr:uid="{00000000-0005-0000-0000-0000B9040000}"/>
    <cellStyle name="20% - Accent4 2 4 3 3 2" xfId="18373" xr:uid="{00000000-0005-0000-0000-0000BA040000}"/>
    <cellStyle name="20% - Accent4 2 4 3 4" xfId="16428" xr:uid="{00000000-0005-0000-0000-0000BB040000}"/>
    <cellStyle name="20% - Accent4 2 4 4" xfId="1622" xr:uid="{00000000-0005-0000-0000-0000BC040000}"/>
    <cellStyle name="20% - Accent4 2 4 4 2" xfId="3606" xr:uid="{00000000-0005-0000-0000-0000BD040000}"/>
    <cellStyle name="20% - Accent4 2 4 4 2 2" xfId="18375" xr:uid="{00000000-0005-0000-0000-0000BE040000}"/>
    <cellStyle name="20% - Accent4 2 4 4 3" xfId="16430" xr:uid="{00000000-0005-0000-0000-0000BF040000}"/>
    <cellStyle name="20% - Accent4 2 4 5" xfId="3599" xr:uid="{00000000-0005-0000-0000-0000C0040000}"/>
    <cellStyle name="20% - Accent4 2 4 5 2" xfId="18368" xr:uid="{00000000-0005-0000-0000-0000C1040000}"/>
    <cellStyle name="20% - Accent4 2 4 6" xfId="16423" xr:uid="{00000000-0005-0000-0000-0000C2040000}"/>
    <cellStyle name="20% - Accent4 2 5" xfId="1623" xr:uid="{00000000-0005-0000-0000-0000C3040000}"/>
    <cellStyle name="20% - Accent4 2 5 2" xfId="1624" xr:uid="{00000000-0005-0000-0000-0000C4040000}"/>
    <cellStyle name="20% - Accent4 2 5 2 2" xfId="1625" xr:uid="{00000000-0005-0000-0000-0000C5040000}"/>
    <cellStyle name="20% - Accent4 2 5 2 2 2" xfId="3609" xr:uid="{00000000-0005-0000-0000-0000C6040000}"/>
    <cellStyle name="20% - Accent4 2 5 2 2 2 2" xfId="18378" xr:uid="{00000000-0005-0000-0000-0000C7040000}"/>
    <cellStyle name="20% - Accent4 2 5 2 2 3" xfId="16433" xr:uid="{00000000-0005-0000-0000-0000C8040000}"/>
    <cellStyle name="20% - Accent4 2 5 2 3" xfId="3608" xr:uid="{00000000-0005-0000-0000-0000C9040000}"/>
    <cellStyle name="20% - Accent4 2 5 2 3 2" xfId="18377" xr:uid="{00000000-0005-0000-0000-0000CA040000}"/>
    <cellStyle name="20% - Accent4 2 5 2 4" xfId="16432" xr:uid="{00000000-0005-0000-0000-0000CB040000}"/>
    <cellStyle name="20% - Accent4 2 5 3" xfId="1626" xr:uid="{00000000-0005-0000-0000-0000CC040000}"/>
    <cellStyle name="20% - Accent4 2 5 3 2" xfId="3610" xr:uid="{00000000-0005-0000-0000-0000CD040000}"/>
    <cellStyle name="20% - Accent4 2 5 3 2 2" xfId="18379" xr:uid="{00000000-0005-0000-0000-0000CE040000}"/>
    <cellStyle name="20% - Accent4 2 5 3 3" xfId="16434" xr:uid="{00000000-0005-0000-0000-0000CF040000}"/>
    <cellStyle name="20% - Accent4 2 5 4" xfId="3607" xr:uid="{00000000-0005-0000-0000-0000D0040000}"/>
    <cellStyle name="20% - Accent4 2 5 4 2" xfId="18376" xr:uid="{00000000-0005-0000-0000-0000D1040000}"/>
    <cellStyle name="20% - Accent4 2 5 5" xfId="16431" xr:uid="{00000000-0005-0000-0000-0000D2040000}"/>
    <cellStyle name="20% - Accent4 2 6" xfId="1627" xr:uid="{00000000-0005-0000-0000-0000D3040000}"/>
    <cellStyle name="20% - Accent4 2 6 2" xfId="1628" xr:uid="{00000000-0005-0000-0000-0000D4040000}"/>
    <cellStyle name="20% - Accent4 2 6 2 2" xfId="3612" xr:uid="{00000000-0005-0000-0000-0000D5040000}"/>
    <cellStyle name="20% - Accent4 2 6 2 2 2" xfId="18381" xr:uid="{00000000-0005-0000-0000-0000D6040000}"/>
    <cellStyle name="20% - Accent4 2 6 2 3" xfId="16436" xr:uid="{00000000-0005-0000-0000-0000D7040000}"/>
    <cellStyle name="20% - Accent4 2 6 3" xfId="3611" xr:uid="{00000000-0005-0000-0000-0000D8040000}"/>
    <cellStyle name="20% - Accent4 2 6 3 2" xfId="18380" xr:uid="{00000000-0005-0000-0000-0000D9040000}"/>
    <cellStyle name="20% - Accent4 2 6 4" xfId="16435" xr:uid="{00000000-0005-0000-0000-0000DA040000}"/>
    <cellStyle name="20% - Accent4 2 7" xfId="1629" xr:uid="{00000000-0005-0000-0000-0000DB040000}"/>
    <cellStyle name="20% - Accent4 2 7 2" xfId="3613" xr:uid="{00000000-0005-0000-0000-0000DC040000}"/>
    <cellStyle name="20% - Accent4 2 7 2 2" xfId="18382" xr:uid="{00000000-0005-0000-0000-0000DD040000}"/>
    <cellStyle name="20% - Accent4 2 7 3" xfId="16437" xr:uid="{00000000-0005-0000-0000-0000DE040000}"/>
    <cellStyle name="20% - Accent4 2 8" xfId="3550" xr:uid="{00000000-0005-0000-0000-0000DF040000}"/>
    <cellStyle name="20% - Accent4 2 8 2" xfId="18319" xr:uid="{00000000-0005-0000-0000-0000E0040000}"/>
    <cellStyle name="20% - Accent4 2 9" xfId="1566" xr:uid="{00000000-0005-0000-0000-0000E1040000}"/>
    <cellStyle name="20% - Accent4 2 9 2" xfId="16374" xr:uid="{00000000-0005-0000-0000-0000E2040000}"/>
    <cellStyle name="20% - Accent4 3" xfId="533" xr:uid="{00000000-0005-0000-0000-0000E3040000}"/>
    <cellStyle name="20% - Accent4 3 2" xfId="6917" xr:uid="{00000000-0005-0000-0000-0000E4040000}"/>
    <cellStyle name="20% - Accent4 3 3" xfId="9170" xr:uid="{00000000-0005-0000-0000-0000E5040000}"/>
    <cellStyle name="20% - Accent4 3 3 2" xfId="7408" xr:uid="{00000000-0005-0000-0000-0000E6040000}"/>
    <cellStyle name="20% - Accent4 3 4" xfId="6916" xr:uid="{00000000-0005-0000-0000-0000E7040000}"/>
    <cellStyle name="20% - Accent4 4" xfId="534" xr:uid="{00000000-0005-0000-0000-0000E8040000}"/>
    <cellStyle name="20% - Accent4 4 2" xfId="6225" xr:uid="{00000000-0005-0000-0000-0000E9040000}"/>
    <cellStyle name="20% - Accent4 4 3" xfId="6580" xr:uid="{00000000-0005-0000-0000-0000EA040000}"/>
    <cellStyle name="20% - Accent4 4 3 2" xfId="9275" xr:uid="{00000000-0005-0000-0000-0000EB040000}"/>
    <cellStyle name="20% - Accent4 4 4" xfId="8773" xr:uid="{00000000-0005-0000-0000-0000EC040000}"/>
    <cellStyle name="20% - Accent4 5" xfId="535" xr:uid="{00000000-0005-0000-0000-0000ED040000}"/>
    <cellStyle name="20% - Accent4 5 2" xfId="8772" xr:uid="{00000000-0005-0000-0000-0000EE040000}"/>
    <cellStyle name="20% - Accent4 5 3" xfId="8468" xr:uid="{00000000-0005-0000-0000-0000EF040000}"/>
    <cellStyle name="20% - Accent4 5 3 2" xfId="6668" xr:uid="{00000000-0005-0000-0000-0000F0040000}"/>
    <cellStyle name="20% - Accent4 5 4" xfId="6218" xr:uid="{00000000-0005-0000-0000-0000F1040000}"/>
    <cellStyle name="20% - Accent4 6" xfId="536" xr:uid="{00000000-0005-0000-0000-0000F2040000}"/>
    <cellStyle name="20% - Accent4 6 2" xfId="6219" xr:uid="{00000000-0005-0000-0000-0000F3040000}"/>
    <cellStyle name="20% - Accent4 6 3" xfId="9169" xr:uid="{00000000-0005-0000-0000-0000F4040000}"/>
    <cellStyle name="20% - Accent4 6 3 2" xfId="8550" xr:uid="{00000000-0005-0000-0000-0000F5040000}"/>
    <cellStyle name="20% - Accent4 6 4" xfId="8110" xr:uid="{00000000-0005-0000-0000-0000F6040000}"/>
    <cellStyle name="20% - Accent4 7" xfId="537" xr:uid="{00000000-0005-0000-0000-0000F7040000}"/>
    <cellStyle name="20% - Accent4 7 2" xfId="8774" xr:uid="{00000000-0005-0000-0000-0000F8040000}"/>
    <cellStyle name="20% - Accent4 7 3" xfId="7307" xr:uid="{00000000-0005-0000-0000-0000F9040000}"/>
    <cellStyle name="20% - Accent4 7 3 2" xfId="9272" xr:uid="{00000000-0005-0000-0000-0000FA040000}"/>
    <cellStyle name="20% - Accent4 7 4" xfId="6918" xr:uid="{00000000-0005-0000-0000-0000FB040000}"/>
    <cellStyle name="20% - Accent4 8" xfId="538" xr:uid="{00000000-0005-0000-0000-0000FC040000}"/>
    <cellStyle name="20% - Accent4 8 2" xfId="8109" xr:uid="{00000000-0005-0000-0000-0000FD040000}"/>
    <cellStyle name="20% - Accent4 8 3" xfId="9171" xr:uid="{00000000-0005-0000-0000-0000FE040000}"/>
    <cellStyle name="20% - Accent4 8 3 2" xfId="8552" xr:uid="{00000000-0005-0000-0000-0000FF040000}"/>
    <cellStyle name="20% - Accent4 8 4" xfId="8108" xr:uid="{00000000-0005-0000-0000-000000050000}"/>
    <cellStyle name="20% - Accent4 9" xfId="539" xr:uid="{00000000-0005-0000-0000-000001050000}"/>
    <cellStyle name="20% - Accent4 9 2" xfId="8111" xr:uid="{00000000-0005-0000-0000-000002050000}"/>
    <cellStyle name="20% - Accent4 9 3" xfId="8473" xr:uid="{00000000-0005-0000-0000-000003050000}"/>
    <cellStyle name="20% - Accent4 9 3 2" xfId="6664" xr:uid="{00000000-0005-0000-0000-000004050000}"/>
    <cellStyle name="20% - Accent4 9 4" xfId="8771" xr:uid="{00000000-0005-0000-0000-000005050000}"/>
    <cellStyle name="20% - Accent4_Копия Книга1" xfId="10481" xr:uid="{00000000-0005-0000-0000-000006050000}"/>
    <cellStyle name="20% - Accent5" xfId="51" xr:uid="{00000000-0005-0000-0000-000007050000}"/>
    <cellStyle name="20% - Accent5 10" xfId="541" xr:uid="{00000000-0005-0000-0000-000008050000}"/>
    <cellStyle name="20% - Accent5 10 2" xfId="6919" xr:uid="{00000000-0005-0000-0000-000009050000}"/>
    <cellStyle name="20% - Accent5 10 3" xfId="9165" xr:uid="{00000000-0005-0000-0000-00000A050000}"/>
    <cellStyle name="20% - Accent5 10 3 2" xfId="7409" xr:uid="{00000000-0005-0000-0000-00000B050000}"/>
    <cellStyle name="20% - Accent5 10 4" xfId="6220" xr:uid="{00000000-0005-0000-0000-00000C050000}"/>
    <cellStyle name="20% - Accent5 11" xfId="540" xr:uid="{00000000-0005-0000-0000-00000D050000}"/>
    <cellStyle name="20% - Accent5 11 2" xfId="15804" xr:uid="{00000000-0005-0000-0000-00000E050000}"/>
    <cellStyle name="20% - Accent5 12" xfId="15769" xr:uid="{00000000-0005-0000-0000-00000F050000}"/>
    <cellStyle name="20% - Accent5 13" xfId="9617" xr:uid="{00000000-0005-0000-0000-000010050000}"/>
    <cellStyle name="20% - Accent5 2" xfId="542" xr:uid="{00000000-0005-0000-0000-000011050000}"/>
    <cellStyle name="20% - Accent5 2 10" xfId="12247" xr:uid="{00000000-0005-0000-0000-000012050000}"/>
    <cellStyle name="20% - Accent5 2 11" xfId="6920" xr:uid="{00000000-0005-0000-0000-000013050000}"/>
    <cellStyle name="20% - Accent5 2 2" xfId="1631" xr:uid="{00000000-0005-0000-0000-000014050000}"/>
    <cellStyle name="20% - Accent5 2 2 10" xfId="16439" xr:uid="{00000000-0005-0000-0000-000015050000}"/>
    <cellStyle name="20% - Accent5 2 2 2" xfId="1632" xr:uid="{00000000-0005-0000-0000-000016050000}"/>
    <cellStyle name="20% - Accent5 2 2 2 2" xfId="1633" xr:uid="{00000000-0005-0000-0000-000017050000}"/>
    <cellStyle name="20% - Accent5 2 2 2 2 2" xfId="1634" xr:uid="{00000000-0005-0000-0000-000018050000}"/>
    <cellStyle name="20% - Accent5 2 2 2 2 2 2" xfId="1635" xr:uid="{00000000-0005-0000-0000-000019050000}"/>
    <cellStyle name="20% - Accent5 2 2 2 2 2 2 2" xfId="1636" xr:uid="{00000000-0005-0000-0000-00001A050000}"/>
    <cellStyle name="20% - Accent5 2 2 2 2 2 2 2 2" xfId="3620" xr:uid="{00000000-0005-0000-0000-00001B050000}"/>
    <cellStyle name="20% - Accent5 2 2 2 2 2 2 2 2 2" xfId="18389" xr:uid="{00000000-0005-0000-0000-00001C050000}"/>
    <cellStyle name="20% - Accent5 2 2 2 2 2 2 2 3" xfId="16444" xr:uid="{00000000-0005-0000-0000-00001D050000}"/>
    <cellStyle name="20% - Accent5 2 2 2 2 2 2 3" xfId="3619" xr:uid="{00000000-0005-0000-0000-00001E050000}"/>
    <cellStyle name="20% - Accent5 2 2 2 2 2 2 3 2" xfId="18388" xr:uid="{00000000-0005-0000-0000-00001F050000}"/>
    <cellStyle name="20% - Accent5 2 2 2 2 2 2 4" xfId="16443" xr:uid="{00000000-0005-0000-0000-000020050000}"/>
    <cellStyle name="20% - Accent5 2 2 2 2 2 3" xfId="1637" xr:uid="{00000000-0005-0000-0000-000021050000}"/>
    <cellStyle name="20% - Accent5 2 2 2 2 2 3 2" xfId="3621" xr:uid="{00000000-0005-0000-0000-000022050000}"/>
    <cellStyle name="20% - Accent5 2 2 2 2 2 3 2 2" xfId="18390" xr:uid="{00000000-0005-0000-0000-000023050000}"/>
    <cellStyle name="20% - Accent5 2 2 2 2 2 3 3" xfId="16445" xr:uid="{00000000-0005-0000-0000-000024050000}"/>
    <cellStyle name="20% - Accent5 2 2 2 2 2 4" xfId="3618" xr:uid="{00000000-0005-0000-0000-000025050000}"/>
    <cellStyle name="20% - Accent5 2 2 2 2 2 4 2" xfId="18387" xr:uid="{00000000-0005-0000-0000-000026050000}"/>
    <cellStyle name="20% - Accent5 2 2 2 2 2 5" xfId="16442" xr:uid="{00000000-0005-0000-0000-000027050000}"/>
    <cellStyle name="20% - Accent5 2 2 2 2 3" xfId="1638" xr:uid="{00000000-0005-0000-0000-000028050000}"/>
    <cellStyle name="20% - Accent5 2 2 2 2 3 2" xfId="1639" xr:uid="{00000000-0005-0000-0000-000029050000}"/>
    <cellStyle name="20% - Accent5 2 2 2 2 3 2 2" xfId="3623" xr:uid="{00000000-0005-0000-0000-00002A050000}"/>
    <cellStyle name="20% - Accent5 2 2 2 2 3 2 2 2" xfId="18392" xr:uid="{00000000-0005-0000-0000-00002B050000}"/>
    <cellStyle name="20% - Accent5 2 2 2 2 3 2 3" xfId="16447" xr:uid="{00000000-0005-0000-0000-00002C050000}"/>
    <cellStyle name="20% - Accent5 2 2 2 2 3 3" xfId="3622" xr:uid="{00000000-0005-0000-0000-00002D050000}"/>
    <cellStyle name="20% - Accent5 2 2 2 2 3 3 2" xfId="18391" xr:uid="{00000000-0005-0000-0000-00002E050000}"/>
    <cellStyle name="20% - Accent5 2 2 2 2 3 4" xfId="16446" xr:uid="{00000000-0005-0000-0000-00002F050000}"/>
    <cellStyle name="20% - Accent5 2 2 2 2 4" xfId="1640" xr:uid="{00000000-0005-0000-0000-000030050000}"/>
    <cellStyle name="20% - Accent5 2 2 2 2 4 2" xfId="3624" xr:uid="{00000000-0005-0000-0000-000031050000}"/>
    <cellStyle name="20% - Accent5 2 2 2 2 4 2 2" xfId="18393" xr:uid="{00000000-0005-0000-0000-000032050000}"/>
    <cellStyle name="20% - Accent5 2 2 2 2 4 3" xfId="16448" xr:uid="{00000000-0005-0000-0000-000033050000}"/>
    <cellStyle name="20% - Accent5 2 2 2 2 5" xfId="3617" xr:uid="{00000000-0005-0000-0000-000034050000}"/>
    <cellStyle name="20% - Accent5 2 2 2 2 5 2" xfId="18386" xr:uid="{00000000-0005-0000-0000-000035050000}"/>
    <cellStyle name="20% - Accent5 2 2 2 2 6" xfId="16441" xr:uid="{00000000-0005-0000-0000-000036050000}"/>
    <cellStyle name="20% - Accent5 2 2 2 3" xfId="1641" xr:uid="{00000000-0005-0000-0000-000037050000}"/>
    <cellStyle name="20% - Accent5 2 2 2 3 2" xfId="1642" xr:uid="{00000000-0005-0000-0000-000038050000}"/>
    <cellStyle name="20% - Accent5 2 2 2 3 2 2" xfId="1643" xr:uid="{00000000-0005-0000-0000-000039050000}"/>
    <cellStyle name="20% - Accent5 2 2 2 3 2 2 2" xfId="3627" xr:uid="{00000000-0005-0000-0000-00003A050000}"/>
    <cellStyle name="20% - Accent5 2 2 2 3 2 2 2 2" xfId="18396" xr:uid="{00000000-0005-0000-0000-00003B050000}"/>
    <cellStyle name="20% - Accent5 2 2 2 3 2 2 3" xfId="16451" xr:uid="{00000000-0005-0000-0000-00003C050000}"/>
    <cellStyle name="20% - Accent5 2 2 2 3 2 3" xfId="3626" xr:uid="{00000000-0005-0000-0000-00003D050000}"/>
    <cellStyle name="20% - Accent5 2 2 2 3 2 3 2" xfId="18395" xr:uid="{00000000-0005-0000-0000-00003E050000}"/>
    <cellStyle name="20% - Accent5 2 2 2 3 2 4" xfId="16450" xr:uid="{00000000-0005-0000-0000-00003F050000}"/>
    <cellStyle name="20% - Accent5 2 2 2 3 3" xfId="1644" xr:uid="{00000000-0005-0000-0000-000040050000}"/>
    <cellStyle name="20% - Accent5 2 2 2 3 3 2" xfId="3628" xr:uid="{00000000-0005-0000-0000-000041050000}"/>
    <cellStyle name="20% - Accent5 2 2 2 3 3 2 2" xfId="18397" xr:uid="{00000000-0005-0000-0000-000042050000}"/>
    <cellStyle name="20% - Accent5 2 2 2 3 3 3" xfId="16452" xr:uid="{00000000-0005-0000-0000-000043050000}"/>
    <cellStyle name="20% - Accent5 2 2 2 3 4" xfId="3625" xr:uid="{00000000-0005-0000-0000-000044050000}"/>
    <cellStyle name="20% - Accent5 2 2 2 3 4 2" xfId="18394" xr:uid="{00000000-0005-0000-0000-000045050000}"/>
    <cellStyle name="20% - Accent5 2 2 2 3 5" xfId="16449" xr:uid="{00000000-0005-0000-0000-000046050000}"/>
    <cellStyle name="20% - Accent5 2 2 2 4" xfId="1645" xr:uid="{00000000-0005-0000-0000-000047050000}"/>
    <cellStyle name="20% - Accent5 2 2 2 4 2" xfId="1646" xr:uid="{00000000-0005-0000-0000-000048050000}"/>
    <cellStyle name="20% - Accent5 2 2 2 4 2 2" xfId="3630" xr:uid="{00000000-0005-0000-0000-000049050000}"/>
    <cellStyle name="20% - Accent5 2 2 2 4 2 2 2" xfId="18399" xr:uid="{00000000-0005-0000-0000-00004A050000}"/>
    <cellStyle name="20% - Accent5 2 2 2 4 2 3" xfId="16454" xr:uid="{00000000-0005-0000-0000-00004B050000}"/>
    <cellStyle name="20% - Accent5 2 2 2 4 3" xfId="3629" xr:uid="{00000000-0005-0000-0000-00004C050000}"/>
    <cellStyle name="20% - Accent5 2 2 2 4 3 2" xfId="18398" xr:uid="{00000000-0005-0000-0000-00004D050000}"/>
    <cellStyle name="20% - Accent5 2 2 2 4 4" xfId="16453" xr:uid="{00000000-0005-0000-0000-00004E050000}"/>
    <cellStyle name="20% - Accent5 2 2 2 5" xfId="1647" xr:uid="{00000000-0005-0000-0000-00004F050000}"/>
    <cellStyle name="20% - Accent5 2 2 2 5 2" xfId="3631" xr:uid="{00000000-0005-0000-0000-000050050000}"/>
    <cellStyle name="20% - Accent5 2 2 2 5 2 2" xfId="18400" xr:uid="{00000000-0005-0000-0000-000051050000}"/>
    <cellStyle name="20% - Accent5 2 2 2 5 3" xfId="16455" xr:uid="{00000000-0005-0000-0000-000052050000}"/>
    <cellStyle name="20% - Accent5 2 2 2 6" xfId="3616" xr:uid="{00000000-0005-0000-0000-000053050000}"/>
    <cellStyle name="20% - Accent5 2 2 2 6 2" xfId="18385" xr:uid="{00000000-0005-0000-0000-000054050000}"/>
    <cellStyle name="20% - Accent5 2 2 2 7" xfId="16440" xr:uid="{00000000-0005-0000-0000-000055050000}"/>
    <cellStyle name="20% - Accent5 2 2 3" xfId="1648" xr:uid="{00000000-0005-0000-0000-000056050000}"/>
    <cellStyle name="20% - Accent5 2 2 3 2" xfId="1649" xr:uid="{00000000-0005-0000-0000-000057050000}"/>
    <cellStyle name="20% - Accent5 2 2 3 2 2" xfId="1650" xr:uid="{00000000-0005-0000-0000-000058050000}"/>
    <cellStyle name="20% - Accent5 2 2 3 2 2 2" xfId="1651" xr:uid="{00000000-0005-0000-0000-000059050000}"/>
    <cellStyle name="20% - Accent5 2 2 3 2 2 2 2" xfId="3635" xr:uid="{00000000-0005-0000-0000-00005A050000}"/>
    <cellStyle name="20% - Accent5 2 2 3 2 2 2 2 2" xfId="18404" xr:uid="{00000000-0005-0000-0000-00005B050000}"/>
    <cellStyle name="20% - Accent5 2 2 3 2 2 2 3" xfId="16459" xr:uid="{00000000-0005-0000-0000-00005C050000}"/>
    <cellStyle name="20% - Accent5 2 2 3 2 2 3" xfId="3634" xr:uid="{00000000-0005-0000-0000-00005D050000}"/>
    <cellStyle name="20% - Accent5 2 2 3 2 2 3 2" xfId="18403" xr:uid="{00000000-0005-0000-0000-00005E050000}"/>
    <cellStyle name="20% - Accent5 2 2 3 2 2 4" xfId="16458" xr:uid="{00000000-0005-0000-0000-00005F050000}"/>
    <cellStyle name="20% - Accent5 2 2 3 2 3" xfId="1652" xr:uid="{00000000-0005-0000-0000-000060050000}"/>
    <cellStyle name="20% - Accent5 2 2 3 2 3 2" xfId="3636" xr:uid="{00000000-0005-0000-0000-000061050000}"/>
    <cellStyle name="20% - Accent5 2 2 3 2 3 2 2" xfId="18405" xr:uid="{00000000-0005-0000-0000-000062050000}"/>
    <cellStyle name="20% - Accent5 2 2 3 2 3 3" xfId="16460" xr:uid="{00000000-0005-0000-0000-000063050000}"/>
    <cellStyle name="20% - Accent5 2 2 3 2 4" xfId="3633" xr:uid="{00000000-0005-0000-0000-000064050000}"/>
    <cellStyle name="20% - Accent5 2 2 3 2 4 2" xfId="18402" xr:uid="{00000000-0005-0000-0000-000065050000}"/>
    <cellStyle name="20% - Accent5 2 2 3 2 5" xfId="16457" xr:uid="{00000000-0005-0000-0000-000066050000}"/>
    <cellStyle name="20% - Accent5 2 2 3 3" xfId="1653" xr:uid="{00000000-0005-0000-0000-000067050000}"/>
    <cellStyle name="20% - Accent5 2 2 3 3 2" xfId="1654" xr:uid="{00000000-0005-0000-0000-000068050000}"/>
    <cellStyle name="20% - Accent5 2 2 3 3 2 2" xfId="3638" xr:uid="{00000000-0005-0000-0000-000069050000}"/>
    <cellStyle name="20% - Accent5 2 2 3 3 2 2 2" xfId="18407" xr:uid="{00000000-0005-0000-0000-00006A050000}"/>
    <cellStyle name="20% - Accent5 2 2 3 3 2 3" xfId="16462" xr:uid="{00000000-0005-0000-0000-00006B050000}"/>
    <cellStyle name="20% - Accent5 2 2 3 3 3" xfId="3637" xr:uid="{00000000-0005-0000-0000-00006C050000}"/>
    <cellStyle name="20% - Accent5 2 2 3 3 3 2" xfId="18406" xr:uid="{00000000-0005-0000-0000-00006D050000}"/>
    <cellStyle name="20% - Accent5 2 2 3 3 4" xfId="16461" xr:uid="{00000000-0005-0000-0000-00006E050000}"/>
    <cellStyle name="20% - Accent5 2 2 3 4" xfId="1655" xr:uid="{00000000-0005-0000-0000-00006F050000}"/>
    <cellStyle name="20% - Accent5 2 2 3 4 2" xfId="3639" xr:uid="{00000000-0005-0000-0000-000070050000}"/>
    <cellStyle name="20% - Accent5 2 2 3 4 2 2" xfId="18408" xr:uid="{00000000-0005-0000-0000-000071050000}"/>
    <cellStyle name="20% - Accent5 2 2 3 4 3" xfId="16463" xr:uid="{00000000-0005-0000-0000-000072050000}"/>
    <cellStyle name="20% - Accent5 2 2 3 5" xfId="3632" xr:uid="{00000000-0005-0000-0000-000073050000}"/>
    <cellStyle name="20% - Accent5 2 2 3 5 2" xfId="18401" xr:uid="{00000000-0005-0000-0000-000074050000}"/>
    <cellStyle name="20% - Accent5 2 2 3 6" xfId="16456" xr:uid="{00000000-0005-0000-0000-000075050000}"/>
    <cellStyle name="20% - Accent5 2 2 4" xfId="1656" xr:uid="{00000000-0005-0000-0000-000076050000}"/>
    <cellStyle name="20% - Accent5 2 2 4 2" xfId="1657" xr:uid="{00000000-0005-0000-0000-000077050000}"/>
    <cellStyle name="20% - Accent5 2 2 4 2 2" xfId="1658" xr:uid="{00000000-0005-0000-0000-000078050000}"/>
    <cellStyle name="20% - Accent5 2 2 4 2 2 2" xfId="3642" xr:uid="{00000000-0005-0000-0000-000079050000}"/>
    <cellStyle name="20% - Accent5 2 2 4 2 2 2 2" xfId="18411" xr:uid="{00000000-0005-0000-0000-00007A050000}"/>
    <cellStyle name="20% - Accent5 2 2 4 2 2 3" xfId="16466" xr:uid="{00000000-0005-0000-0000-00007B050000}"/>
    <cellStyle name="20% - Accent5 2 2 4 2 3" xfId="3641" xr:uid="{00000000-0005-0000-0000-00007C050000}"/>
    <cellStyle name="20% - Accent5 2 2 4 2 3 2" xfId="18410" xr:uid="{00000000-0005-0000-0000-00007D050000}"/>
    <cellStyle name="20% - Accent5 2 2 4 2 4" xfId="16465" xr:uid="{00000000-0005-0000-0000-00007E050000}"/>
    <cellStyle name="20% - Accent5 2 2 4 3" xfId="1659" xr:uid="{00000000-0005-0000-0000-00007F050000}"/>
    <cellStyle name="20% - Accent5 2 2 4 3 2" xfId="3643" xr:uid="{00000000-0005-0000-0000-000080050000}"/>
    <cellStyle name="20% - Accent5 2 2 4 3 2 2" xfId="18412" xr:uid="{00000000-0005-0000-0000-000081050000}"/>
    <cellStyle name="20% - Accent5 2 2 4 3 3" xfId="16467" xr:uid="{00000000-0005-0000-0000-000082050000}"/>
    <cellStyle name="20% - Accent5 2 2 4 4" xfId="3640" xr:uid="{00000000-0005-0000-0000-000083050000}"/>
    <cellStyle name="20% - Accent5 2 2 4 4 2" xfId="18409" xr:uid="{00000000-0005-0000-0000-000084050000}"/>
    <cellStyle name="20% - Accent5 2 2 4 5" xfId="16464" xr:uid="{00000000-0005-0000-0000-000085050000}"/>
    <cellStyle name="20% - Accent5 2 2 5" xfId="1660" xr:uid="{00000000-0005-0000-0000-000086050000}"/>
    <cellStyle name="20% - Accent5 2 2 5 2" xfId="1661" xr:uid="{00000000-0005-0000-0000-000087050000}"/>
    <cellStyle name="20% - Accent5 2 2 5 2 2" xfId="3645" xr:uid="{00000000-0005-0000-0000-000088050000}"/>
    <cellStyle name="20% - Accent5 2 2 5 2 2 2" xfId="18414" xr:uid="{00000000-0005-0000-0000-000089050000}"/>
    <cellStyle name="20% - Accent5 2 2 5 2 3" xfId="16469" xr:uid="{00000000-0005-0000-0000-00008A050000}"/>
    <cellStyle name="20% - Accent5 2 2 5 3" xfId="3644" xr:uid="{00000000-0005-0000-0000-00008B050000}"/>
    <cellStyle name="20% - Accent5 2 2 5 3 2" xfId="18413" xr:uid="{00000000-0005-0000-0000-00008C050000}"/>
    <cellStyle name="20% - Accent5 2 2 5 4" xfId="16468" xr:uid="{00000000-0005-0000-0000-00008D050000}"/>
    <cellStyle name="20% - Accent5 2 2 6" xfId="1662" xr:uid="{00000000-0005-0000-0000-00008E050000}"/>
    <cellStyle name="20% - Accent5 2 2 6 2" xfId="3646" xr:uid="{00000000-0005-0000-0000-00008F050000}"/>
    <cellStyle name="20% - Accent5 2 2 6 2 2" xfId="18415" xr:uid="{00000000-0005-0000-0000-000090050000}"/>
    <cellStyle name="20% - Accent5 2 2 6 3" xfId="16470" xr:uid="{00000000-0005-0000-0000-000091050000}"/>
    <cellStyle name="20% - Accent5 2 2 7" xfId="3615" xr:uid="{00000000-0005-0000-0000-000092050000}"/>
    <cellStyle name="20% - Accent5 2 2 7 2" xfId="18384" xr:uid="{00000000-0005-0000-0000-000093050000}"/>
    <cellStyle name="20% - Accent5 2 2 8" xfId="15563" xr:uid="{00000000-0005-0000-0000-000094050000}"/>
    <cellStyle name="20% - Accent5 2 2 9" xfId="8776" xr:uid="{00000000-0005-0000-0000-000095050000}"/>
    <cellStyle name="20% - Accent5 2 3" xfId="1663" xr:uid="{00000000-0005-0000-0000-000096050000}"/>
    <cellStyle name="20% - Accent5 2 3 2" xfId="1664" xr:uid="{00000000-0005-0000-0000-000097050000}"/>
    <cellStyle name="20% - Accent5 2 3 2 2" xfId="1665" xr:uid="{00000000-0005-0000-0000-000098050000}"/>
    <cellStyle name="20% - Accent5 2 3 2 2 2" xfId="1666" xr:uid="{00000000-0005-0000-0000-000099050000}"/>
    <cellStyle name="20% - Accent5 2 3 2 2 2 2" xfId="1667" xr:uid="{00000000-0005-0000-0000-00009A050000}"/>
    <cellStyle name="20% - Accent5 2 3 2 2 2 2 2" xfId="3651" xr:uid="{00000000-0005-0000-0000-00009B050000}"/>
    <cellStyle name="20% - Accent5 2 3 2 2 2 2 2 2" xfId="18420" xr:uid="{00000000-0005-0000-0000-00009C050000}"/>
    <cellStyle name="20% - Accent5 2 3 2 2 2 2 3" xfId="16475" xr:uid="{00000000-0005-0000-0000-00009D050000}"/>
    <cellStyle name="20% - Accent5 2 3 2 2 2 3" xfId="3650" xr:uid="{00000000-0005-0000-0000-00009E050000}"/>
    <cellStyle name="20% - Accent5 2 3 2 2 2 3 2" xfId="18419" xr:uid="{00000000-0005-0000-0000-00009F050000}"/>
    <cellStyle name="20% - Accent5 2 3 2 2 2 4" xfId="16474" xr:uid="{00000000-0005-0000-0000-0000A0050000}"/>
    <cellStyle name="20% - Accent5 2 3 2 2 3" xfId="1668" xr:uid="{00000000-0005-0000-0000-0000A1050000}"/>
    <cellStyle name="20% - Accent5 2 3 2 2 3 2" xfId="3652" xr:uid="{00000000-0005-0000-0000-0000A2050000}"/>
    <cellStyle name="20% - Accent5 2 3 2 2 3 2 2" xfId="18421" xr:uid="{00000000-0005-0000-0000-0000A3050000}"/>
    <cellStyle name="20% - Accent5 2 3 2 2 3 3" xfId="16476" xr:uid="{00000000-0005-0000-0000-0000A4050000}"/>
    <cellStyle name="20% - Accent5 2 3 2 2 4" xfId="3649" xr:uid="{00000000-0005-0000-0000-0000A5050000}"/>
    <cellStyle name="20% - Accent5 2 3 2 2 4 2" xfId="18418" xr:uid="{00000000-0005-0000-0000-0000A6050000}"/>
    <cellStyle name="20% - Accent5 2 3 2 2 5" xfId="16473" xr:uid="{00000000-0005-0000-0000-0000A7050000}"/>
    <cellStyle name="20% - Accent5 2 3 2 3" xfId="1669" xr:uid="{00000000-0005-0000-0000-0000A8050000}"/>
    <cellStyle name="20% - Accent5 2 3 2 3 2" xfId="1670" xr:uid="{00000000-0005-0000-0000-0000A9050000}"/>
    <cellStyle name="20% - Accent5 2 3 2 3 2 2" xfId="3654" xr:uid="{00000000-0005-0000-0000-0000AA050000}"/>
    <cellStyle name="20% - Accent5 2 3 2 3 2 2 2" xfId="18423" xr:uid="{00000000-0005-0000-0000-0000AB050000}"/>
    <cellStyle name="20% - Accent5 2 3 2 3 2 3" xfId="16478" xr:uid="{00000000-0005-0000-0000-0000AC050000}"/>
    <cellStyle name="20% - Accent5 2 3 2 3 3" xfId="3653" xr:uid="{00000000-0005-0000-0000-0000AD050000}"/>
    <cellStyle name="20% - Accent5 2 3 2 3 3 2" xfId="18422" xr:uid="{00000000-0005-0000-0000-0000AE050000}"/>
    <cellStyle name="20% - Accent5 2 3 2 3 4" xfId="16477" xr:uid="{00000000-0005-0000-0000-0000AF050000}"/>
    <cellStyle name="20% - Accent5 2 3 2 4" xfId="1671" xr:uid="{00000000-0005-0000-0000-0000B0050000}"/>
    <cellStyle name="20% - Accent5 2 3 2 4 2" xfId="3655" xr:uid="{00000000-0005-0000-0000-0000B1050000}"/>
    <cellStyle name="20% - Accent5 2 3 2 4 2 2" xfId="18424" xr:uid="{00000000-0005-0000-0000-0000B2050000}"/>
    <cellStyle name="20% - Accent5 2 3 2 4 3" xfId="16479" xr:uid="{00000000-0005-0000-0000-0000B3050000}"/>
    <cellStyle name="20% - Accent5 2 3 2 5" xfId="3648" xr:uid="{00000000-0005-0000-0000-0000B4050000}"/>
    <cellStyle name="20% - Accent5 2 3 2 5 2" xfId="18417" xr:uid="{00000000-0005-0000-0000-0000B5050000}"/>
    <cellStyle name="20% - Accent5 2 3 2 6" xfId="11563" xr:uid="{00000000-0005-0000-0000-0000B6050000}"/>
    <cellStyle name="20% - Accent5 2 3 2 7" xfId="7410" xr:uid="{00000000-0005-0000-0000-0000B7050000}"/>
    <cellStyle name="20% - Accent5 2 3 2 8" xfId="16472" xr:uid="{00000000-0005-0000-0000-0000B8050000}"/>
    <cellStyle name="20% - Accent5 2 3 3" xfId="1672" xr:uid="{00000000-0005-0000-0000-0000B9050000}"/>
    <cellStyle name="20% - Accent5 2 3 3 2" xfId="1673" xr:uid="{00000000-0005-0000-0000-0000BA050000}"/>
    <cellStyle name="20% - Accent5 2 3 3 2 2" xfId="1674" xr:uid="{00000000-0005-0000-0000-0000BB050000}"/>
    <cellStyle name="20% - Accent5 2 3 3 2 2 2" xfId="3658" xr:uid="{00000000-0005-0000-0000-0000BC050000}"/>
    <cellStyle name="20% - Accent5 2 3 3 2 2 2 2" xfId="18427" xr:uid="{00000000-0005-0000-0000-0000BD050000}"/>
    <cellStyle name="20% - Accent5 2 3 3 2 2 3" xfId="16482" xr:uid="{00000000-0005-0000-0000-0000BE050000}"/>
    <cellStyle name="20% - Accent5 2 3 3 2 3" xfId="3657" xr:uid="{00000000-0005-0000-0000-0000BF050000}"/>
    <cellStyle name="20% - Accent5 2 3 3 2 3 2" xfId="18426" xr:uid="{00000000-0005-0000-0000-0000C0050000}"/>
    <cellStyle name="20% - Accent5 2 3 3 2 4" xfId="16481" xr:uid="{00000000-0005-0000-0000-0000C1050000}"/>
    <cellStyle name="20% - Accent5 2 3 3 3" xfId="1675" xr:uid="{00000000-0005-0000-0000-0000C2050000}"/>
    <cellStyle name="20% - Accent5 2 3 3 3 2" xfId="3659" xr:uid="{00000000-0005-0000-0000-0000C3050000}"/>
    <cellStyle name="20% - Accent5 2 3 3 3 2 2" xfId="18428" xr:uid="{00000000-0005-0000-0000-0000C4050000}"/>
    <cellStyle name="20% - Accent5 2 3 3 3 3" xfId="16483" xr:uid="{00000000-0005-0000-0000-0000C5050000}"/>
    <cellStyle name="20% - Accent5 2 3 3 4" xfId="3656" xr:uid="{00000000-0005-0000-0000-0000C6050000}"/>
    <cellStyle name="20% - Accent5 2 3 3 4 2" xfId="18425" xr:uid="{00000000-0005-0000-0000-0000C7050000}"/>
    <cellStyle name="20% - Accent5 2 3 3 5" xfId="16480" xr:uid="{00000000-0005-0000-0000-0000C8050000}"/>
    <cellStyle name="20% - Accent5 2 3 4" xfId="1676" xr:uid="{00000000-0005-0000-0000-0000C9050000}"/>
    <cellStyle name="20% - Accent5 2 3 4 2" xfId="1677" xr:uid="{00000000-0005-0000-0000-0000CA050000}"/>
    <cellStyle name="20% - Accent5 2 3 4 2 2" xfId="3661" xr:uid="{00000000-0005-0000-0000-0000CB050000}"/>
    <cellStyle name="20% - Accent5 2 3 4 2 2 2" xfId="18430" xr:uid="{00000000-0005-0000-0000-0000CC050000}"/>
    <cellStyle name="20% - Accent5 2 3 4 2 3" xfId="16485" xr:uid="{00000000-0005-0000-0000-0000CD050000}"/>
    <cellStyle name="20% - Accent5 2 3 4 3" xfId="3660" xr:uid="{00000000-0005-0000-0000-0000CE050000}"/>
    <cellStyle name="20% - Accent5 2 3 4 3 2" xfId="18429" xr:uid="{00000000-0005-0000-0000-0000CF050000}"/>
    <cellStyle name="20% - Accent5 2 3 4 4" xfId="16484" xr:uid="{00000000-0005-0000-0000-0000D0050000}"/>
    <cellStyle name="20% - Accent5 2 3 5" xfId="1678" xr:uid="{00000000-0005-0000-0000-0000D1050000}"/>
    <cellStyle name="20% - Accent5 2 3 5 2" xfId="3662" xr:uid="{00000000-0005-0000-0000-0000D2050000}"/>
    <cellStyle name="20% - Accent5 2 3 5 2 2" xfId="18431" xr:uid="{00000000-0005-0000-0000-0000D3050000}"/>
    <cellStyle name="20% - Accent5 2 3 5 3" xfId="16486" xr:uid="{00000000-0005-0000-0000-0000D4050000}"/>
    <cellStyle name="20% - Accent5 2 3 6" xfId="3647" xr:uid="{00000000-0005-0000-0000-0000D5050000}"/>
    <cellStyle name="20% - Accent5 2 3 6 2" xfId="18416" xr:uid="{00000000-0005-0000-0000-0000D6050000}"/>
    <cellStyle name="20% - Accent5 2 3 7" xfId="15376" xr:uid="{00000000-0005-0000-0000-0000D7050000}"/>
    <cellStyle name="20% - Accent5 2 3 8" xfId="6582" xr:uid="{00000000-0005-0000-0000-0000D8050000}"/>
    <cellStyle name="20% - Accent5 2 3 9" xfId="16471" xr:uid="{00000000-0005-0000-0000-0000D9050000}"/>
    <cellStyle name="20% - Accent5 2 4" xfId="1679" xr:uid="{00000000-0005-0000-0000-0000DA050000}"/>
    <cellStyle name="20% - Accent5 2 4 2" xfId="1680" xr:uid="{00000000-0005-0000-0000-0000DB050000}"/>
    <cellStyle name="20% - Accent5 2 4 2 2" xfId="1681" xr:uid="{00000000-0005-0000-0000-0000DC050000}"/>
    <cellStyle name="20% - Accent5 2 4 2 2 2" xfId="1682" xr:uid="{00000000-0005-0000-0000-0000DD050000}"/>
    <cellStyle name="20% - Accent5 2 4 2 2 2 2" xfId="3666" xr:uid="{00000000-0005-0000-0000-0000DE050000}"/>
    <cellStyle name="20% - Accent5 2 4 2 2 2 2 2" xfId="18435" xr:uid="{00000000-0005-0000-0000-0000DF050000}"/>
    <cellStyle name="20% - Accent5 2 4 2 2 2 3" xfId="16490" xr:uid="{00000000-0005-0000-0000-0000E0050000}"/>
    <cellStyle name="20% - Accent5 2 4 2 2 3" xfId="3665" xr:uid="{00000000-0005-0000-0000-0000E1050000}"/>
    <cellStyle name="20% - Accent5 2 4 2 2 3 2" xfId="18434" xr:uid="{00000000-0005-0000-0000-0000E2050000}"/>
    <cellStyle name="20% - Accent5 2 4 2 2 4" xfId="16489" xr:uid="{00000000-0005-0000-0000-0000E3050000}"/>
    <cellStyle name="20% - Accent5 2 4 2 3" xfId="1683" xr:uid="{00000000-0005-0000-0000-0000E4050000}"/>
    <cellStyle name="20% - Accent5 2 4 2 3 2" xfId="3667" xr:uid="{00000000-0005-0000-0000-0000E5050000}"/>
    <cellStyle name="20% - Accent5 2 4 2 3 2 2" xfId="18436" xr:uid="{00000000-0005-0000-0000-0000E6050000}"/>
    <cellStyle name="20% - Accent5 2 4 2 3 3" xfId="16491" xr:uid="{00000000-0005-0000-0000-0000E7050000}"/>
    <cellStyle name="20% - Accent5 2 4 2 4" xfId="3664" xr:uid="{00000000-0005-0000-0000-0000E8050000}"/>
    <cellStyle name="20% - Accent5 2 4 2 4 2" xfId="18433" xr:uid="{00000000-0005-0000-0000-0000E9050000}"/>
    <cellStyle name="20% - Accent5 2 4 2 5" xfId="16488" xr:uid="{00000000-0005-0000-0000-0000EA050000}"/>
    <cellStyle name="20% - Accent5 2 4 3" xfId="1684" xr:uid="{00000000-0005-0000-0000-0000EB050000}"/>
    <cellStyle name="20% - Accent5 2 4 3 2" xfId="1685" xr:uid="{00000000-0005-0000-0000-0000EC050000}"/>
    <cellStyle name="20% - Accent5 2 4 3 2 2" xfId="3669" xr:uid="{00000000-0005-0000-0000-0000ED050000}"/>
    <cellStyle name="20% - Accent5 2 4 3 2 2 2" xfId="18438" xr:uid="{00000000-0005-0000-0000-0000EE050000}"/>
    <cellStyle name="20% - Accent5 2 4 3 2 3" xfId="16493" xr:uid="{00000000-0005-0000-0000-0000EF050000}"/>
    <cellStyle name="20% - Accent5 2 4 3 3" xfId="3668" xr:uid="{00000000-0005-0000-0000-0000F0050000}"/>
    <cellStyle name="20% - Accent5 2 4 3 3 2" xfId="18437" xr:uid="{00000000-0005-0000-0000-0000F1050000}"/>
    <cellStyle name="20% - Accent5 2 4 3 4" xfId="16492" xr:uid="{00000000-0005-0000-0000-0000F2050000}"/>
    <cellStyle name="20% - Accent5 2 4 4" xfId="1686" xr:uid="{00000000-0005-0000-0000-0000F3050000}"/>
    <cellStyle name="20% - Accent5 2 4 4 2" xfId="3670" xr:uid="{00000000-0005-0000-0000-0000F4050000}"/>
    <cellStyle name="20% - Accent5 2 4 4 2 2" xfId="18439" xr:uid="{00000000-0005-0000-0000-0000F5050000}"/>
    <cellStyle name="20% - Accent5 2 4 4 3" xfId="16494" xr:uid="{00000000-0005-0000-0000-0000F6050000}"/>
    <cellStyle name="20% - Accent5 2 4 5" xfId="3663" xr:uid="{00000000-0005-0000-0000-0000F7050000}"/>
    <cellStyle name="20% - Accent5 2 4 5 2" xfId="18432" xr:uid="{00000000-0005-0000-0000-0000F8050000}"/>
    <cellStyle name="20% - Accent5 2 4 6" xfId="16487" xr:uid="{00000000-0005-0000-0000-0000F9050000}"/>
    <cellStyle name="20% - Accent5 2 5" xfId="1687" xr:uid="{00000000-0005-0000-0000-0000FA050000}"/>
    <cellStyle name="20% - Accent5 2 5 2" xfId="1688" xr:uid="{00000000-0005-0000-0000-0000FB050000}"/>
    <cellStyle name="20% - Accent5 2 5 2 2" xfId="1689" xr:uid="{00000000-0005-0000-0000-0000FC050000}"/>
    <cellStyle name="20% - Accent5 2 5 2 2 2" xfId="3673" xr:uid="{00000000-0005-0000-0000-0000FD050000}"/>
    <cellStyle name="20% - Accent5 2 5 2 2 2 2" xfId="18442" xr:uid="{00000000-0005-0000-0000-0000FE050000}"/>
    <cellStyle name="20% - Accent5 2 5 2 2 3" xfId="16497" xr:uid="{00000000-0005-0000-0000-0000FF050000}"/>
    <cellStyle name="20% - Accent5 2 5 2 3" xfId="3672" xr:uid="{00000000-0005-0000-0000-000000060000}"/>
    <cellStyle name="20% - Accent5 2 5 2 3 2" xfId="18441" xr:uid="{00000000-0005-0000-0000-000001060000}"/>
    <cellStyle name="20% - Accent5 2 5 2 4" xfId="16496" xr:uid="{00000000-0005-0000-0000-000002060000}"/>
    <cellStyle name="20% - Accent5 2 5 3" xfId="1690" xr:uid="{00000000-0005-0000-0000-000003060000}"/>
    <cellStyle name="20% - Accent5 2 5 3 2" xfId="3674" xr:uid="{00000000-0005-0000-0000-000004060000}"/>
    <cellStyle name="20% - Accent5 2 5 3 2 2" xfId="18443" xr:uid="{00000000-0005-0000-0000-000005060000}"/>
    <cellStyle name="20% - Accent5 2 5 3 3" xfId="16498" xr:uid="{00000000-0005-0000-0000-000006060000}"/>
    <cellStyle name="20% - Accent5 2 5 4" xfId="3671" xr:uid="{00000000-0005-0000-0000-000007060000}"/>
    <cellStyle name="20% - Accent5 2 5 4 2" xfId="18440" xr:uid="{00000000-0005-0000-0000-000008060000}"/>
    <cellStyle name="20% - Accent5 2 5 5" xfId="16495" xr:uid="{00000000-0005-0000-0000-000009060000}"/>
    <cellStyle name="20% - Accent5 2 6" xfId="1691" xr:uid="{00000000-0005-0000-0000-00000A060000}"/>
    <cellStyle name="20% - Accent5 2 6 2" xfId="1692" xr:uid="{00000000-0005-0000-0000-00000B060000}"/>
    <cellStyle name="20% - Accent5 2 6 2 2" xfId="3676" xr:uid="{00000000-0005-0000-0000-00000C060000}"/>
    <cellStyle name="20% - Accent5 2 6 2 2 2" xfId="18445" xr:uid="{00000000-0005-0000-0000-00000D060000}"/>
    <cellStyle name="20% - Accent5 2 6 2 3" xfId="16500" xr:uid="{00000000-0005-0000-0000-00000E060000}"/>
    <cellStyle name="20% - Accent5 2 6 3" xfId="3675" xr:uid="{00000000-0005-0000-0000-00000F060000}"/>
    <cellStyle name="20% - Accent5 2 6 3 2" xfId="18444" xr:uid="{00000000-0005-0000-0000-000010060000}"/>
    <cellStyle name="20% - Accent5 2 6 4" xfId="16499" xr:uid="{00000000-0005-0000-0000-000011060000}"/>
    <cellStyle name="20% - Accent5 2 7" xfId="1693" xr:uid="{00000000-0005-0000-0000-000012060000}"/>
    <cellStyle name="20% - Accent5 2 7 2" xfId="3677" xr:uid="{00000000-0005-0000-0000-000013060000}"/>
    <cellStyle name="20% - Accent5 2 7 2 2" xfId="18446" xr:uid="{00000000-0005-0000-0000-000014060000}"/>
    <cellStyle name="20% - Accent5 2 7 3" xfId="16501" xr:uid="{00000000-0005-0000-0000-000015060000}"/>
    <cellStyle name="20% - Accent5 2 8" xfId="3614" xr:uid="{00000000-0005-0000-0000-000016060000}"/>
    <cellStyle name="20% - Accent5 2 8 2" xfId="18383" xr:uid="{00000000-0005-0000-0000-000017060000}"/>
    <cellStyle name="20% - Accent5 2 9" xfId="1630" xr:uid="{00000000-0005-0000-0000-000018060000}"/>
    <cellStyle name="20% - Accent5 2 9 2" xfId="16438" xr:uid="{00000000-0005-0000-0000-000019060000}"/>
    <cellStyle name="20% - Accent5 3" xfId="543" xr:uid="{00000000-0005-0000-0000-00001A060000}"/>
    <cellStyle name="20% - Accent5 3 2" xfId="6221" xr:uid="{00000000-0005-0000-0000-00001B060000}"/>
    <cellStyle name="20% - Accent5 3 3" xfId="6581" xr:uid="{00000000-0005-0000-0000-00001C060000}"/>
    <cellStyle name="20% - Accent5 3 3 2" xfId="6667" xr:uid="{00000000-0005-0000-0000-00001D060000}"/>
    <cellStyle name="20% - Accent5 3 4" xfId="6224" xr:uid="{00000000-0005-0000-0000-00001E060000}"/>
    <cellStyle name="20% - Accent5 4" xfId="544" xr:uid="{00000000-0005-0000-0000-00001F060000}"/>
    <cellStyle name="20% - Accent5 4 2" xfId="8113" xr:uid="{00000000-0005-0000-0000-000020060000}"/>
    <cellStyle name="20% - Accent5 4 3" xfId="7308" xr:uid="{00000000-0005-0000-0000-000021060000}"/>
    <cellStyle name="20% - Accent5 4 3 2" xfId="8537" xr:uid="{00000000-0005-0000-0000-000022060000}"/>
    <cellStyle name="20% - Accent5 4 4" xfId="8775" xr:uid="{00000000-0005-0000-0000-000023060000}"/>
    <cellStyle name="20% - Accent5 5" xfId="545" xr:uid="{00000000-0005-0000-0000-000024060000}"/>
    <cellStyle name="20% - Accent5 5 2" xfId="6921" xr:uid="{00000000-0005-0000-0000-000025060000}"/>
    <cellStyle name="20% - Accent5 5 3" xfId="7309" xr:uid="{00000000-0005-0000-0000-000026060000}"/>
    <cellStyle name="20% - Accent5 5 3 2" xfId="9277" xr:uid="{00000000-0005-0000-0000-000027060000}"/>
    <cellStyle name="20% - Accent5 5 4" xfId="6222" xr:uid="{00000000-0005-0000-0000-000028060000}"/>
    <cellStyle name="20% - Accent5 6" xfId="546" xr:uid="{00000000-0005-0000-0000-000029060000}"/>
    <cellStyle name="20% - Accent5 6 2" xfId="8087" xr:uid="{00000000-0005-0000-0000-00002A060000}"/>
    <cellStyle name="20% - Accent5 6 3" xfId="6584" xr:uid="{00000000-0005-0000-0000-00002B060000}"/>
    <cellStyle name="20% - Accent5 6 3 2" xfId="6666" xr:uid="{00000000-0005-0000-0000-00002C060000}"/>
    <cellStyle name="20% - Accent5 6 4" xfId="8777" xr:uid="{00000000-0005-0000-0000-00002D060000}"/>
    <cellStyle name="20% - Accent5 7" xfId="547" xr:uid="{00000000-0005-0000-0000-00002E060000}"/>
    <cellStyle name="20% - Accent5 7 2" xfId="8762" xr:uid="{00000000-0005-0000-0000-00002F060000}"/>
    <cellStyle name="20% - Accent5 7 3" xfId="6583" xr:uid="{00000000-0005-0000-0000-000030060000}"/>
    <cellStyle name="20% - Accent5 7 3 2" xfId="6665" xr:uid="{00000000-0005-0000-0000-000031060000}"/>
    <cellStyle name="20% - Accent5 7 4" xfId="8112" xr:uid="{00000000-0005-0000-0000-000032060000}"/>
    <cellStyle name="20% - Accent5 8" xfId="548" xr:uid="{00000000-0005-0000-0000-000033060000}"/>
    <cellStyle name="20% - Accent5 8 2" xfId="6223" xr:uid="{00000000-0005-0000-0000-000034060000}"/>
    <cellStyle name="20% - Accent5 8 3" xfId="7310" xr:uid="{00000000-0005-0000-0000-000035060000}"/>
    <cellStyle name="20% - Accent5 8 3 2" xfId="9276" xr:uid="{00000000-0005-0000-0000-000036060000}"/>
    <cellStyle name="20% - Accent5 8 4" xfId="8114" xr:uid="{00000000-0005-0000-0000-000037060000}"/>
    <cellStyle name="20% - Accent5 9" xfId="549" xr:uid="{00000000-0005-0000-0000-000038060000}"/>
    <cellStyle name="20% - Accent5 9 2" xfId="5820" xr:uid="{00000000-0005-0000-0000-000039060000}"/>
    <cellStyle name="20% - Accent5 9 3" xfId="8472" xr:uid="{00000000-0005-0000-0000-00003A060000}"/>
    <cellStyle name="20% - Accent5 9 3 2" xfId="7411" xr:uid="{00000000-0005-0000-0000-00003B060000}"/>
    <cellStyle name="20% - Accent5 9 4" xfId="6906" xr:uid="{00000000-0005-0000-0000-00003C060000}"/>
    <cellStyle name="20% - Accent5_Копия Книга1" xfId="10480" xr:uid="{00000000-0005-0000-0000-00003D060000}"/>
    <cellStyle name="20% - Accent6" xfId="52" xr:uid="{00000000-0005-0000-0000-00003E060000}"/>
    <cellStyle name="20% - Accent6 10" xfId="551" xr:uid="{00000000-0005-0000-0000-00003F060000}"/>
    <cellStyle name="20% - Accent6 10 2" xfId="8779" xr:uid="{00000000-0005-0000-0000-000040060000}"/>
    <cellStyle name="20% - Accent6 10 3" xfId="9174" xr:uid="{00000000-0005-0000-0000-000041060000}"/>
    <cellStyle name="20% - Accent6 10 3 2" xfId="9278" xr:uid="{00000000-0005-0000-0000-000042060000}"/>
    <cellStyle name="20% - Accent6 10 4" xfId="6923" xr:uid="{00000000-0005-0000-0000-000043060000}"/>
    <cellStyle name="20% - Accent6 11" xfId="550" xr:uid="{00000000-0005-0000-0000-000044060000}"/>
    <cellStyle name="20% - Accent6 11 2" xfId="15805" xr:uid="{00000000-0005-0000-0000-000045060000}"/>
    <cellStyle name="20% - Accent6 12" xfId="15308" xr:uid="{00000000-0005-0000-0000-000046060000}"/>
    <cellStyle name="20% - Accent6 13" xfId="7752" xr:uid="{00000000-0005-0000-0000-000047060000}"/>
    <cellStyle name="20% - Accent6 2" xfId="552" xr:uid="{00000000-0005-0000-0000-000048060000}"/>
    <cellStyle name="20% - Accent6 2 10" xfId="12119" xr:uid="{00000000-0005-0000-0000-000049060000}"/>
    <cellStyle name="20% - Accent6 2 11" xfId="8778" xr:uid="{00000000-0005-0000-0000-00004A060000}"/>
    <cellStyle name="20% - Accent6 2 2" xfId="1695" xr:uid="{00000000-0005-0000-0000-00004B060000}"/>
    <cellStyle name="20% - Accent6 2 2 10" xfId="16503" xr:uid="{00000000-0005-0000-0000-00004C060000}"/>
    <cellStyle name="20% - Accent6 2 2 2" xfId="1696" xr:uid="{00000000-0005-0000-0000-00004D060000}"/>
    <cellStyle name="20% - Accent6 2 2 2 2" xfId="1697" xr:uid="{00000000-0005-0000-0000-00004E060000}"/>
    <cellStyle name="20% - Accent6 2 2 2 2 2" xfId="1698" xr:uid="{00000000-0005-0000-0000-00004F060000}"/>
    <cellStyle name="20% - Accent6 2 2 2 2 2 2" xfId="1699" xr:uid="{00000000-0005-0000-0000-000050060000}"/>
    <cellStyle name="20% - Accent6 2 2 2 2 2 2 2" xfId="1700" xr:uid="{00000000-0005-0000-0000-000051060000}"/>
    <cellStyle name="20% - Accent6 2 2 2 2 2 2 2 2" xfId="3684" xr:uid="{00000000-0005-0000-0000-000052060000}"/>
    <cellStyle name="20% - Accent6 2 2 2 2 2 2 2 2 2" xfId="18453" xr:uid="{00000000-0005-0000-0000-000053060000}"/>
    <cellStyle name="20% - Accent6 2 2 2 2 2 2 2 3" xfId="16508" xr:uid="{00000000-0005-0000-0000-000054060000}"/>
    <cellStyle name="20% - Accent6 2 2 2 2 2 2 3" xfId="3683" xr:uid="{00000000-0005-0000-0000-000055060000}"/>
    <cellStyle name="20% - Accent6 2 2 2 2 2 2 3 2" xfId="18452" xr:uid="{00000000-0005-0000-0000-000056060000}"/>
    <cellStyle name="20% - Accent6 2 2 2 2 2 2 4" xfId="16507" xr:uid="{00000000-0005-0000-0000-000057060000}"/>
    <cellStyle name="20% - Accent6 2 2 2 2 2 3" xfId="1701" xr:uid="{00000000-0005-0000-0000-000058060000}"/>
    <cellStyle name="20% - Accent6 2 2 2 2 2 3 2" xfId="3685" xr:uid="{00000000-0005-0000-0000-000059060000}"/>
    <cellStyle name="20% - Accent6 2 2 2 2 2 3 2 2" xfId="18454" xr:uid="{00000000-0005-0000-0000-00005A060000}"/>
    <cellStyle name="20% - Accent6 2 2 2 2 2 3 3" xfId="16509" xr:uid="{00000000-0005-0000-0000-00005B060000}"/>
    <cellStyle name="20% - Accent6 2 2 2 2 2 4" xfId="3682" xr:uid="{00000000-0005-0000-0000-00005C060000}"/>
    <cellStyle name="20% - Accent6 2 2 2 2 2 4 2" xfId="18451" xr:uid="{00000000-0005-0000-0000-00005D060000}"/>
    <cellStyle name="20% - Accent6 2 2 2 2 2 5" xfId="16506" xr:uid="{00000000-0005-0000-0000-00005E060000}"/>
    <cellStyle name="20% - Accent6 2 2 2 2 3" xfId="1702" xr:uid="{00000000-0005-0000-0000-00005F060000}"/>
    <cellStyle name="20% - Accent6 2 2 2 2 3 2" xfId="1703" xr:uid="{00000000-0005-0000-0000-000060060000}"/>
    <cellStyle name="20% - Accent6 2 2 2 2 3 2 2" xfId="3687" xr:uid="{00000000-0005-0000-0000-000061060000}"/>
    <cellStyle name="20% - Accent6 2 2 2 2 3 2 2 2" xfId="18456" xr:uid="{00000000-0005-0000-0000-000062060000}"/>
    <cellStyle name="20% - Accent6 2 2 2 2 3 2 3" xfId="16511" xr:uid="{00000000-0005-0000-0000-000063060000}"/>
    <cellStyle name="20% - Accent6 2 2 2 2 3 3" xfId="3686" xr:uid="{00000000-0005-0000-0000-000064060000}"/>
    <cellStyle name="20% - Accent6 2 2 2 2 3 3 2" xfId="18455" xr:uid="{00000000-0005-0000-0000-000065060000}"/>
    <cellStyle name="20% - Accent6 2 2 2 2 3 4" xfId="16510" xr:uid="{00000000-0005-0000-0000-000066060000}"/>
    <cellStyle name="20% - Accent6 2 2 2 2 4" xfId="1704" xr:uid="{00000000-0005-0000-0000-000067060000}"/>
    <cellStyle name="20% - Accent6 2 2 2 2 4 2" xfId="3688" xr:uid="{00000000-0005-0000-0000-000068060000}"/>
    <cellStyle name="20% - Accent6 2 2 2 2 4 2 2" xfId="18457" xr:uid="{00000000-0005-0000-0000-000069060000}"/>
    <cellStyle name="20% - Accent6 2 2 2 2 4 3" xfId="16512" xr:uid="{00000000-0005-0000-0000-00006A060000}"/>
    <cellStyle name="20% - Accent6 2 2 2 2 5" xfId="3681" xr:uid="{00000000-0005-0000-0000-00006B060000}"/>
    <cellStyle name="20% - Accent6 2 2 2 2 5 2" xfId="18450" xr:uid="{00000000-0005-0000-0000-00006C060000}"/>
    <cellStyle name="20% - Accent6 2 2 2 2 6" xfId="16505" xr:uid="{00000000-0005-0000-0000-00006D060000}"/>
    <cellStyle name="20% - Accent6 2 2 2 3" xfId="1705" xr:uid="{00000000-0005-0000-0000-00006E060000}"/>
    <cellStyle name="20% - Accent6 2 2 2 3 2" xfId="1706" xr:uid="{00000000-0005-0000-0000-00006F060000}"/>
    <cellStyle name="20% - Accent6 2 2 2 3 2 2" xfId="1707" xr:uid="{00000000-0005-0000-0000-000070060000}"/>
    <cellStyle name="20% - Accent6 2 2 2 3 2 2 2" xfId="3691" xr:uid="{00000000-0005-0000-0000-000071060000}"/>
    <cellStyle name="20% - Accent6 2 2 2 3 2 2 2 2" xfId="18460" xr:uid="{00000000-0005-0000-0000-000072060000}"/>
    <cellStyle name="20% - Accent6 2 2 2 3 2 2 3" xfId="16515" xr:uid="{00000000-0005-0000-0000-000073060000}"/>
    <cellStyle name="20% - Accent6 2 2 2 3 2 3" xfId="3690" xr:uid="{00000000-0005-0000-0000-000074060000}"/>
    <cellStyle name="20% - Accent6 2 2 2 3 2 3 2" xfId="18459" xr:uid="{00000000-0005-0000-0000-000075060000}"/>
    <cellStyle name="20% - Accent6 2 2 2 3 2 4" xfId="16514" xr:uid="{00000000-0005-0000-0000-000076060000}"/>
    <cellStyle name="20% - Accent6 2 2 2 3 3" xfId="1708" xr:uid="{00000000-0005-0000-0000-000077060000}"/>
    <cellStyle name="20% - Accent6 2 2 2 3 3 2" xfId="3692" xr:uid="{00000000-0005-0000-0000-000078060000}"/>
    <cellStyle name="20% - Accent6 2 2 2 3 3 2 2" xfId="18461" xr:uid="{00000000-0005-0000-0000-000079060000}"/>
    <cellStyle name="20% - Accent6 2 2 2 3 3 3" xfId="16516" xr:uid="{00000000-0005-0000-0000-00007A060000}"/>
    <cellStyle name="20% - Accent6 2 2 2 3 4" xfId="3689" xr:uid="{00000000-0005-0000-0000-00007B060000}"/>
    <cellStyle name="20% - Accent6 2 2 2 3 4 2" xfId="18458" xr:uid="{00000000-0005-0000-0000-00007C060000}"/>
    <cellStyle name="20% - Accent6 2 2 2 3 5" xfId="16513" xr:uid="{00000000-0005-0000-0000-00007D060000}"/>
    <cellStyle name="20% - Accent6 2 2 2 4" xfId="1709" xr:uid="{00000000-0005-0000-0000-00007E060000}"/>
    <cellStyle name="20% - Accent6 2 2 2 4 2" xfId="1710" xr:uid="{00000000-0005-0000-0000-00007F060000}"/>
    <cellStyle name="20% - Accent6 2 2 2 4 2 2" xfId="3694" xr:uid="{00000000-0005-0000-0000-000080060000}"/>
    <cellStyle name="20% - Accent6 2 2 2 4 2 2 2" xfId="18463" xr:uid="{00000000-0005-0000-0000-000081060000}"/>
    <cellStyle name="20% - Accent6 2 2 2 4 2 3" xfId="16518" xr:uid="{00000000-0005-0000-0000-000082060000}"/>
    <cellStyle name="20% - Accent6 2 2 2 4 3" xfId="3693" xr:uid="{00000000-0005-0000-0000-000083060000}"/>
    <cellStyle name="20% - Accent6 2 2 2 4 3 2" xfId="18462" xr:uid="{00000000-0005-0000-0000-000084060000}"/>
    <cellStyle name="20% - Accent6 2 2 2 4 4" xfId="16517" xr:uid="{00000000-0005-0000-0000-000085060000}"/>
    <cellStyle name="20% - Accent6 2 2 2 5" xfId="1711" xr:uid="{00000000-0005-0000-0000-000086060000}"/>
    <cellStyle name="20% - Accent6 2 2 2 5 2" xfId="3695" xr:uid="{00000000-0005-0000-0000-000087060000}"/>
    <cellStyle name="20% - Accent6 2 2 2 5 2 2" xfId="18464" xr:uid="{00000000-0005-0000-0000-000088060000}"/>
    <cellStyle name="20% - Accent6 2 2 2 5 3" xfId="16519" xr:uid="{00000000-0005-0000-0000-000089060000}"/>
    <cellStyle name="20% - Accent6 2 2 2 6" xfId="3680" xr:uid="{00000000-0005-0000-0000-00008A060000}"/>
    <cellStyle name="20% - Accent6 2 2 2 6 2" xfId="18449" xr:uid="{00000000-0005-0000-0000-00008B060000}"/>
    <cellStyle name="20% - Accent6 2 2 2 7" xfId="16504" xr:uid="{00000000-0005-0000-0000-00008C060000}"/>
    <cellStyle name="20% - Accent6 2 2 3" xfId="1712" xr:uid="{00000000-0005-0000-0000-00008D060000}"/>
    <cellStyle name="20% - Accent6 2 2 3 2" xfId="1713" xr:uid="{00000000-0005-0000-0000-00008E060000}"/>
    <cellStyle name="20% - Accent6 2 2 3 2 2" xfId="1714" xr:uid="{00000000-0005-0000-0000-00008F060000}"/>
    <cellStyle name="20% - Accent6 2 2 3 2 2 2" xfId="1715" xr:uid="{00000000-0005-0000-0000-000090060000}"/>
    <cellStyle name="20% - Accent6 2 2 3 2 2 2 2" xfId="3699" xr:uid="{00000000-0005-0000-0000-000091060000}"/>
    <cellStyle name="20% - Accent6 2 2 3 2 2 2 2 2" xfId="18468" xr:uid="{00000000-0005-0000-0000-000092060000}"/>
    <cellStyle name="20% - Accent6 2 2 3 2 2 2 3" xfId="16523" xr:uid="{00000000-0005-0000-0000-000093060000}"/>
    <cellStyle name="20% - Accent6 2 2 3 2 2 3" xfId="3698" xr:uid="{00000000-0005-0000-0000-000094060000}"/>
    <cellStyle name="20% - Accent6 2 2 3 2 2 3 2" xfId="18467" xr:uid="{00000000-0005-0000-0000-000095060000}"/>
    <cellStyle name="20% - Accent6 2 2 3 2 2 4" xfId="16522" xr:uid="{00000000-0005-0000-0000-000096060000}"/>
    <cellStyle name="20% - Accent6 2 2 3 2 3" xfId="1716" xr:uid="{00000000-0005-0000-0000-000097060000}"/>
    <cellStyle name="20% - Accent6 2 2 3 2 3 2" xfId="3700" xr:uid="{00000000-0005-0000-0000-000098060000}"/>
    <cellStyle name="20% - Accent6 2 2 3 2 3 2 2" xfId="18469" xr:uid="{00000000-0005-0000-0000-000099060000}"/>
    <cellStyle name="20% - Accent6 2 2 3 2 3 3" xfId="16524" xr:uid="{00000000-0005-0000-0000-00009A060000}"/>
    <cellStyle name="20% - Accent6 2 2 3 2 4" xfId="3697" xr:uid="{00000000-0005-0000-0000-00009B060000}"/>
    <cellStyle name="20% - Accent6 2 2 3 2 4 2" xfId="18466" xr:uid="{00000000-0005-0000-0000-00009C060000}"/>
    <cellStyle name="20% - Accent6 2 2 3 2 5" xfId="16521" xr:uid="{00000000-0005-0000-0000-00009D060000}"/>
    <cellStyle name="20% - Accent6 2 2 3 3" xfId="1717" xr:uid="{00000000-0005-0000-0000-00009E060000}"/>
    <cellStyle name="20% - Accent6 2 2 3 3 2" xfId="1718" xr:uid="{00000000-0005-0000-0000-00009F060000}"/>
    <cellStyle name="20% - Accent6 2 2 3 3 2 2" xfId="3702" xr:uid="{00000000-0005-0000-0000-0000A0060000}"/>
    <cellStyle name="20% - Accent6 2 2 3 3 2 2 2" xfId="18471" xr:uid="{00000000-0005-0000-0000-0000A1060000}"/>
    <cellStyle name="20% - Accent6 2 2 3 3 2 3" xfId="16526" xr:uid="{00000000-0005-0000-0000-0000A2060000}"/>
    <cellStyle name="20% - Accent6 2 2 3 3 3" xfId="3701" xr:uid="{00000000-0005-0000-0000-0000A3060000}"/>
    <cellStyle name="20% - Accent6 2 2 3 3 3 2" xfId="18470" xr:uid="{00000000-0005-0000-0000-0000A4060000}"/>
    <cellStyle name="20% - Accent6 2 2 3 3 4" xfId="16525" xr:uid="{00000000-0005-0000-0000-0000A5060000}"/>
    <cellStyle name="20% - Accent6 2 2 3 4" xfId="1719" xr:uid="{00000000-0005-0000-0000-0000A6060000}"/>
    <cellStyle name="20% - Accent6 2 2 3 4 2" xfId="3703" xr:uid="{00000000-0005-0000-0000-0000A7060000}"/>
    <cellStyle name="20% - Accent6 2 2 3 4 2 2" xfId="18472" xr:uid="{00000000-0005-0000-0000-0000A8060000}"/>
    <cellStyle name="20% - Accent6 2 2 3 4 3" xfId="16527" xr:uid="{00000000-0005-0000-0000-0000A9060000}"/>
    <cellStyle name="20% - Accent6 2 2 3 5" xfId="3696" xr:uid="{00000000-0005-0000-0000-0000AA060000}"/>
    <cellStyle name="20% - Accent6 2 2 3 5 2" xfId="18465" xr:uid="{00000000-0005-0000-0000-0000AB060000}"/>
    <cellStyle name="20% - Accent6 2 2 3 6" xfId="16520" xr:uid="{00000000-0005-0000-0000-0000AC060000}"/>
    <cellStyle name="20% - Accent6 2 2 4" xfId="1720" xr:uid="{00000000-0005-0000-0000-0000AD060000}"/>
    <cellStyle name="20% - Accent6 2 2 4 2" xfId="1721" xr:uid="{00000000-0005-0000-0000-0000AE060000}"/>
    <cellStyle name="20% - Accent6 2 2 4 2 2" xfId="1722" xr:uid="{00000000-0005-0000-0000-0000AF060000}"/>
    <cellStyle name="20% - Accent6 2 2 4 2 2 2" xfId="3706" xr:uid="{00000000-0005-0000-0000-0000B0060000}"/>
    <cellStyle name="20% - Accent6 2 2 4 2 2 2 2" xfId="18475" xr:uid="{00000000-0005-0000-0000-0000B1060000}"/>
    <cellStyle name="20% - Accent6 2 2 4 2 2 3" xfId="16530" xr:uid="{00000000-0005-0000-0000-0000B2060000}"/>
    <cellStyle name="20% - Accent6 2 2 4 2 3" xfId="3705" xr:uid="{00000000-0005-0000-0000-0000B3060000}"/>
    <cellStyle name="20% - Accent6 2 2 4 2 3 2" xfId="18474" xr:uid="{00000000-0005-0000-0000-0000B4060000}"/>
    <cellStyle name="20% - Accent6 2 2 4 2 4" xfId="16529" xr:uid="{00000000-0005-0000-0000-0000B5060000}"/>
    <cellStyle name="20% - Accent6 2 2 4 3" xfId="1723" xr:uid="{00000000-0005-0000-0000-0000B6060000}"/>
    <cellStyle name="20% - Accent6 2 2 4 3 2" xfId="3707" xr:uid="{00000000-0005-0000-0000-0000B7060000}"/>
    <cellStyle name="20% - Accent6 2 2 4 3 2 2" xfId="18476" xr:uid="{00000000-0005-0000-0000-0000B8060000}"/>
    <cellStyle name="20% - Accent6 2 2 4 3 3" xfId="16531" xr:uid="{00000000-0005-0000-0000-0000B9060000}"/>
    <cellStyle name="20% - Accent6 2 2 4 4" xfId="3704" xr:uid="{00000000-0005-0000-0000-0000BA060000}"/>
    <cellStyle name="20% - Accent6 2 2 4 4 2" xfId="18473" xr:uid="{00000000-0005-0000-0000-0000BB060000}"/>
    <cellStyle name="20% - Accent6 2 2 4 5" xfId="16528" xr:uid="{00000000-0005-0000-0000-0000BC060000}"/>
    <cellStyle name="20% - Accent6 2 2 5" xfId="1724" xr:uid="{00000000-0005-0000-0000-0000BD060000}"/>
    <cellStyle name="20% - Accent6 2 2 5 2" xfId="1725" xr:uid="{00000000-0005-0000-0000-0000BE060000}"/>
    <cellStyle name="20% - Accent6 2 2 5 2 2" xfId="3709" xr:uid="{00000000-0005-0000-0000-0000BF060000}"/>
    <cellStyle name="20% - Accent6 2 2 5 2 2 2" xfId="18478" xr:uid="{00000000-0005-0000-0000-0000C0060000}"/>
    <cellStyle name="20% - Accent6 2 2 5 2 3" xfId="16533" xr:uid="{00000000-0005-0000-0000-0000C1060000}"/>
    <cellStyle name="20% - Accent6 2 2 5 3" xfId="3708" xr:uid="{00000000-0005-0000-0000-0000C2060000}"/>
    <cellStyle name="20% - Accent6 2 2 5 3 2" xfId="18477" xr:uid="{00000000-0005-0000-0000-0000C3060000}"/>
    <cellStyle name="20% - Accent6 2 2 5 4" xfId="16532" xr:uid="{00000000-0005-0000-0000-0000C4060000}"/>
    <cellStyle name="20% - Accent6 2 2 6" xfId="1726" xr:uid="{00000000-0005-0000-0000-0000C5060000}"/>
    <cellStyle name="20% - Accent6 2 2 6 2" xfId="3710" xr:uid="{00000000-0005-0000-0000-0000C6060000}"/>
    <cellStyle name="20% - Accent6 2 2 6 2 2" xfId="18479" xr:uid="{00000000-0005-0000-0000-0000C7060000}"/>
    <cellStyle name="20% - Accent6 2 2 6 3" xfId="16534" xr:uid="{00000000-0005-0000-0000-0000C8060000}"/>
    <cellStyle name="20% - Accent6 2 2 7" xfId="3679" xr:uid="{00000000-0005-0000-0000-0000C9060000}"/>
    <cellStyle name="20% - Accent6 2 2 7 2" xfId="18448" xr:uid="{00000000-0005-0000-0000-0000CA060000}"/>
    <cellStyle name="20% - Accent6 2 2 8" xfId="12201" xr:uid="{00000000-0005-0000-0000-0000CB060000}"/>
    <cellStyle name="20% - Accent6 2 2 9" xfId="6922" xr:uid="{00000000-0005-0000-0000-0000CC060000}"/>
    <cellStyle name="20% - Accent6 2 3" xfId="1727" xr:uid="{00000000-0005-0000-0000-0000CD060000}"/>
    <cellStyle name="20% - Accent6 2 3 2" xfId="1728" xr:uid="{00000000-0005-0000-0000-0000CE060000}"/>
    <cellStyle name="20% - Accent6 2 3 2 2" xfId="1729" xr:uid="{00000000-0005-0000-0000-0000CF060000}"/>
    <cellStyle name="20% - Accent6 2 3 2 2 2" xfId="1730" xr:uid="{00000000-0005-0000-0000-0000D0060000}"/>
    <cellStyle name="20% - Accent6 2 3 2 2 2 2" xfId="1731" xr:uid="{00000000-0005-0000-0000-0000D1060000}"/>
    <cellStyle name="20% - Accent6 2 3 2 2 2 2 2" xfId="3715" xr:uid="{00000000-0005-0000-0000-0000D2060000}"/>
    <cellStyle name="20% - Accent6 2 3 2 2 2 2 2 2" xfId="18484" xr:uid="{00000000-0005-0000-0000-0000D3060000}"/>
    <cellStyle name="20% - Accent6 2 3 2 2 2 2 3" xfId="16539" xr:uid="{00000000-0005-0000-0000-0000D4060000}"/>
    <cellStyle name="20% - Accent6 2 3 2 2 2 3" xfId="3714" xr:uid="{00000000-0005-0000-0000-0000D5060000}"/>
    <cellStyle name="20% - Accent6 2 3 2 2 2 3 2" xfId="18483" xr:uid="{00000000-0005-0000-0000-0000D6060000}"/>
    <cellStyle name="20% - Accent6 2 3 2 2 2 4" xfId="16538" xr:uid="{00000000-0005-0000-0000-0000D7060000}"/>
    <cellStyle name="20% - Accent6 2 3 2 2 3" xfId="1732" xr:uid="{00000000-0005-0000-0000-0000D8060000}"/>
    <cellStyle name="20% - Accent6 2 3 2 2 3 2" xfId="3716" xr:uid="{00000000-0005-0000-0000-0000D9060000}"/>
    <cellStyle name="20% - Accent6 2 3 2 2 3 2 2" xfId="18485" xr:uid="{00000000-0005-0000-0000-0000DA060000}"/>
    <cellStyle name="20% - Accent6 2 3 2 2 3 3" xfId="16540" xr:uid="{00000000-0005-0000-0000-0000DB060000}"/>
    <cellStyle name="20% - Accent6 2 3 2 2 4" xfId="3713" xr:uid="{00000000-0005-0000-0000-0000DC060000}"/>
    <cellStyle name="20% - Accent6 2 3 2 2 4 2" xfId="18482" xr:uid="{00000000-0005-0000-0000-0000DD060000}"/>
    <cellStyle name="20% - Accent6 2 3 2 2 5" xfId="16537" xr:uid="{00000000-0005-0000-0000-0000DE060000}"/>
    <cellStyle name="20% - Accent6 2 3 2 3" xfId="1733" xr:uid="{00000000-0005-0000-0000-0000DF060000}"/>
    <cellStyle name="20% - Accent6 2 3 2 3 2" xfId="1734" xr:uid="{00000000-0005-0000-0000-0000E0060000}"/>
    <cellStyle name="20% - Accent6 2 3 2 3 2 2" xfId="3718" xr:uid="{00000000-0005-0000-0000-0000E1060000}"/>
    <cellStyle name="20% - Accent6 2 3 2 3 2 2 2" xfId="18487" xr:uid="{00000000-0005-0000-0000-0000E2060000}"/>
    <cellStyle name="20% - Accent6 2 3 2 3 2 3" xfId="16542" xr:uid="{00000000-0005-0000-0000-0000E3060000}"/>
    <cellStyle name="20% - Accent6 2 3 2 3 3" xfId="3717" xr:uid="{00000000-0005-0000-0000-0000E4060000}"/>
    <cellStyle name="20% - Accent6 2 3 2 3 3 2" xfId="18486" xr:uid="{00000000-0005-0000-0000-0000E5060000}"/>
    <cellStyle name="20% - Accent6 2 3 2 3 4" xfId="16541" xr:uid="{00000000-0005-0000-0000-0000E6060000}"/>
    <cellStyle name="20% - Accent6 2 3 2 4" xfId="1735" xr:uid="{00000000-0005-0000-0000-0000E7060000}"/>
    <cellStyle name="20% - Accent6 2 3 2 4 2" xfId="3719" xr:uid="{00000000-0005-0000-0000-0000E8060000}"/>
    <cellStyle name="20% - Accent6 2 3 2 4 2 2" xfId="18488" xr:uid="{00000000-0005-0000-0000-0000E9060000}"/>
    <cellStyle name="20% - Accent6 2 3 2 4 3" xfId="16543" xr:uid="{00000000-0005-0000-0000-0000EA060000}"/>
    <cellStyle name="20% - Accent6 2 3 2 5" xfId="3712" xr:uid="{00000000-0005-0000-0000-0000EB060000}"/>
    <cellStyle name="20% - Accent6 2 3 2 5 2" xfId="18481" xr:uid="{00000000-0005-0000-0000-0000EC060000}"/>
    <cellStyle name="20% - Accent6 2 3 2 6" xfId="14772" xr:uid="{00000000-0005-0000-0000-0000ED060000}"/>
    <cellStyle name="20% - Accent6 2 3 2 7" xfId="9271" xr:uid="{00000000-0005-0000-0000-0000EE060000}"/>
    <cellStyle name="20% - Accent6 2 3 2 8" xfId="16536" xr:uid="{00000000-0005-0000-0000-0000EF060000}"/>
    <cellStyle name="20% - Accent6 2 3 3" xfId="1736" xr:uid="{00000000-0005-0000-0000-0000F0060000}"/>
    <cellStyle name="20% - Accent6 2 3 3 2" xfId="1737" xr:uid="{00000000-0005-0000-0000-0000F1060000}"/>
    <cellStyle name="20% - Accent6 2 3 3 2 2" xfId="1738" xr:uid="{00000000-0005-0000-0000-0000F2060000}"/>
    <cellStyle name="20% - Accent6 2 3 3 2 2 2" xfId="3722" xr:uid="{00000000-0005-0000-0000-0000F3060000}"/>
    <cellStyle name="20% - Accent6 2 3 3 2 2 2 2" xfId="18491" xr:uid="{00000000-0005-0000-0000-0000F4060000}"/>
    <cellStyle name="20% - Accent6 2 3 3 2 2 3" xfId="16546" xr:uid="{00000000-0005-0000-0000-0000F5060000}"/>
    <cellStyle name="20% - Accent6 2 3 3 2 3" xfId="3721" xr:uid="{00000000-0005-0000-0000-0000F6060000}"/>
    <cellStyle name="20% - Accent6 2 3 3 2 3 2" xfId="18490" xr:uid="{00000000-0005-0000-0000-0000F7060000}"/>
    <cellStyle name="20% - Accent6 2 3 3 2 4" xfId="16545" xr:uid="{00000000-0005-0000-0000-0000F8060000}"/>
    <cellStyle name="20% - Accent6 2 3 3 3" xfId="1739" xr:uid="{00000000-0005-0000-0000-0000F9060000}"/>
    <cellStyle name="20% - Accent6 2 3 3 3 2" xfId="3723" xr:uid="{00000000-0005-0000-0000-0000FA060000}"/>
    <cellStyle name="20% - Accent6 2 3 3 3 2 2" xfId="18492" xr:uid="{00000000-0005-0000-0000-0000FB060000}"/>
    <cellStyle name="20% - Accent6 2 3 3 3 3" xfId="16547" xr:uid="{00000000-0005-0000-0000-0000FC060000}"/>
    <cellStyle name="20% - Accent6 2 3 3 4" xfId="3720" xr:uid="{00000000-0005-0000-0000-0000FD060000}"/>
    <cellStyle name="20% - Accent6 2 3 3 4 2" xfId="18489" xr:uid="{00000000-0005-0000-0000-0000FE060000}"/>
    <cellStyle name="20% - Accent6 2 3 3 5" xfId="16544" xr:uid="{00000000-0005-0000-0000-0000FF060000}"/>
    <cellStyle name="20% - Accent6 2 3 4" xfId="1740" xr:uid="{00000000-0005-0000-0000-000000070000}"/>
    <cellStyle name="20% - Accent6 2 3 4 2" xfId="1741" xr:uid="{00000000-0005-0000-0000-000001070000}"/>
    <cellStyle name="20% - Accent6 2 3 4 2 2" xfId="3725" xr:uid="{00000000-0005-0000-0000-000002070000}"/>
    <cellStyle name="20% - Accent6 2 3 4 2 2 2" xfId="18494" xr:uid="{00000000-0005-0000-0000-000003070000}"/>
    <cellStyle name="20% - Accent6 2 3 4 2 3" xfId="16549" xr:uid="{00000000-0005-0000-0000-000004070000}"/>
    <cellStyle name="20% - Accent6 2 3 4 3" xfId="3724" xr:uid="{00000000-0005-0000-0000-000005070000}"/>
    <cellStyle name="20% - Accent6 2 3 4 3 2" xfId="18493" xr:uid="{00000000-0005-0000-0000-000006070000}"/>
    <cellStyle name="20% - Accent6 2 3 4 4" xfId="16548" xr:uid="{00000000-0005-0000-0000-000007070000}"/>
    <cellStyle name="20% - Accent6 2 3 5" xfId="1742" xr:uid="{00000000-0005-0000-0000-000008070000}"/>
    <cellStyle name="20% - Accent6 2 3 5 2" xfId="3726" xr:uid="{00000000-0005-0000-0000-000009070000}"/>
    <cellStyle name="20% - Accent6 2 3 5 2 2" xfId="18495" xr:uid="{00000000-0005-0000-0000-00000A070000}"/>
    <cellStyle name="20% - Accent6 2 3 5 3" xfId="16550" xr:uid="{00000000-0005-0000-0000-00000B070000}"/>
    <cellStyle name="20% - Accent6 2 3 6" xfId="3711" xr:uid="{00000000-0005-0000-0000-00000C070000}"/>
    <cellStyle name="20% - Accent6 2 3 6 2" xfId="18480" xr:uid="{00000000-0005-0000-0000-00000D070000}"/>
    <cellStyle name="20% - Accent6 2 3 7" xfId="13422" xr:uid="{00000000-0005-0000-0000-00000E070000}"/>
    <cellStyle name="20% - Accent6 2 3 8" xfId="9173" xr:uid="{00000000-0005-0000-0000-00000F070000}"/>
    <cellStyle name="20% - Accent6 2 3 9" xfId="16535" xr:uid="{00000000-0005-0000-0000-000010070000}"/>
    <cellStyle name="20% - Accent6 2 4" xfId="1743" xr:uid="{00000000-0005-0000-0000-000011070000}"/>
    <cellStyle name="20% - Accent6 2 4 2" xfId="1744" xr:uid="{00000000-0005-0000-0000-000012070000}"/>
    <cellStyle name="20% - Accent6 2 4 2 2" xfId="1745" xr:uid="{00000000-0005-0000-0000-000013070000}"/>
    <cellStyle name="20% - Accent6 2 4 2 2 2" xfId="1746" xr:uid="{00000000-0005-0000-0000-000014070000}"/>
    <cellStyle name="20% - Accent6 2 4 2 2 2 2" xfId="3730" xr:uid="{00000000-0005-0000-0000-000015070000}"/>
    <cellStyle name="20% - Accent6 2 4 2 2 2 2 2" xfId="18499" xr:uid="{00000000-0005-0000-0000-000016070000}"/>
    <cellStyle name="20% - Accent6 2 4 2 2 2 3" xfId="16554" xr:uid="{00000000-0005-0000-0000-000017070000}"/>
    <cellStyle name="20% - Accent6 2 4 2 2 3" xfId="3729" xr:uid="{00000000-0005-0000-0000-000018070000}"/>
    <cellStyle name="20% - Accent6 2 4 2 2 3 2" xfId="18498" xr:uid="{00000000-0005-0000-0000-000019070000}"/>
    <cellStyle name="20% - Accent6 2 4 2 2 4" xfId="16553" xr:uid="{00000000-0005-0000-0000-00001A070000}"/>
    <cellStyle name="20% - Accent6 2 4 2 3" xfId="1747" xr:uid="{00000000-0005-0000-0000-00001B070000}"/>
    <cellStyle name="20% - Accent6 2 4 2 3 2" xfId="3731" xr:uid="{00000000-0005-0000-0000-00001C070000}"/>
    <cellStyle name="20% - Accent6 2 4 2 3 2 2" xfId="18500" xr:uid="{00000000-0005-0000-0000-00001D070000}"/>
    <cellStyle name="20% - Accent6 2 4 2 3 3" xfId="16555" xr:uid="{00000000-0005-0000-0000-00001E070000}"/>
    <cellStyle name="20% - Accent6 2 4 2 4" xfId="3728" xr:uid="{00000000-0005-0000-0000-00001F070000}"/>
    <cellStyle name="20% - Accent6 2 4 2 4 2" xfId="18497" xr:uid="{00000000-0005-0000-0000-000020070000}"/>
    <cellStyle name="20% - Accent6 2 4 2 5" xfId="16552" xr:uid="{00000000-0005-0000-0000-000021070000}"/>
    <cellStyle name="20% - Accent6 2 4 3" xfId="1748" xr:uid="{00000000-0005-0000-0000-000022070000}"/>
    <cellStyle name="20% - Accent6 2 4 3 2" xfId="1749" xr:uid="{00000000-0005-0000-0000-000023070000}"/>
    <cellStyle name="20% - Accent6 2 4 3 2 2" xfId="3733" xr:uid="{00000000-0005-0000-0000-000024070000}"/>
    <cellStyle name="20% - Accent6 2 4 3 2 2 2" xfId="18502" xr:uid="{00000000-0005-0000-0000-000025070000}"/>
    <cellStyle name="20% - Accent6 2 4 3 2 3" xfId="16557" xr:uid="{00000000-0005-0000-0000-000026070000}"/>
    <cellStyle name="20% - Accent6 2 4 3 3" xfId="3732" xr:uid="{00000000-0005-0000-0000-000027070000}"/>
    <cellStyle name="20% - Accent6 2 4 3 3 2" xfId="18501" xr:uid="{00000000-0005-0000-0000-000028070000}"/>
    <cellStyle name="20% - Accent6 2 4 3 4" xfId="16556" xr:uid="{00000000-0005-0000-0000-000029070000}"/>
    <cellStyle name="20% - Accent6 2 4 4" xfId="1750" xr:uid="{00000000-0005-0000-0000-00002A070000}"/>
    <cellStyle name="20% - Accent6 2 4 4 2" xfId="3734" xr:uid="{00000000-0005-0000-0000-00002B070000}"/>
    <cellStyle name="20% - Accent6 2 4 4 2 2" xfId="18503" xr:uid="{00000000-0005-0000-0000-00002C070000}"/>
    <cellStyle name="20% - Accent6 2 4 4 3" xfId="16558" xr:uid="{00000000-0005-0000-0000-00002D070000}"/>
    <cellStyle name="20% - Accent6 2 4 5" xfId="3727" xr:uid="{00000000-0005-0000-0000-00002E070000}"/>
    <cellStyle name="20% - Accent6 2 4 5 2" xfId="18496" xr:uid="{00000000-0005-0000-0000-00002F070000}"/>
    <cellStyle name="20% - Accent6 2 4 6" xfId="16551" xr:uid="{00000000-0005-0000-0000-000030070000}"/>
    <cellStyle name="20% - Accent6 2 5" xfId="1751" xr:uid="{00000000-0005-0000-0000-000031070000}"/>
    <cellStyle name="20% - Accent6 2 5 2" xfId="1752" xr:uid="{00000000-0005-0000-0000-000032070000}"/>
    <cellStyle name="20% - Accent6 2 5 2 2" xfId="1753" xr:uid="{00000000-0005-0000-0000-000033070000}"/>
    <cellStyle name="20% - Accent6 2 5 2 2 2" xfId="3737" xr:uid="{00000000-0005-0000-0000-000034070000}"/>
    <cellStyle name="20% - Accent6 2 5 2 2 2 2" xfId="18506" xr:uid="{00000000-0005-0000-0000-000035070000}"/>
    <cellStyle name="20% - Accent6 2 5 2 2 3" xfId="16561" xr:uid="{00000000-0005-0000-0000-000036070000}"/>
    <cellStyle name="20% - Accent6 2 5 2 3" xfId="3736" xr:uid="{00000000-0005-0000-0000-000037070000}"/>
    <cellStyle name="20% - Accent6 2 5 2 3 2" xfId="18505" xr:uid="{00000000-0005-0000-0000-000038070000}"/>
    <cellStyle name="20% - Accent6 2 5 2 4" xfId="16560" xr:uid="{00000000-0005-0000-0000-000039070000}"/>
    <cellStyle name="20% - Accent6 2 5 3" xfId="1754" xr:uid="{00000000-0005-0000-0000-00003A070000}"/>
    <cellStyle name="20% - Accent6 2 5 3 2" xfId="3738" xr:uid="{00000000-0005-0000-0000-00003B070000}"/>
    <cellStyle name="20% - Accent6 2 5 3 2 2" xfId="18507" xr:uid="{00000000-0005-0000-0000-00003C070000}"/>
    <cellStyle name="20% - Accent6 2 5 3 3" xfId="16562" xr:uid="{00000000-0005-0000-0000-00003D070000}"/>
    <cellStyle name="20% - Accent6 2 5 4" xfId="3735" xr:uid="{00000000-0005-0000-0000-00003E070000}"/>
    <cellStyle name="20% - Accent6 2 5 4 2" xfId="18504" xr:uid="{00000000-0005-0000-0000-00003F070000}"/>
    <cellStyle name="20% - Accent6 2 5 5" xfId="16559" xr:uid="{00000000-0005-0000-0000-000040070000}"/>
    <cellStyle name="20% - Accent6 2 6" xfId="1755" xr:uid="{00000000-0005-0000-0000-000041070000}"/>
    <cellStyle name="20% - Accent6 2 6 2" xfId="1756" xr:uid="{00000000-0005-0000-0000-000042070000}"/>
    <cellStyle name="20% - Accent6 2 6 2 2" xfId="3740" xr:uid="{00000000-0005-0000-0000-000043070000}"/>
    <cellStyle name="20% - Accent6 2 6 2 2 2" xfId="18509" xr:uid="{00000000-0005-0000-0000-000044070000}"/>
    <cellStyle name="20% - Accent6 2 6 2 3" xfId="16564" xr:uid="{00000000-0005-0000-0000-000045070000}"/>
    <cellStyle name="20% - Accent6 2 6 3" xfId="3739" xr:uid="{00000000-0005-0000-0000-000046070000}"/>
    <cellStyle name="20% - Accent6 2 6 3 2" xfId="18508" xr:uid="{00000000-0005-0000-0000-000047070000}"/>
    <cellStyle name="20% - Accent6 2 6 4" xfId="16563" xr:uid="{00000000-0005-0000-0000-000048070000}"/>
    <cellStyle name="20% - Accent6 2 7" xfId="1757" xr:uid="{00000000-0005-0000-0000-000049070000}"/>
    <cellStyle name="20% - Accent6 2 7 2" xfId="3741" xr:uid="{00000000-0005-0000-0000-00004A070000}"/>
    <cellStyle name="20% - Accent6 2 7 2 2" xfId="18510" xr:uid="{00000000-0005-0000-0000-00004B070000}"/>
    <cellStyle name="20% - Accent6 2 7 3" xfId="16565" xr:uid="{00000000-0005-0000-0000-00004C070000}"/>
    <cellStyle name="20% - Accent6 2 8" xfId="3678" xr:uid="{00000000-0005-0000-0000-00004D070000}"/>
    <cellStyle name="20% - Accent6 2 8 2" xfId="18447" xr:uid="{00000000-0005-0000-0000-00004E070000}"/>
    <cellStyle name="20% - Accent6 2 9" xfId="1694" xr:uid="{00000000-0005-0000-0000-00004F070000}"/>
    <cellStyle name="20% - Accent6 2 9 2" xfId="16502" xr:uid="{00000000-0005-0000-0000-000050070000}"/>
    <cellStyle name="20% - Accent6 3" xfId="553" xr:uid="{00000000-0005-0000-0000-000051070000}"/>
    <cellStyle name="20% - Accent6 3 2" xfId="6227" xr:uid="{00000000-0005-0000-0000-000052070000}"/>
    <cellStyle name="20% - Accent6 3 3" xfId="7311" xr:uid="{00000000-0005-0000-0000-000053070000}"/>
    <cellStyle name="20% - Accent6 3 3 2" xfId="7412" xr:uid="{00000000-0005-0000-0000-000054070000}"/>
    <cellStyle name="20% - Accent6 3 4" xfId="5318" xr:uid="{00000000-0005-0000-0000-000055070000}"/>
    <cellStyle name="20% - Accent6 4" xfId="554" xr:uid="{00000000-0005-0000-0000-000056070000}"/>
    <cellStyle name="20% - Accent6 4 2" xfId="8119" xr:uid="{00000000-0005-0000-0000-000057070000}"/>
    <cellStyle name="20% - Accent6 4 3" xfId="9175" xr:uid="{00000000-0005-0000-0000-000058070000}"/>
    <cellStyle name="20% - Accent6 4 3 2" xfId="5396" xr:uid="{00000000-0005-0000-0000-000059070000}"/>
    <cellStyle name="20% - Accent6 4 4" xfId="6924" xr:uid="{00000000-0005-0000-0000-00005A070000}"/>
    <cellStyle name="20% - Accent6 5" xfId="555" xr:uid="{00000000-0005-0000-0000-00005B070000}"/>
    <cellStyle name="20% - Accent6 5 2" xfId="8780" xr:uid="{00000000-0005-0000-0000-00005C070000}"/>
    <cellStyle name="20% - Accent6 5 3" xfId="9172" xr:uid="{00000000-0005-0000-0000-00005D070000}"/>
    <cellStyle name="20% - Accent6 5 3 2" xfId="8555" xr:uid="{00000000-0005-0000-0000-00005E070000}"/>
    <cellStyle name="20% - Accent6 5 4" xfId="6228" xr:uid="{00000000-0005-0000-0000-00005F070000}"/>
    <cellStyle name="20% - Accent6 6" xfId="556" xr:uid="{00000000-0005-0000-0000-000060070000}"/>
    <cellStyle name="20% - Accent6 6 2" xfId="8117" xr:uid="{00000000-0005-0000-0000-000061070000}"/>
    <cellStyle name="20% - Accent6 6 3" xfId="7312" xr:uid="{00000000-0005-0000-0000-000062070000}"/>
    <cellStyle name="20% - Accent6 6 3 2" xfId="7413" xr:uid="{00000000-0005-0000-0000-000063070000}"/>
    <cellStyle name="20% - Accent6 6 4" xfId="6925" xr:uid="{00000000-0005-0000-0000-000064070000}"/>
    <cellStyle name="20% - Accent6 7" xfId="557" xr:uid="{00000000-0005-0000-0000-000065070000}"/>
    <cellStyle name="20% - Accent6 7 2" xfId="6926" xr:uid="{00000000-0005-0000-0000-000066070000}"/>
    <cellStyle name="20% - Accent6 7 3" xfId="7313" xr:uid="{00000000-0005-0000-0000-000067070000}"/>
    <cellStyle name="20% - Accent6 7 3 2" xfId="8557" xr:uid="{00000000-0005-0000-0000-000068070000}"/>
    <cellStyle name="20% - Accent6 7 4" xfId="8118" xr:uid="{00000000-0005-0000-0000-000069070000}"/>
    <cellStyle name="20% - Accent6 8" xfId="558" xr:uid="{00000000-0005-0000-0000-00006A070000}"/>
    <cellStyle name="20% - Accent6 8 2" xfId="6229" xr:uid="{00000000-0005-0000-0000-00006B070000}"/>
    <cellStyle name="20% - Accent6 8 3" xfId="8502" xr:uid="{00000000-0005-0000-0000-00006C070000}"/>
    <cellStyle name="20% - Accent6 8 3 2" xfId="6669" xr:uid="{00000000-0005-0000-0000-00006D070000}"/>
    <cellStyle name="20% - Accent6 8 4" xfId="8120" xr:uid="{00000000-0005-0000-0000-00006E070000}"/>
    <cellStyle name="20% - Accent6 9" xfId="559" xr:uid="{00000000-0005-0000-0000-00006F070000}"/>
    <cellStyle name="20% - Accent6 9 2" xfId="6928" xr:uid="{00000000-0005-0000-0000-000070070000}"/>
    <cellStyle name="20% - Accent6 9 3" xfId="8475" xr:uid="{00000000-0005-0000-0000-000071070000}"/>
    <cellStyle name="20% - Accent6 9 3 2" xfId="7414" xr:uid="{00000000-0005-0000-0000-000072070000}"/>
    <cellStyle name="20% - Accent6 9 4" xfId="6927" xr:uid="{00000000-0005-0000-0000-000073070000}"/>
    <cellStyle name="20% - Accent6_Копия Книга1" xfId="10479" xr:uid="{00000000-0005-0000-0000-000074070000}"/>
    <cellStyle name="20% - Акцент" xfId="10478" xr:uid="{00000000-0005-0000-0000-000075070000}"/>
    <cellStyle name="20% - Акцент 2" xfId="10477" xr:uid="{00000000-0005-0000-0000-000076070000}"/>
    <cellStyle name="20% - Акцент 3" xfId="10476" xr:uid="{00000000-0005-0000-0000-000077070000}"/>
    <cellStyle name="20% - Акцент 4" xfId="10475" xr:uid="{00000000-0005-0000-0000-000078070000}"/>
    <cellStyle name="20% - Акцент1 10" xfId="9651" xr:uid="{00000000-0005-0000-0000-000079070000}"/>
    <cellStyle name="20% - Акцент1 11" xfId="7814" xr:uid="{00000000-0005-0000-0000-00007A070000}"/>
    <cellStyle name="20% - Акцент1 12" xfId="7815" xr:uid="{00000000-0005-0000-0000-00007B070000}"/>
    <cellStyle name="20% - Акцент1 13" xfId="7816" xr:uid="{00000000-0005-0000-0000-00007C070000}"/>
    <cellStyle name="20% - Акцент1 2" xfId="149" xr:uid="{00000000-0005-0000-0000-00007D070000}"/>
    <cellStyle name="20% - Акцент1 2 10" xfId="14548" xr:uid="{00000000-0005-0000-0000-00007F070000}"/>
    <cellStyle name="20% - Акцент1 2 10 2" xfId="16046" xr:uid="{00000000-0005-0000-0000-000080070000}"/>
    <cellStyle name="20% - Акцент1 2 11" xfId="11150" xr:uid="{00000000-0005-0000-0000-000081070000}"/>
    <cellStyle name="20% - Акцент1 2 12" xfId="13547" xr:uid="{00000000-0005-0000-0000-000082070000}"/>
    <cellStyle name="20% - Акцент1 2 13" xfId="14995" xr:uid="{00000000-0005-0000-0000-000083070000}"/>
    <cellStyle name="20% - Акцент1 2 14" xfId="14641" xr:uid="{00000000-0005-0000-0000-000084070000}"/>
    <cellStyle name="20% - Акцент1 2 15" xfId="12032" xr:uid="{00000000-0005-0000-0000-000085070000}"/>
    <cellStyle name="20% - Акцент1 2 16" xfId="12107" xr:uid="{00000000-0005-0000-0000-000086070000}"/>
    <cellStyle name="20% - Акцент1 2 17" xfId="7817" xr:uid="{00000000-0005-0000-0000-000087070000}"/>
    <cellStyle name="20% - Акцент1 2 18" xfId="16146" xr:uid="{00000000-0005-0000-0000-000088070000}"/>
    <cellStyle name="20% - Акцент1 2 19" xfId="16121" xr:uid="{00000000-0005-0000-0000-000089070000}"/>
    <cellStyle name="20% - Акцент1 2 2" xfId="1248" xr:uid="{00000000-0005-0000-0000-00008A070000}"/>
    <cellStyle name="20% - Акцент1 2 2 2" xfId="10474" xr:uid="{00000000-0005-0000-0000-00008C070000}"/>
    <cellStyle name="20% - Акцент1 2 2 3" xfId="10537" xr:uid="{00000000-0005-0000-0000-00008E070000}"/>
    <cellStyle name="20% - Акцент1 2 2 4" xfId="11091" xr:uid="{00000000-0005-0000-0000-000090070000}"/>
    <cellStyle name="20% - Акцент1 2 2 5" xfId="15779" xr:uid="{00000000-0005-0000-0000-000092070000}"/>
    <cellStyle name="20% - Акцент1 2 2 6" xfId="9619" xr:uid="{00000000-0005-0000-0000-000094070000}"/>
    <cellStyle name="20% - Акцент1 2 20" xfId="20096" xr:uid="{00000000-0005-0000-0000-000095070000}"/>
    <cellStyle name="20% - Акцент1 2 21" xfId="20216" xr:uid="{00000000-0005-0000-0000-000096070000}"/>
    <cellStyle name="20% - Акцент1 2 22" xfId="20175" xr:uid="{00000000-0005-0000-0000-000097070000}"/>
    <cellStyle name="20% - Акцент1 2 23" xfId="20091" xr:uid="{00000000-0005-0000-0000-000098070000}"/>
    <cellStyle name="20% - Акцент1 2 3" xfId="6021" xr:uid="{00000000-0005-0000-0000-000099070000}"/>
    <cellStyle name="20% - Акцент1 2 3 2" xfId="10473" xr:uid="{00000000-0005-0000-0000-00009B070000}"/>
    <cellStyle name="20% - Акцент1 2 3 3" xfId="10536" xr:uid="{00000000-0005-0000-0000-00009D070000}"/>
    <cellStyle name="20% - Акцент1 2 3 4" xfId="11092" xr:uid="{00000000-0005-0000-0000-00009F070000}"/>
    <cellStyle name="20% - Акцент1 2 3 5" xfId="12059" xr:uid="{00000000-0005-0000-0000-0000A1070000}"/>
    <cellStyle name="20% - Акцент1 2 3 6" xfId="9588" xr:uid="{00000000-0005-0000-0000-0000A3070000}"/>
    <cellStyle name="20% - Акцент1 2 4" xfId="7811" xr:uid="{00000000-0005-0000-0000-0000A4070000}"/>
    <cellStyle name="20% - Акцент1 2 4 2" xfId="13148" xr:uid="{00000000-0005-0000-0000-0000A6070000}"/>
    <cellStyle name="20% - Акцент1 2 4 3" xfId="11742" xr:uid="{00000000-0005-0000-0000-0000A7070000}"/>
    <cellStyle name="20% - Акцент1 2 4 4" xfId="12241" xr:uid="{00000000-0005-0000-0000-0000A8070000}"/>
    <cellStyle name="20% - Акцент1 2 4 5" xfId="15407" xr:uid="{00000000-0005-0000-0000-0000A9070000}"/>
    <cellStyle name="20% - Акцент1 2 4 6" xfId="13565" xr:uid="{00000000-0005-0000-0000-0000AA070000}"/>
    <cellStyle name="20% - Акцент1 2 4 7" xfId="15612" xr:uid="{00000000-0005-0000-0000-0000AB070000}"/>
    <cellStyle name="20% - Акцент1 2 4 8" xfId="10472" xr:uid="{00000000-0005-0000-0000-0000AC070000}"/>
    <cellStyle name="20% - Акцент1 2 5" xfId="12347" xr:uid="{00000000-0005-0000-0000-0000AD070000}"/>
    <cellStyle name="20% - Акцент1 2 5 2" xfId="15876" xr:uid="{00000000-0005-0000-0000-0000AF070000}"/>
    <cellStyle name="20% - Акцент1 2 6" xfId="12773" xr:uid="{00000000-0005-0000-0000-0000B0070000}"/>
    <cellStyle name="20% - Акцент1 2 6 2" xfId="15978" xr:uid="{00000000-0005-0000-0000-0000B2070000}"/>
    <cellStyle name="20% - Акцент1 2 7" xfId="13038" xr:uid="{00000000-0005-0000-0000-0000B3070000}"/>
    <cellStyle name="20% - Акцент1 2 7 2" xfId="15985" xr:uid="{00000000-0005-0000-0000-0000B5070000}"/>
    <cellStyle name="20% - Акцент1 2 8" xfId="13667" xr:uid="{00000000-0005-0000-0000-0000B6070000}"/>
    <cellStyle name="20% - Акцент1 2 8 2" xfId="16001" xr:uid="{00000000-0005-0000-0000-0000B8070000}"/>
    <cellStyle name="20% - Акцент1 2 9" xfId="14440" xr:uid="{00000000-0005-0000-0000-0000B9070000}"/>
    <cellStyle name="20% - Акцент1 2 9 2" xfId="16021" xr:uid="{00000000-0005-0000-0000-0000BB070000}"/>
    <cellStyle name="20% - Акцент1 2_Borg_01_11_2012" xfId="7818" xr:uid="{00000000-0005-0000-0000-0000BC070000}"/>
    <cellStyle name="20% - Акцент1 3" xfId="194" xr:uid="{00000000-0005-0000-0000-0000BD070000}"/>
    <cellStyle name="20% - Акцент1 3 10" xfId="20145" xr:uid="{00000000-0005-0000-0000-0000BF070000}"/>
    <cellStyle name="20% - Акцент1 3 11" xfId="20155" xr:uid="{00000000-0005-0000-0000-0000C0070000}"/>
    <cellStyle name="20% - Акцент1 3 2" xfId="1249" xr:uid="{00000000-0005-0000-0000-0000C1070000}"/>
    <cellStyle name="20% - Акцент1 3 2 2" xfId="13254" xr:uid="{00000000-0005-0000-0000-0000C2070000}"/>
    <cellStyle name="20% - Акцент1 3 2 3" xfId="15535" xr:uid="{00000000-0005-0000-0000-0000C3070000}"/>
    <cellStyle name="20% - Акцент1 3 2 4" xfId="7274" xr:uid="{00000000-0005-0000-0000-0000C4070000}"/>
    <cellStyle name="20% - Акцент1 3 3" xfId="6022" xr:uid="{00000000-0005-0000-0000-0000C5070000}"/>
    <cellStyle name="20% - Акцент1 3 3 2" xfId="12023" xr:uid="{00000000-0005-0000-0000-0000C6070000}"/>
    <cellStyle name="20% - Акцент1 3 4" xfId="9675" xr:uid="{00000000-0005-0000-0000-0000C7070000}"/>
    <cellStyle name="20% - Акцент1 3 4 2" xfId="10471" xr:uid="{00000000-0005-0000-0000-0000C8070000}"/>
    <cellStyle name="20% - Акцент1 3 5" xfId="9685" xr:uid="{00000000-0005-0000-0000-0000C9070000}"/>
    <cellStyle name="20% - Акцент1 3 6" xfId="16147" xr:uid="{00000000-0005-0000-0000-0000CA070000}"/>
    <cellStyle name="20% - Акцент1 3 7" xfId="16120" xr:uid="{00000000-0005-0000-0000-0000CB070000}"/>
    <cellStyle name="20% - Акцент1 3 8" xfId="20097" xr:uid="{00000000-0005-0000-0000-0000CC070000}"/>
    <cellStyle name="20% - Акцент1 3 9" xfId="20222" xr:uid="{00000000-0005-0000-0000-0000CD070000}"/>
    <cellStyle name="20% - Акцент1 4" xfId="246" xr:uid="{00000000-0005-0000-0000-0000CE070000}"/>
    <cellStyle name="20% - Акцент1 4 2" xfId="7273" xr:uid="{00000000-0005-0000-0000-0000D0070000}"/>
    <cellStyle name="20% - Акцент1 4 2 2" xfId="13315" xr:uid="{00000000-0005-0000-0000-0000D1070000}"/>
    <cellStyle name="20% - Акцент1 4 3" xfId="8644" xr:uid="{00000000-0005-0000-0000-0000D2070000}"/>
    <cellStyle name="20% - Акцент1 4 4" xfId="10470" xr:uid="{00000000-0005-0000-0000-0000D3070000}"/>
    <cellStyle name="20% - Акцент1 4 5" xfId="9684" xr:uid="{00000000-0005-0000-0000-0000D4070000}"/>
    <cellStyle name="20% - Акцент1 5" xfId="301" xr:uid="{00000000-0005-0000-0000-0000D5070000}"/>
    <cellStyle name="20% - Акцент1 5 10" xfId="13804" xr:uid="{00000000-0005-0000-0000-0000D6070000}"/>
    <cellStyle name="20% - Акцент1 5 11" xfId="7819" xr:uid="{00000000-0005-0000-0000-0000D7070000}"/>
    <cellStyle name="20% - Акцент1 5 2" xfId="7375" xr:uid="{00000000-0005-0000-0000-0000D8070000}"/>
    <cellStyle name="20% - Акцент1 5 2 2" xfId="9447" xr:uid="{00000000-0005-0000-0000-0000D9070000}"/>
    <cellStyle name="20% - Акцент1 5 2 2 2" xfId="7672" xr:uid="{00000000-0005-0000-0000-0000DA070000}"/>
    <cellStyle name="20% - Акцент1 5 2 2 2 2" xfId="10287" xr:uid="{00000000-0005-0000-0000-0000DB070000}"/>
    <cellStyle name="20% - Акцент1 5 2 2 2 2 2" xfId="12982" xr:uid="{00000000-0005-0000-0000-0000DC070000}"/>
    <cellStyle name="20% - Акцент1 5 2 2 2 2 3" xfId="14485" xr:uid="{00000000-0005-0000-0000-0000DD070000}"/>
    <cellStyle name="20% - Акцент1 5 2 2 2 3" xfId="12655" xr:uid="{00000000-0005-0000-0000-0000DE070000}"/>
    <cellStyle name="20% - Акцент1 5 2 2 2 4" xfId="14149" xr:uid="{00000000-0005-0000-0000-0000DF070000}"/>
    <cellStyle name="20% - Акцент1 5 2 2 3" xfId="6006" xr:uid="{00000000-0005-0000-0000-0000E0070000}"/>
    <cellStyle name="20% - Акцент1 5 2 2 3 2" xfId="12815" xr:uid="{00000000-0005-0000-0000-0000E1070000}"/>
    <cellStyle name="20% - Акцент1 5 2 2 3 3" xfId="14308" xr:uid="{00000000-0005-0000-0000-0000E2070000}"/>
    <cellStyle name="20% - Акцент1 5 2 2 4" xfId="12484" xr:uid="{00000000-0005-0000-0000-0000E3070000}"/>
    <cellStyle name="20% - Акцент1 5 2 2 5" xfId="13978" xr:uid="{00000000-0005-0000-0000-0000E4070000}"/>
    <cellStyle name="20% - Акцент1 5 2 3" xfId="8682" xr:uid="{00000000-0005-0000-0000-0000E5070000}"/>
    <cellStyle name="20% - Акцент1 5 2 3 2" xfId="7651" xr:uid="{00000000-0005-0000-0000-0000E6070000}"/>
    <cellStyle name="20% - Акцент1 5 2 3 2 2" xfId="10199" xr:uid="{00000000-0005-0000-0000-0000E7070000}"/>
    <cellStyle name="20% - Акцент1 5 2 3 2 2 2" xfId="12955" xr:uid="{00000000-0005-0000-0000-0000E8070000}"/>
    <cellStyle name="20% - Акцент1 5 2 3 2 2 3" xfId="14454" xr:uid="{00000000-0005-0000-0000-0000E9070000}"/>
    <cellStyle name="20% - Акцент1 5 2 3 2 3" xfId="12627" xr:uid="{00000000-0005-0000-0000-0000EA070000}"/>
    <cellStyle name="20% - Акцент1 5 2 3 2 4" xfId="14121" xr:uid="{00000000-0005-0000-0000-0000EB070000}"/>
    <cellStyle name="20% - Акцент1 5 2 3 3" xfId="5598" xr:uid="{00000000-0005-0000-0000-0000EC070000}"/>
    <cellStyle name="20% - Акцент1 5 2 3 3 2" xfId="12787" xr:uid="{00000000-0005-0000-0000-0000ED070000}"/>
    <cellStyle name="20% - Акцент1 5 2 3 3 3" xfId="14280" xr:uid="{00000000-0005-0000-0000-0000EE070000}"/>
    <cellStyle name="20% - Акцент1 5 2 3 4" xfId="12457" xr:uid="{00000000-0005-0000-0000-0000EF070000}"/>
    <cellStyle name="20% - Акцент1 5 2 3 5" xfId="13943" xr:uid="{00000000-0005-0000-0000-0000F0070000}"/>
    <cellStyle name="20% - Акцент1 5 2 4" xfId="7610" xr:uid="{00000000-0005-0000-0000-0000F1070000}"/>
    <cellStyle name="20% - Акцент1 5 2 4 2" xfId="10045" xr:uid="{00000000-0005-0000-0000-0000F2070000}"/>
    <cellStyle name="20% - Акцент1 5 2 4 2 2" xfId="12867" xr:uid="{00000000-0005-0000-0000-0000F3070000}"/>
    <cellStyle name="20% - Акцент1 5 2 4 2 3" xfId="14361" xr:uid="{00000000-0005-0000-0000-0000F4070000}"/>
    <cellStyle name="20% - Акцент1 5 2 4 3" xfId="12535" xr:uid="{00000000-0005-0000-0000-0000F5070000}"/>
    <cellStyle name="20% - Акцент1 5 2 4 4" xfId="14031" xr:uid="{00000000-0005-0000-0000-0000F6070000}"/>
    <cellStyle name="20% - Акцент1 5 2 5" xfId="9563" xr:uid="{00000000-0005-0000-0000-0000F7070000}"/>
    <cellStyle name="20% - Акцент1 5 2 5 2" xfId="12708" xr:uid="{00000000-0005-0000-0000-0000F8070000}"/>
    <cellStyle name="20% - Акцент1 5 2 5 3" xfId="14202" xr:uid="{00000000-0005-0000-0000-0000F9070000}"/>
    <cellStyle name="20% - Акцент1 5 2 6" xfId="12378" xr:uid="{00000000-0005-0000-0000-0000FA070000}"/>
    <cellStyle name="20% - Акцент1 5 2 7" xfId="13079" xr:uid="{00000000-0005-0000-0000-0000FB070000}"/>
    <cellStyle name="20% - Акцент1 5 2 8" xfId="13805" xr:uid="{00000000-0005-0000-0000-0000FC070000}"/>
    <cellStyle name="20% - Акцент1 5 3" xfId="9448" xr:uid="{00000000-0005-0000-0000-0000FD070000}"/>
    <cellStyle name="20% - Акцент1 5 3 2" xfId="7671" xr:uid="{00000000-0005-0000-0000-0000FE070000}"/>
    <cellStyle name="20% - Акцент1 5 3 2 2" xfId="10286" xr:uid="{00000000-0005-0000-0000-0000FF070000}"/>
    <cellStyle name="20% - Акцент1 5 3 2 2 2" xfId="12981" xr:uid="{00000000-0005-0000-0000-000000080000}"/>
    <cellStyle name="20% - Акцент1 5 3 2 2 3" xfId="14484" xr:uid="{00000000-0005-0000-0000-000001080000}"/>
    <cellStyle name="20% - Акцент1 5 3 2 3" xfId="12654" xr:uid="{00000000-0005-0000-0000-000002080000}"/>
    <cellStyle name="20% - Акцент1 5 3 2 4" xfId="14148" xr:uid="{00000000-0005-0000-0000-000003080000}"/>
    <cellStyle name="20% - Акцент1 5 3 3" xfId="6005" xr:uid="{00000000-0005-0000-0000-000004080000}"/>
    <cellStyle name="20% - Акцент1 5 3 3 2" xfId="12814" xr:uid="{00000000-0005-0000-0000-000005080000}"/>
    <cellStyle name="20% - Акцент1 5 3 3 3" xfId="14307" xr:uid="{00000000-0005-0000-0000-000006080000}"/>
    <cellStyle name="20% - Акцент1 5 3 4" xfId="12483" xr:uid="{00000000-0005-0000-0000-000007080000}"/>
    <cellStyle name="20% - Акцент1 5 3 5" xfId="13977" xr:uid="{00000000-0005-0000-0000-000008080000}"/>
    <cellStyle name="20% - Акцент1 5 4" xfId="8645" xr:uid="{00000000-0005-0000-0000-000009080000}"/>
    <cellStyle name="20% - Акцент1 5 4 2" xfId="7628" xr:uid="{00000000-0005-0000-0000-00000A080000}"/>
    <cellStyle name="20% - Акцент1 5 4 2 2" xfId="10104" xr:uid="{00000000-0005-0000-0000-00000B080000}"/>
    <cellStyle name="20% - Акцент1 5 4 2 2 2" xfId="12925" xr:uid="{00000000-0005-0000-0000-00000C080000}"/>
    <cellStyle name="20% - Акцент1 5 4 2 2 3" xfId="14419" xr:uid="{00000000-0005-0000-0000-00000D080000}"/>
    <cellStyle name="20% - Акцент1 5 4 2 3" xfId="12594" xr:uid="{00000000-0005-0000-0000-00000E080000}"/>
    <cellStyle name="20% - Акцент1 5 4 2 4" xfId="14089" xr:uid="{00000000-0005-0000-0000-00000F080000}"/>
    <cellStyle name="20% - Акцент1 5 4 3" xfId="7708" xr:uid="{00000000-0005-0000-0000-000010080000}"/>
    <cellStyle name="20% - Акцент1 5 4 3 2" xfId="12754" xr:uid="{00000000-0005-0000-0000-000011080000}"/>
    <cellStyle name="20% - Акцент1 5 4 3 3" xfId="14248" xr:uid="{00000000-0005-0000-0000-000012080000}"/>
    <cellStyle name="20% - Акцент1 5 4 4" xfId="12426" xr:uid="{00000000-0005-0000-0000-000013080000}"/>
    <cellStyle name="20% - Акцент1 5 4 5" xfId="13906" xr:uid="{00000000-0005-0000-0000-000014080000}"/>
    <cellStyle name="20% - Акцент1 5 5" xfId="9461" xr:uid="{00000000-0005-0000-0000-000015080000}"/>
    <cellStyle name="20% - Акцент1 5 5 2" xfId="10044" xr:uid="{00000000-0005-0000-0000-000016080000}"/>
    <cellStyle name="20% - Акцент1 5 5 2 2" xfId="12866" xr:uid="{00000000-0005-0000-0000-000017080000}"/>
    <cellStyle name="20% - Акцент1 5 5 2 3" xfId="14360" xr:uid="{00000000-0005-0000-0000-000018080000}"/>
    <cellStyle name="20% - Акцент1 5 5 3" xfId="12534" xr:uid="{00000000-0005-0000-0000-000019080000}"/>
    <cellStyle name="20% - Акцент1 5 5 4" xfId="14030" xr:uid="{00000000-0005-0000-0000-00001A080000}"/>
    <cellStyle name="20% - Акцент1 5 6" xfId="7696" xr:uid="{00000000-0005-0000-0000-00001B080000}"/>
    <cellStyle name="20% - Акцент1 5 6 2" xfId="12707" xr:uid="{00000000-0005-0000-0000-00001C080000}"/>
    <cellStyle name="20% - Акцент1 5 6 3" xfId="14201" xr:uid="{00000000-0005-0000-0000-00001D080000}"/>
    <cellStyle name="20% - Акцент1 5 7" xfId="7374" xr:uid="{00000000-0005-0000-0000-00001E080000}"/>
    <cellStyle name="20% - Акцент1 5 8" xfId="10469" xr:uid="{00000000-0005-0000-0000-00001F080000}"/>
    <cellStyle name="20% - Акцент1 5 8 2" xfId="12377" xr:uid="{00000000-0005-0000-0000-000020080000}"/>
    <cellStyle name="20% - Акцент1 5 9" xfId="13039" xr:uid="{00000000-0005-0000-0000-000021080000}"/>
    <cellStyle name="20% - Акцент1 6" xfId="9686" xr:uid="{00000000-0005-0000-0000-000022080000}"/>
    <cellStyle name="20% - Акцент1 6 2" xfId="8712" xr:uid="{00000000-0005-0000-0000-000023080000}"/>
    <cellStyle name="20% - Акцент1 6 2 2" xfId="9539" xr:uid="{00000000-0005-0000-0000-000024080000}"/>
    <cellStyle name="20% - Акцент1 6 2 2 2" xfId="10288" xr:uid="{00000000-0005-0000-0000-000025080000}"/>
    <cellStyle name="20% - Акцент1 6 2 2 2 2" xfId="12983" xr:uid="{00000000-0005-0000-0000-000026080000}"/>
    <cellStyle name="20% - Акцент1 6 2 2 2 3" xfId="14486" xr:uid="{00000000-0005-0000-0000-000027080000}"/>
    <cellStyle name="20% - Акцент1 6 2 2 3" xfId="12656" xr:uid="{00000000-0005-0000-0000-000028080000}"/>
    <cellStyle name="20% - Акцент1 6 2 2 4" xfId="14150" xr:uid="{00000000-0005-0000-0000-000029080000}"/>
    <cellStyle name="20% - Акцент1 6 2 3" xfId="6007" xr:uid="{00000000-0005-0000-0000-00002A080000}"/>
    <cellStyle name="20% - Акцент1 6 2 3 2" xfId="12816" xr:uid="{00000000-0005-0000-0000-00002B080000}"/>
    <cellStyle name="20% - Акцент1 6 2 3 3" xfId="14309" xr:uid="{00000000-0005-0000-0000-00002C080000}"/>
    <cellStyle name="20% - Акцент1 6 2 4" xfId="12485" xr:uid="{00000000-0005-0000-0000-00002D080000}"/>
    <cellStyle name="20% - Акцент1 6 2 5" xfId="13979" xr:uid="{00000000-0005-0000-0000-00002E080000}"/>
    <cellStyle name="20% - Акцент1 6 3" xfId="6797" xr:uid="{00000000-0005-0000-0000-00002F080000}"/>
    <cellStyle name="20% - Акцент1 6 3 2" xfId="5450" xr:uid="{00000000-0005-0000-0000-000030080000}"/>
    <cellStyle name="20% - Акцент1 6 3 2 2" xfId="10187" xr:uid="{00000000-0005-0000-0000-000031080000}"/>
    <cellStyle name="20% - Акцент1 6 3 2 2 2" xfId="12943" xr:uid="{00000000-0005-0000-0000-000032080000}"/>
    <cellStyle name="20% - Акцент1 6 3 2 2 3" xfId="14442" xr:uid="{00000000-0005-0000-0000-000033080000}"/>
    <cellStyle name="20% - Акцент1 6 3 2 3" xfId="12615" xr:uid="{00000000-0005-0000-0000-000034080000}"/>
    <cellStyle name="20% - Акцент1 6 3 2 4" xfId="14109" xr:uid="{00000000-0005-0000-0000-000035080000}"/>
    <cellStyle name="20% - Акцент1 6 3 3" xfId="7727" xr:uid="{00000000-0005-0000-0000-000036080000}"/>
    <cellStyle name="20% - Акцент1 6 3 3 2" xfId="12775" xr:uid="{00000000-0005-0000-0000-000037080000}"/>
    <cellStyle name="20% - Акцент1 6 3 3 3" xfId="14268" xr:uid="{00000000-0005-0000-0000-000038080000}"/>
    <cellStyle name="20% - Акцент1 6 3 4" xfId="12445" xr:uid="{00000000-0005-0000-0000-000039080000}"/>
    <cellStyle name="20% - Акцент1 6 3 5" xfId="13931" xr:uid="{00000000-0005-0000-0000-00003A080000}"/>
    <cellStyle name="20% - Акцент1 6 4" xfId="7611" xr:uid="{00000000-0005-0000-0000-00003B080000}"/>
    <cellStyle name="20% - Акцент1 6 4 2" xfId="10046" xr:uid="{00000000-0005-0000-0000-00003C080000}"/>
    <cellStyle name="20% - Акцент1 6 4 2 2" xfId="12868" xr:uid="{00000000-0005-0000-0000-00003D080000}"/>
    <cellStyle name="20% - Акцент1 6 4 2 3" xfId="14362" xr:uid="{00000000-0005-0000-0000-00003E080000}"/>
    <cellStyle name="20% - Акцент1 6 4 3" xfId="12536" xr:uid="{00000000-0005-0000-0000-00003F080000}"/>
    <cellStyle name="20% - Акцент1 6 4 4" xfId="14032" xr:uid="{00000000-0005-0000-0000-000040080000}"/>
    <cellStyle name="20% - Акцент1 6 5" xfId="6882" xr:uid="{00000000-0005-0000-0000-000041080000}"/>
    <cellStyle name="20% - Акцент1 6 5 2" xfId="12709" xr:uid="{00000000-0005-0000-0000-000042080000}"/>
    <cellStyle name="20% - Акцент1 6 5 3" xfId="14203" xr:uid="{00000000-0005-0000-0000-000043080000}"/>
    <cellStyle name="20% - Акцент1 6 6" xfId="6632" xr:uid="{00000000-0005-0000-0000-000044080000}"/>
    <cellStyle name="20% - Акцент1 6 7" xfId="12379" xr:uid="{00000000-0005-0000-0000-000045080000}"/>
    <cellStyle name="20% - Акцент1 6 8" xfId="13806" xr:uid="{00000000-0005-0000-0000-000046080000}"/>
    <cellStyle name="20% - Акцент1 6 9" xfId="15686" xr:uid="{00000000-0005-0000-0000-000047080000}"/>
    <cellStyle name="20% - Акцент1 7" xfId="9683" xr:uid="{00000000-0005-0000-0000-000048080000}"/>
    <cellStyle name="20% - Акцент1 8" xfId="7820" xr:uid="{00000000-0005-0000-0000-000049080000}"/>
    <cellStyle name="20% - Акцент1 9" xfId="7821" xr:uid="{00000000-0005-0000-0000-00004A080000}"/>
    <cellStyle name="20% - Акцент2 10" xfId="9688" xr:uid="{00000000-0005-0000-0000-00004B080000}"/>
    <cellStyle name="20% - Акцент2 11" xfId="9687" xr:uid="{00000000-0005-0000-0000-00004C080000}"/>
    <cellStyle name="20% - Акцент2 12" xfId="7753" xr:uid="{00000000-0005-0000-0000-00004D080000}"/>
    <cellStyle name="20% - Акцент2 13" xfId="7754" xr:uid="{00000000-0005-0000-0000-00004E080000}"/>
    <cellStyle name="20% - Акцент2 2" xfId="150" xr:uid="{00000000-0005-0000-0000-00004F080000}"/>
    <cellStyle name="20% - Акцент2 2 10" xfId="13844" xr:uid="{00000000-0005-0000-0000-000051080000}"/>
    <cellStyle name="20% - Акцент2 2 10 2" xfId="16045" xr:uid="{00000000-0005-0000-0000-000052080000}"/>
    <cellStyle name="20% - Акцент2 2 11" xfId="11151" xr:uid="{00000000-0005-0000-0000-000053080000}"/>
    <cellStyle name="20% - Акцент2 2 12" xfId="13436" xr:uid="{00000000-0005-0000-0000-000054080000}"/>
    <cellStyle name="20% - Акцент2 2 13" xfId="11476" xr:uid="{00000000-0005-0000-0000-000055080000}"/>
    <cellStyle name="20% - Акцент2 2 14" xfId="11846" xr:uid="{00000000-0005-0000-0000-000056080000}"/>
    <cellStyle name="20% - Акцент2 2 15" xfId="15564" xr:uid="{00000000-0005-0000-0000-000057080000}"/>
    <cellStyle name="20% - Акцент2 2 16" xfId="15038" xr:uid="{00000000-0005-0000-0000-000058080000}"/>
    <cellStyle name="20% - Акцент2 2 17" xfId="7755" xr:uid="{00000000-0005-0000-0000-000059080000}"/>
    <cellStyle name="20% - Акцент2 2 18" xfId="16148" xr:uid="{00000000-0005-0000-0000-00005A080000}"/>
    <cellStyle name="20% - Акцент2 2 19" xfId="16119" xr:uid="{00000000-0005-0000-0000-00005B080000}"/>
    <cellStyle name="20% - Акцент2 2 2" xfId="1250" xr:uid="{00000000-0005-0000-0000-00005C080000}"/>
    <cellStyle name="20% - Акцент2 2 2 2" xfId="10468" xr:uid="{00000000-0005-0000-0000-00005E080000}"/>
    <cellStyle name="20% - Акцент2 2 2 3" xfId="10535" xr:uid="{00000000-0005-0000-0000-000060080000}"/>
    <cellStyle name="20% - Акцент2 2 2 4" xfId="11093" xr:uid="{00000000-0005-0000-0000-000062080000}"/>
    <cellStyle name="20% - Акцент2 2 2 5" xfId="14914" xr:uid="{00000000-0005-0000-0000-000064080000}"/>
    <cellStyle name="20% - Акцент2 2 2 6" xfId="7756" xr:uid="{00000000-0005-0000-0000-000066080000}"/>
    <cellStyle name="20% - Акцент2 2 20" xfId="20098" xr:uid="{00000000-0005-0000-0000-000067080000}"/>
    <cellStyle name="20% - Акцент2 2 21" xfId="20171" xr:uid="{00000000-0005-0000-0000-000068080000}"/>
    <cellStyle name="20% - Акцент2 2 22" xfId="20146" xr:uid="{00000000-0005-0000-0000-000069080000}"/>
    <cellStyle name="20% - Акцент2 2 23" xfId="20158" xr:uid="{00000000-0005-0000-0000-00006A080000}"/>
    <cellStyle name="20% - Акцент2 2 3" xfId="6023" xr:uid="{00000000-0005-0000-0000-00006B080000}"/>
    <cellStyle name="20% - Акцент2 2 3 2" xfId="10467" xr:uid="{00000000-0005-0000-0000-00006D080000}"/>
    <cellStyle name="20% - Акцент2 2 3 3" xfId="10531" xr:uid="{00000000-0005-0000-0000-00006F080000}"/>
    <cellStyle name="20% - Акцент2 2 3 4" xfId="11094" xr:uid="{00000000-0005-0000-0000-000071080000}"/>
    <cellStyle name="20% - Акцент2 2 3 5" xfId="15345" xr:uid="{00000000-0005-0000-0000-000073080000}"/>
    <cellStyle name="20% - Акцент2 2 3 6" xfId="7822" xr:uid="{00000000-0005-0000-0000-000075080000}"/>
    <cellStyle name="20% - Акцент2 2 4" xfId="9676" xr:uid="{00000000-0005-0000-0000-000076080000}"/>
    <cellStyle name="20% - Акцент2 2 4 2" xfId="13149" xr:uid="{00000000-0005-0000-0000-000078080000}"/>
    <cellStyle name="20% - Акцент2 2 4 3" xfId="11743" xr:uid="{00000000-0005-0000-0000-000079080000}"/>
    <cellStyle name="20% - Акцент2 2 4 4" xfId="12156" xr:uid="{00000000-0005-0000-0000-00007A080000}"/>
    <cellStyle name="20% - Акцент2 2 4 5" xfId="11582" xr:uid="{00000000-0005-0000-0000-00007B080000}"/>
    <cellStyle name="20% - Акцент2 2 4 6" xfId="15562" xr:uid="{00000000-0005-0000-0000-00007C080000}"/>
    <cellStyle name="20% - Акцент2 2 4 7" xfId="15696" xr:uid="{00000000-0005-0000-0000-00007D080000}"/>
    <cellStyle name="20% - Акцент2 2 4 8" xfId="10466" xr:uid="{00000000-0005-0000-0000-00007E080000}"/>
    <cellStyle name="20% - Акцент2 2 5" xfId="12348" xr:uid="{00000000-0005-0000-0000-00007F080000}"/>
    <cellStyle name="20% - Акцент2 2 5 2" xfId="15959" xr:uid="{00000000-0005-0000-0000-000081080000}"/>
    <cellStyle name="20% - Акцент2 2 6" xfId="12613" xr:uid="{00000000-0005-0000-0000-000082080000}"/>
    <cellStyle name="20% - Акцент2 2 6 2" xfId="15956" xr:uid="{00000000-0005-0000-0000-000084080000}"/>
    <cellStyle name="20% - Акцент2 2 7" xfId="13040" xr:uid="{00000000-0005-0000-0000-000085080000}"/>
    <cellStyle name="20% - Акцент2 2 7 2" xfId="15957" xr:uid="{00000000-0005-0000-0000-000087080000}"/>
    <cellStyle name="20% - Акцент2 2 8" xfId="13668" xr:uid="{00000000-0005-0000-0000-000088080000}"/>
    <cellStyle name="20% - Акцент2 2 8 2" xfId="16002" xr:uid="{00000000-0005-0000-0000-00008A080000}"/>
    <cellStyle name="20% - Акцент2 2 9" xfId="13929" xr:uid="{00000000-0005-0000-0000-00008B080000}"/>
    <cellStyle name="20% - Акцент2 2 9 2" xfId="16022" xr:uid="{00000000-0005-0000-0000-00008D080000}"/>
    <cellStyle name="20% - Акцент2 2_Borg_01_11_2012" xfId="7757" xr:uid="{00000000-0005-0000-0000-00008E080000}"/>
    <cellStyle name="20% - Акцент2 3" xfId="195" xr:uid="{00000000-0005-0000-0000-00008F080000}"/>
    <cellStyle name="20% - Акцент2 3 10" xfId="20176" xr:uid="{00000000-0005-0000-0000-000091080000}"/>
    <cellStyle name="20% - Акцент2 3 11" xfId="20092" xr:uid="{00000000-0005-0000-0000-000092080000}"/>
    <cellStyle name="20% - Акцент2 3 2" xfId="1251" xr:uid="{00000000-0005-0000-0000-000093080000}"/>
    <cellStyle name="20% - Акцент2 3 2 2" xfId="11399" xr:uid="{00000000-0005-0000-0000-000094080000}"/>
    <cellStyle name="20% - Акцент2 3 2 3" xfId="9137" xr:uid="{00000000-0005-0000-0000-000095080000}"/>
    <cellStyle name="20% - Акцент2 3 3" xfId="6024" xr:uid="{00000000-0005-0000-0000-000096080000}"/>
    <cellStyle name="20% - Акцент2 3 4" xfId="7810" xr:uid="{00000000-0005-0000-0000-000097080000}"/>
    <cellStyle name="20% - Акцент2 3 5" xfId="9624" xr:uid="{00000000-0005-0000-0000-000098080000}"/>
    <cellStyle name="20% - Акцент2 3 6" xfId="16149" xr:uid="{00000000-0005-0000-0000-000099080000}"/>
    <cellStyle name="20% - Акцент2 3 7" xfId="16118" xr:uid="{00000000-0005-0000-0000-00009A080000}"/>
    <cellStyle name="20% - Акцент2 3 8" xfId="20099" xr:uid="{00000000-0005-0000-0000-00009B080000}"/>
    <cellStyle name="20% - Акцент2 3 9" xfId="20220" xr:uid="{00000000-0005-0000-0000-00009C080000}"/>
    <cellStyle name="20% - Акцент2 4" xfId="247" xr:uid="{00000000-0005-0000-0000-00009D080000}"/>
    <cellStyle name="20% - Акцент2 4 2" xfId="9138" xr:uid="{00000000-0005-0000-0000-00009F080000}"/>
    <cellStyle name="20% - Акцент2 4 2 2" xfId="13316" xr:uid="{00000000-0005-0000-0000-0000A0080000}"/>
    <cellStyle name="20% - Акцент2 4 3" xfId="9374" xr:uid="{00000000-0005-0000-0000-0000A1080000}"/>
    <cellStyle name="20% - Акцент2 4 4" xfId="10465" xr:uid="{00000000-0005-0000-0000-0000A2080000}"/>
    <cellStyle name="20% - Акцент2 4 5" xfId="9689" xr:uid="{00000000-0005-0000-0000-0000A3080000}"/>
    <cellStyle name="20% - Акцент2 5" xfId="302" xr:uid="{00000000-0005-0000-0000-0000A4080000}"/>
    <cellStyle name="20% - Акцент2 5 10" xfId="13807" xr:uid="{00000000-0005-0000-0000-0000A5080000}"/>
    <cellStyle name="20% - Акцент2 5 11" xfId="6130" xr:uid="{00000000-0005-0000-0000-0000A6080000}"/>
    <cellStyle name="20% - Акцент2 5 2" xfId="9244" xr:uid="{00000000-0005-0000-0000-0000A7080000}"/>
    <cellStyle name="20% - Акцент2 5 2 2" xfId="7582" xr:uid="{00000000-0005-0000-0000-0000A8080000}"/>
    <cellStyle name="20% - Акцент2 5 2 2 2" xfId="5493" xr:uid="{00000000-0005-0000-0000-0000A9080000}"/>
    <cellStyle name="20% - Акцент2 5 2 2 2 2" xfId="10290" xr:uid="{00000000-0005-0000-0000-0000AA080000}"/>
    <cellStyle name="20% - Акцент2 5 2 2 2 2 2" xfId="12985" xr:uid="{00000000-0005-0000-0000-0000AB080000}"/>
    <cellStyle name="20% - Акцент2 5 2 2 2 2 3" xfId="14488" xr:uid="{00000000-0005-0000-0000-0000AC080000}"/>
    <cellStyle name="20% - Акцент2 5 2 2 2 3" xfId="12658" xr:uid="{00000000-0005-0000-0000-0000AD080000}"/>
    <cellStyle name="20% - Акцент2 5 2 2 2 4" xfId="14152" xr:uid="{00000000-0005-0000-0000-0000AE080000}"/>
    <cellStyle name="20% - Акцент2 5 2 2 3" xfId="6127" xr:uid="{00000000-0005-0000-0000-0000AF080000}"/>
    <cellStyle name="20% - Акцент2 5 2 2 3 2" xfId="12818" xr:uid="{00000000-0005-0000-0000-0000B0080000}"/>
    <cellStyle name="20% - Акцент2 5 2 2 3 3" xfId="14311" xr:uid="{00000000-0005-0000-0000-0000B1080000}"/>
    <cellStyle name="20% - Акцент2 5 2 2 4" xfId="12487" xr:uid="{00000000-0005-0000-0000-0000B2080000}"/>
    <cellStyle name="20% - Акцент2 5 2 2 5" xfId="13981" xr:uid="{00000000-0005-0000-0000-0000B3080000}"/>
    <cellStyle name="20% - Акцент2 5 2 3" xfId="7553" xr:uid="{00000000-0005-0000-0000-0000B4080000}"/>
    <cellStyle name="20% - Акцент2 5 2 3 2" xfId="9518" xr:uid="{00000000-0005-0000-0000-0000B5080000}"/>
    <cellStyle name="20% - Акцент2 5 2 3 2 2" xfId="10200" xr:uid="{00000000-0005-0000-0000-0000B6080000}"/>
    <cellStyle name="20% - Акцент2 5 2 3 2 2 2" xfId="12956" xr:uid="{00000000-0005-0000-0000-0000B7080000}"/>
    <cellStyle name="20% - Акцент2 5 2 3 2 2 3" xfId="14455" xr:uid="{00000000-0005-0000-0000-0000B8080000}"/>
    <cellStyle name="20% - Акцент2 5 2 3 2 3" xfId="12628" xr:uid="{00000000-0005-0000-0000-0000B9080000}"/>
    <cellStyle name="20% - Акцент2 5 2 3 2 4" xfId="14122" xr:uid="{00000000-0005-0000-0000-0000BA080000}"/>
    <cellStyle name="20% - Акцент2 5 2 3 3" xfId="5597" xr:uid="{00000000-0005-0000-0000-0000BB080000}"/>
    <cellStyle name="20% - Акцент2 5 2 3 3 2" xfId="12788" xr:uid="{00000000-0005-0000-0000-0000BC080000}"/>
    <cellStyle name="20% - Акцент2 5 2 3 3 3" xfId="14281" xr:uid="{00000000-0005-0000-0000-0000BD080000}"/>
    <cellStyle name="20% - Акцент2 5 2 3 4" xfId="12458" xr:uid="{00000000-0005-0000-0000-0000BE080000}"/>
    <cellStyle name="20% - Акцент2 5 2 3 5" xfId="13944" xr:uid="{00000000-0005-0000-0000-0000BF080000}"/>
    <cellStyle name="20% - Акцент2 5 2 4" xfId="8747" xr:uid="{00000000-0005-0000-0000-0000C0080000}"/>
    <cellStyle name="20% - Акцент2 5 2 4 2" xfId="10048" xr:uid="{00000000-0005-0000-0000-0000C1080000}"/>
    <cellStyle name="20% - Акцент2 5 2 4 2 2" xfId="12870" xr:uid="{00000000-0005-0000-0000-0000C2080000}"/>
    <cellStyle name="20% - Акцент2 5 2 4 2 3" xfId="14364" xr:uid="{00000000-0005-0000-0000-0000C3080000}"/>
    <cellStyle name="20% - Акцент2 5 2 4 3" xfId="12538" xr:uid="{00000000-0005-0000-0000-0000C4080000}"/>
    <cellStyle name="20% - Акцент2 5 2 4 4" xfId="14034" xr:uid="{00000000-0005-0000-0000-0000C5080000}"/>
    <cellStyle name="20% - Акцент2 5 2 5" xfId="9562" xr:uid="{00000000-0005-0000-0000-0000C6080000}"/>
    <cellStyle name="20% - Акцент2 5 2 5 2" xfId="12711" xr:uid="{00000000-0005-0000-0000-0000C7080000}"/>
    <cellStyle name="20% - Акцент2 5 2 5 3" xfId="14205" xr:uid="{00000000-0005-0000-0000-0000C8080000}"/>
    <cellStyle name="20% - Акцент2 5 2 6" xfId="12381" xr:uid="{00000000-0005-0000-0000-0000C9080000}"/>
    <cellStyle name="20% - Акцент2 5 2 7" xfId="13080" xr:uid="{00000000-0005-0000-0000-0000CA080000}"/>
    <cellStyle name="20% - Акцент2 5 2 8" xfId="13808" xr:uid="{00000000-0005-0000-0000-0000CB080000}"/>
    <cellStyle name="20% - Акцент2 5 3" xfId="8707" xr:uid="{00000000-0005-0000-0000-0000CC080000}"/>
    <cellStyle name="20% - Акцент2 5 3 2" xfId="5500" xr:uid="{00000000-0005-0000-0000-0000CD080000}"/>
    <cellStyle name="20% - Акцент2 5 3 2 2" xfId="10289" xr:uid="{00000000-0005-0000-0000-0000CE080000}"/>
    <cellStyle name="20% - Акцент2 5 3 2 2 2" xfId="12984" xr:uid="{00000000-0005-0000-0000-0000CF080000}"/>
    <cellStyle name="20% - Акцент2 5 3 2 2 3" xfId="14487" xr:uid="{00000000-0005-0000-0000-0000D0080000}"/>
    <cellStyle name="20% - Акцент2 5 3 2 3" xfId="12657" xr:uid="{00000000-0005-0000-0000-0000D1080000}"/>
    <cellStyle name="20% - Акцент2 5 3 2 4" xfId="14151" xr:uid="{00000000-0005-0000-0000-0000D2080000}"/>
    <cellStyle name="20% - Акцент2 5 3 3" xfId="6126" xr:uid="{00000000-0005-0000-0000-0000D3080000}"/>
    <cellStyle name="20% - Акцент2 5 3 3 2" xfId="12817" xr:uid="{00000000-0005-0000-0000-0000D4080000}"/>
    <cellStyle name="20% - Акцент2 5 3 3 3" xfId="14310" xr:uid="{00000000-0005-0000-0000-0000D5080000}"/>
    <cellStyle name="20% - Акцент2 5 3 4" xfId="12486" xr:uid="{00000000-0005-0000-0000-0000D6080000}"/>
    <cellStyle name="20% - Акцент2 5 3 5" xfId="13980" xr:uid="{00000000-0005-0000-0000-0000D7080000}"/>
    <cellStyle name="20% - Акцент2 5 4" xfId="7511" xr:uid="{00000000-0005-0000-0000-0000D8080000}"/>
    <cellStyle name="20% - Акцент2 5 4 2" xfId="7629" xr:uid="{00000000-0005-0000-0000-0000D9080000}"/>
    <cellStyle name="20% - Акцент2 5 4 2 2" xfId="10105" xr:uid="{00000000-0005-0000-0000-0000DA080000}"/>
    <cellStyle name="20% - Акцент2 5 4 2 2 2" xfId="12926" xr:uid="{00000000-0005-0000-0000-0000DB080000}"/>
    <cellStyle name="20% - Акцент2 5 4 2 2 3" xfId="14420" xr:uid="{00000000-0005-0000-0000-0000DC080000}"/>
    <cellStyle name="20% - Акцент2 5 4 2 3" xfId="12595" xr:uid="{00000000-0005-0000-0000-0000DD080000}"/>
    <cellStyle name="20% - Акцент2 5 4 2 4" xfId="14090" xr:uid="{00000000-0005-0000-0000-0000DE080000}"/>
    <cellStyle name="20% - Акцент2 5 4 3" xfId="9575" xr:uid="{00000000-0005-0000-0000-0000DF080000}"/>
    <cellStyle name="20% - Акцент2 5 4 3 2" xfId="12755" xr:uid="{00000000-0005-0000-0000-0000E0080000}"/>
    <cellStyle name="20% - Акцент2 5 4 3 3" xfId="14249" xr:uid="{00000000-0005-0000-0000-0000E1080000}"/>
    <cellStyle name="20% - Акцент2 5 4 4" xfId="12427" xr:uid="{00000000-0005-0000-0000-0000E2080000}"/>
    <cellStyle name="20% - Акцент2 5 4 5" xfId="13907" xr:uid="{00000000-0005-0000-0000-0000E3080000}"/>
    <cellStyle name="20% - Акцент2 5 5" xfId="7612" xr:uid="{00000000-0005-0000-0000-0000E4080000}"/>
    <cellStyle name="20% - Акцент2 5 5 2" xfId="10047" xr:uid="{00000000-0005-0000-0000-0000E5080000}"/>
    <cellStyle name="20% - Акцент2 5 5 2 2" xfId="12869" xr:uid="{00000000-0005-0000-0000-0000E6080000}"/>
    <cellStyle name="20% - Акцент2 5 5 2 3" xfId="14363" xr:uid="{00000000-0005-0000-0000-0000E7080000}"/>
    <cellStyle name="20% - Акцент2 5 5 3" xfId="12537" xr:uid="{00000000-0005-0000-0000-0000E8080000}"/>
    <cellStyle name="20% - Акцент2 5 5 4" xfId="14033" xr:uid="{00000000-0005-0000-0000-0000E9080000}"/>
    <cellStyle name="20% - Акцент2 5 6" xfId="5537" xr:uid="{00000000-0005-0000-0000-0000EA080000}"/>
    <cellStyle name="20% - Акцент2 5 6 2" xfId="12710" xr:uid="{00000000-0005-0000-0000-0000EB080000}"/>
    <cellStyle name="20% - Акцент2 5 6 3" xfId="14204" xr:uid="{00000000-0005-0000-0000-0000EC080000}"/>
    <cellStyle name="20% - Акцент2 5 7" xfId="8518" xr:uid="{00000000-0005-0000-0000-0000ED080000}"/>
    <cellStyle name="20% - Акцент2 5 8" xfId="10464" xr:uid="{00000000-0005-0000-0000-0000EE080000}"/>
    <cellStyle name="20% - Акцент2 5 8 2" xfId="12380" xr:uid="{00000000-0005-0000-0000-0000EF080000}"/>
    <cellStyle name="20% - Акцент2 5 9" xfId="13041" xr:uid="{00000000-0005-0000-0000-0000F0080000}"/>
    <cellStyle name="20% - Акцент2 6" xfId="9682" xr:uid="{00000000-0005-0000-0000-0000F1080000}"/>
    <cellStyle name="20% - Акцент2 6 2" xfId="6824" xr:uid="{00000000-0005-0000-0000-0000F2080000}"/>
    <cellStyle name="20% - Акцент2 6 2 2" xfId="9538" xr:uid="{00000000-0005-0000-0000-0000F3080000}"/>
    <cellStyle name="20% - Акцент2 6 2 2 2" xfId="10291" xr:uid="{00000000-0005-0000-0000-0000F4080000}"/>
    <cellStyle name="20% - Акцент2 6 2 2 2 2" xfId="12986" xr:uid="{00000000-0005-0000-0000-0000F5080000}"/>
    <cellStyle name="20% - Акцент2 6 2 2 2 3" xfId="14489" xr:uid="{00000000-0005-0000-0000-0000F6080000}"/>
    <cellStyle name="20% - Акцент2 6 2 2 3" xfId="12659" xr:uid="{00000000-0005-0000-0000-0000F7080000}"/>
    <cellStyle name="20% - Акцент2 6 2 2 4" xfId="14153" xr:uid="{00000000-0005-0000-0000-0000F8080000}"/>
    <cellStyle name="20% - Акцент2 6 2 3" xfId="6008" xr:uid="{00000000-0005-0000-0000-0000F9080000}"/>
    <cellStyle name="20% - Акцент2 6 2 3 2" xfId="12819" xr:uid="{00000000-0005-0000-0000-0000FA080000}"/>
    <cellStyle name="20% - Акцент2 6 2 3 3" xfId="14312" xr:uid="{00000000-0005-0000-0000-0000FB080000}"/>
    <cellStyle name="20% - Акцент2 6 2 4" xfId="12488" xr:uid="{00000000-0005-0000-0000-0000FC080000}"/>
    <cellStyle name="20% - Акцент2 6 2 5" xfId="13982" xr:uid="{00000000-0005-0000-0000-0000FD080000}"/>
    <cellStyle name="20% - Акцент2 6 3" xfId="9416" xr:uid="{00000000-0005-0000-0000-0000FE080000}"/>
    <cellStyle name="20% - Акцент2 6 3 2" xfId="9513" xr:uid="{00000000-0005-0000-0000-0000FF080000}"/>
    <cellStyle name="20% - Акцент2 6 3 2 2" xfId="10189" xr:uid="{00000000-0005-0000-0000-000000090000}"/>
    <cellStyle name="20% - Акцент2 6 3 2 2 2" xfId="12945" xr:uid="{00000000-0005-0000-0000-000001090000}"/>
    <cellStyle name="20% - Акцент2 6 3 2 2 3" xfId="14444" xr:uid="{00000000-0005-0000-0000-000002090000}"/>
    <cellStyle name="20% - Акцент2 6 3 2 3" xfId="12617" xr:uid="{00000000-0005-0000-0000-000003090000}"/>
    <cellStyle name="20% - Акцент2 6 3 2 4" xfId="14111" xr:uid="{00000000-0005-0000-0000-000004090000}"/>
    <cellStyle name="20% - Акцент2 6 3 3" xfId="5592" xr:uid="{00000000-0005-0000-0000-000005090000}"/>
    <cellStyle name="20% - Акцент2 6 3 3 2" xfId="12777" xr:uid="{00000000-0005-0000-0000-000006090000}"/>
    <cellStyle name="20% - Акцент2 6 3 3 3" xfId="14270" xr:uid="{00000000-0005-0000-0000-000007090000}"/>
    <cellStyle name="20% - Акцент2 6 3 4" xfId="12447" xr:uid="{00000000-0005-0000-0000-000008090000}"/>
    <cellStyle name="20% - Акцент2 6 3 5" xfId="13933" xr:uid="{00000000-0005-0000-0000-000009090000}"/>
    <cellStyle name="20% - Акцент2 6 4" xfId="6853" xr:uid="{00000000-0005-0000-0000-00000A090000}"/>
    <cellStyle name="20% - Акцент2 6 4 2" xfId="10049" xr:uid="{00000000-0005-0000-0000-00000B090000}"/>
    <cellStyle name="20% - Акцент2 6 4 2 2" xfId="12871" xr:uid="{00000000-0005-0000-0000-00000C090000}"/>
    <cellStyle name="20% - Акцент2 6 4 2 3" xfId="14365" xr:uid="{00000000-0005-0000-0000-00000D090000}"/>
    <cellStyle name="20% - Акцент2 6 4 3" xfId="12539" xr:uid="{00000000-0005-0000-0000-00000E090000}"/>
    <cellStyle name="20% - Акцент2 6 4 4" xfId="14035" xr:uid="{00000000-0005-0000-0000-00000F090000}"/>
    <cellStyle name="20% - Акцент2 6 5" xfId="5539" xr:uid="{00000000-0005-0000-0000-000010090000}"/>
    <cellStyle name="20% - Акцент2 6 5 2" xfId="12712" xr:uid="{00000000-0005-0000-0000-000011090000}"/>
    <cellStyle name="20% - Акцент2 6 5 3" xfId="14206" xr:uid="{00000000-0005-0000-0000-000012090000}"/>
    <cellStyle name="20% - Акцент2 6 6" xfId="6631" xr:uid="{00000000-0005-0000-0000-000013090000}"/>
    <cellStyle name="20% - Акцент2 6 7" xfId="12382" xr:uid="{00000000-0005-0000-0000-000014090000}"/>
    <cellStyle name="20% - Акцент2 6 8" xfId="13809" xr:uid="{00000000-0005-0000-0000-000015090000}"/>
    <cellStyle name="20% - Акцент2 6 9" xfId="11624" xr:uid="{00000000-0005-0000-0000-000016090000}"/>
    <cellStyle name="20% - Акцент2 7" xfId="9623" xr:uid="{00000000-0005-0000-0000-000017090000}"/>
    <cellStyle name="20% - Акцент2 8" xfId="7823" xr:uid="{00000000-0005-0000-0000-000018090000}"/>
    <cellStyle name="20% - Акцент2 9" xfId="7758" xr:uid="{00000000-0005-0000-0000-000019090000}"/>
    <cellStyle name="20% - Акцент3 10" xfId="7824" xr:uid="{00000000-0005-0000-0000-00001A090000}"/>
    <cellStyle name="20% - Акцент3 11" xfId="9625" xr:uid="{00000000-0005-0000-0000-00001B090000}"/>
    <cellStyle name="20% - Акцент3 12" xfId="7825" xr:uid="{00000000-0005-0000-0000-00001C090000}"/>
    <cellStyle name="20% - Акцент3 13" xfId="7759" xr:uid="{00000000-0005-0000-0000-00001D090000}"/>
    <cellStyle name="20% - Акцент3 2" xfId="151" xr:uid="{00000000-0005-0000-0000-00001E090000}"/>
    <cellStyle name="20% - Акцент3 2 10" xfId="14551" xr:uid="{00000000-0005-0000-0000-000020090000}"/>
    <cellStyle name="20% - Акцент3 2 10 2" xfId="16043" xr:uid="{00000000-0005-0000-0000-000021090000}"/>
    <cellStyle name="20% - Акцент3 2 11" xfId="11152" xr:uid="{00000000-0005-0000-0000-000022090000}"/>
    <cellStyle name="20% - Акцент3 2 12" xfId="13544" xr:uid="{00000000-0005-0000-0000-000023090000}"/>
    <cellStyle name="20% - Акцент3 2 13" xfId="15022" xr:uid="{00000000-0005-0000-0000-000024090000}"/>
    <cellStyle name="20% - Акцент3 2 14" xfId="14596" xr:uid="{00000000-0005-0000-0000-000025090000}"/>
    <cellStyle name="20% - Акцент3 2 15" xfId="11923" xr:uid="{00000000-0005-0000-0000-000026090000}"/>
    <cellStyle name="20% - Акцент3 2 16" xfId="15629" xr:uid="{00000000-0005-0000-0000-000027090000}"/>
    <cellStyle name="20% - Акцент3 2 17" xfId="9622" xr:uid="{00000000-0005-0000-0000-000028090000}"/>
    <cellStyle name="20% - Акцент3 2 18" xfId="16150" xr:uid="{00000000-0005-0000-0000-000029090000}"/>
    <cellStyle name="20% - Акцент3 2 19" xfId="16117" xr:uid="{00000000-0005-0000-0000-00002A090000}"/>
    <cellStyle name="20% - Акцент3 2 2" xfId="1252" xr:uid="{00000000-0005-0000-0000-00002B090000}"/>
    <cellStyle name="20% - Акцент3 2 2 2" xfId="10463" xr:uid="{00000000-0005-0000-0000-00002D090000}"/>
    <cellStyle name="20% - Акцент3 2 2 3" xfId="10529" xr:uid="{00000000-0005-0000-0000-00002F090000}"/>
    <cellStyle name="20% - Акцент3 2 2 4" xfId="11095" xr:uid="{00000000-0005-0000-0000-000031090000}"/>
    <cellStyle name="20% - Акцент3 2 2 5" xfId="12278" xr:uid="{00000000-0005-0000-0000-000033090000}"/>
    <cellStyle name="20% - Акцент3 2 2 6" xfId="9692" xr:uid="{00000000-0005-0000-0000-000035090000}"/>
    <cellStyle name="20% - Акцент3 2 20" xfId="20100" xr:uid="{00000000-0005-0000-0000-000036090000}"/>
    <cellStyle name="20% - Акцент3 2 21" xfId="20221" xr:uid="{00000000-0005-0000-0000-000037090000}"/>
    <cellStyle name="20% - Акцент3 2 22" xfId="20130" xr:uid="{00000000-0005-0000-0000-000038090000}"/>
    <cellStyle name="20% - Акцент3 2 23" xfId="20188" xr:uid="{00000000-0005-0000-0000-000039090000}"/>
    <cellStyle name="20% - Акцент3 2 3" xfId="6025" xr:uid="{00000000-0005-0000-0000-00003A090000}"/>
    <cellStyle name="20% - Акцент3 2 3 2" xfId="10462" xr:uid="{00000000-0005-0000-0000-00003C090000}"/>
    <cellStyle name="20% - Акцент3 2 3 3" xfId="10528" xr:uid="{00000000-0005-0000-0000-00003E090000}"/>
    <cellStyle name="20% - Акцент3 2 3 4" xfId="11096" xr:uid="{00000000-0005-0000-0000-000040090000}"/>
    <cellStyle name="20% - Акцент3 2 3 5" xfId="11945" xr:uid="{00000000-0005-0000-0000-000042090000}"/>
    <cellStyle name="20% - Акцент3 2 3 6" xfId="9691" xr:uid="{00000000-0005-0000-0000-000044090000}"/>
    <cellStyle name="20% - Акцент3 2 4" xfId="7809" xr:uid="{00000000-0005-0000-0000-000045090000}"/>
    <cellStyle name="20% - Акцент3 2 4 2" xfId="13150" xr:uid="{00000000-0005-0000-0000-000047090000}"/>
    <cellStyle name="20% - Акцент3 2 4 3" xfId="11744" xr:uid="{00000000-0005-0000-0000-000048090000}"/>
    <cellStyle name="20% - Акцент3 2 4 4" xfId="11834" xr:uid="{00000000-0005-0000-0000-000049090000}"/>
    <cellStyle name="20% - Акцент3 2 4 5" xfId="11113" xr:uid="{00000000-0005-0000-0000-00004A090000}"/>
    <cellStyle name="20% - Акцент3 2 4 6" xfId="12068" xr:uid="{00000000-0005-0000-0000-00004B090000}"/>
    <cellStyle name="20% - Акцент3 2 4 7" xfId="11409" xr:uid="{00000000-0005-0000-0000-00004C090000}"/>
    <cellStyle name="20% - Акцент3 2 4 8" xfId="10461" xr:uid="{00000000-0005-0000-0000-00004D090000}"/>
    <cellStyle name="20% - Акцент3 2 5" xfId="12349" xr:uid="{00000000-0005-0000-0000-00004E090000}"/>
    <cellStyle name="20% - Акцент3 2 5 2" xfId="15942" xr:uid="{00000000-0005-0000-0000-000050090000}"/>
    <cellStyle name="20% - Акцент3 2 6" xfId="12813" xr:uid="{00000000-0005-0000-0000-000051090000}"/>
    <cellStyle name="20% - Акцент3 2 6 2" xfId="15973" xr:uid="{00000000-0005-0000-0000-000053090000}"/>
    <cellStyle name="20% - Акцент3 2 7" xfId="13042" xr:uid="{00000000-0005-0000-0000-000054090000}"/>
    <cellStyle name="20% - Акцент3 2 7 2" xfId="15960" xr:uid="{00000000-0005-0000-0000-000056090000}"/>
    <cellStyle name="20% - Акцент3 2 8" xfId="13670" xr:uid="{00000000-0005-0000-0000-000057090000}"/>
    <cellStyle name="20% - Акцент3 2 8 2" xfId="16003" xr:uid="{00000000-0005-0000-0000-000059090000}"/>
    <cellStyle name="20% - Акцент3 2 9" xfId="14483" xr:uid="{00000000-0005-0000-0000-00005A090000}"/>
    <cellStyle name="20% - Акцент3 2 9 2" xfId="16023" xr:uid="{00000000-0005-0000-0000-00005C090000}"/>
    <cellStyle name="20% - Акцент3 2_Borg_01_11_2012" xfId="9953" xr:uid="{00000000-0005-0000-0000-00005D090000}"/>
    <cellStyle name="20% - Акцент3 3" xfId="196" xr:uid="{00000000-0005-0000-0000-00005E090000}"/>
    <cellStyle name="20% - Акцент3 3 10" xfId="20147" xr:uid="{00000000-0005-0000-0000-000060090000}"/>
    <cellStyle name="20% - Акцент3 3 11" xfId="20187" xr:uid="{00000000-0005-0000-0000-000061090000}"/>
    <cellStyle name="20% - Акцент3 3 2" xfId="1253" xr:uid="{00000000-0005-0000-0000-000062090000}"/>
    <cellStyle name="20% - Акцент3 3 2 2" xfId="15668" xr:uid="{00000000-0005-0000-0000-000063090000}"/>
    <cellStyle name="20% - Акцент3 3 2 3" xfId="8441" xr:uid="{00000000-0005-0000-0000-000064090000}"/>
    <cellStyle name="20% - Акцент3 3 3" xfId="6026" xr:uid="{00000000-0005-0000-0000-000065090000}"/>
    <cellStyle name="20% - Акцент3 3 4" xfId="7808" xr:uid="{00000000-0005-0000-0000-000066090000}"/>
    <cellStyle name="20% - Акцент3 3 5" xfId="7826" xr:uid="{00000000-0005-0000-0000-000067090000}"/>
    <cellStyle name="20% - Акцент3 3 6" xfId="16151" xr:uid="{00000000-0005-0000-0000-000068090000}"/>
    <cellStyle name="20% - Акцент3 3 7" xfId="16116" xr:uid="{00000000-0005-0000-0000-000069090000}"/>
    <cellStyle name="20% - Акцент3 3 8" xfId="20101" xr:uid="{00000000-0005-0000-0000-00006A090000}"/>
    <cellStyle name="20% - Акцент3 3 9" xfId="20170" xr:uid="{00000000-0005-0000-0000-00006B090000}"/>
    <cellStyle name="20% - Акцент3 4" xfId="248" xr:uid="{00000000-0005-0000-0000-00006C090000}"/>
    <cellStyle name="20% - Акцент3 4 2" xfId="5376" xr:uid="{00000000-0005-0000-0000-00006E090000}"/>
    <cellStyle name="20% - Акцент3 4 2 2" xfId="13317" xr:uid="{00000000-0005-0000-0000-00006F090000}"/>
    <cellStyle name="20% - Акцент3 4 3" xfId="7512" xr:uid="{00000000-0005-0000-0000-000070090000}"/>
    <cellStyle name="20% - Акцент3 4 4" xfId="10460" xr:uid="{00000000-0005-0000-0000-000071090000}"/>
    <cellStyle name="20% - Акцент3 4 5" xfId="9693" xr:uid="{00000000-0005-0000-0000-000072090000}"/>
    <cellStyle name="20% - Акцент3 5" xfId="303" xr:uid="{00000000-0005-0000-0000-000073090000}"/>
    <cellStyle name="20% - Акцент3 5 10" xfId="13810" xr:uid="{00000000-0005-0000-0000-000074090000}"/>
    <cellStyle name="20% - Акцент3 5 11" xfId="9690" xr:uid="{00000000-0005-0000-0000-000075090000}"/>
    <cellStyle name="20% - Акцент3 5 2" xfId="9243" xr:uid="{00000000-0005-0000-0000-000076090000}"/>
    <cellStyle name="20% - Акцент3 5 2 2" xfId="9449" xr:uid="{00000000-0005-0000-0000-000077090000}"/>
    <cellStyle name="20% - Акцент3 5 2 2 2" xfId="5494" xr:uid="{00000000-0005-0000-0000-000078090000}"/>
    <cellStyle name="20% - Акцент3 5 2 2 2 2" xfId="10293" xr:uid="{00000000-0005-0000-0000-000079090000}"/>
    <cellStyle name="20% - Акцент3 5 2 2 2 2 2" xfId="12988" xr:uid="{00000000-0005-0000-0000-00007A090000}"/>
    <cellStyle name="20% - Акцент3 5 2 2 2 2 3" xfId="14491" xr:uid="{00000000-0005-0000-0000-00007B090000}"/>
    <cellStyle name="20% - Акцент3 5 2 2 2 3" xfId="12661" xr:uid="{00000000-0005-0000-0000-00007C090000}"/>
    <cellStyle name="20% - Акцент3 5 2 2 2 4" xfId="14155" xr:uid="{00000000-0005-0000-0000-00007D090000}"/>
    <cellStyle name="20% - Акцент3 5 2 2 3" xfId="6010" xr:uid="{00000000-0005-0000-0000-00007E090000}"/>
    <cellStyle name="20% - Акцент3 5 2 2 3 2" xfId="12821" xr:uid="{00000000-0005-0000-0000-00007F090000}"/>
    <cellStyle name="20% - Акцент3 5 2 2 3 3" xfId="14314" xr:uid="{00000000-0005-0000-0000-000080090000}"/>
    <cellStyle name="20% - Акцент3 5 2 2 4" xfId="12490" xr:uid="{00000000-0005-0000-0000-000081090000}"/>
    <cellStyle name="20% - Акцент3 5 2 2 5" xfId="13984" xr:uid="{00000000-0005-0000-0000-000082090000}"/>
    <cellStyle name="20% - Акцент3 5 2 3" xfId="9420" xr:uid="{00000000-0005-0000-0000-000083090000}"/>
    <cellStyle name="20% - Акцент3 5 2 3 2" xfId="9517" xr:uid="{00000000-0005-0000-0000-000084090000}"/>
    <cellStyle name="20% - Акцент3 5 2 3 2 2" xfId="10201" xr:uid="{00000000-0005-0000-0000-000085090000}"/>
    <cellStyle name="20% - Акцент3 5 2 3 2 2 2" xfId="12957" xr:uid="{00000000-0005-0000-0000-000086090000}"/>
    <cellStyle name="20% - Акцент3 5 2 3 2 2 3" xfId="14456" xr:uid="{00000000-0005-0000-0000-000087090000}"/>
    <cellStyle name="20% - Акцент3 5 2 3 2 3" xfId="12629" xr:uid="{00000000-0005-0000-0000-000088090000}"/>
    <cellStyle name="20% - Акцент3 5 2 3 2 4" xfId="14123" xr:uid="{00000000-0005-0000-0000-000089090000}"/>
    <cellStyle name="20% - Акцент3 5 2 3 3" xfId="9595" xr:uid="{00000000-0005-0000-0000-00008A090000}"/>
    <cellStyle name="20% - Акцент3 5 2 3 3 2" xfId="12789" xr:uid="{00000000-0005-0000-0000-00008B090000}"/>
    <cellStyle name="20% - Акцент3 5 2 3 3 3" xfId="14282" xr:uid="{00000000-0005-0000-0000-00008C090000}"/>
    <cellStyle name="20% - Акцент3 5 2 3 4" xfId="12459" xr:uid="{00000000-0005-0000-0000-00008D090000}"/>
    <cellStyle name="20% - Акцент3 5 2 3 5" xfId="13945" xr:uid="{00000000-0005-0000-0000-00008E090000}"/>
    <cellStyle name="20% - Акцент3 5 2 4" xfId="8738" xr:uid="{00000000-0005-0000-0000-00008F090000}"/>
    <cellStyle name="20% - Акцент3 5 2 4 2" xfId="10051" xr:uid="{00000000-0005-0000-0000-000090090000}"/>
    <cellStyle name="20% - Акцент3 5 2 4 2 2" xfId="12873" xr:uid="{00000000-0005-0000-0000-000091090000}"/>
    <cellStyle name="20% - Акцент3 5 2 4 2 3" xfId="14367" xr:uid="{00000000-0005-0000-0000-000092090000}"/>
    <cellStyle name="20% - Акцент3 5 2 4 3" xfId="12541" xr:uid="{00000000-0005-0000-0000-000093090000}"/>
    <cellStyle name="20% - Акцент3 5 2 4 4" xfId="14037" xr:uid="{00000000-0005-0000-0000-000094090000}"/>
    <cellStyle name="20% - Акцент3 5 2 5" xfId="7697" xr:uid="{00000000-0005-0000-0000-000095090000}"/>
    <cellStyle name="20% - Акцент3 5 2 5 2" xfId="12714" xr:uid="{00000000-0005-0000-0000-000096090000}"/>
    <cellStyle name="20% - Акцент3 5 2 5 3" xfId="14208" xr:uid="{00000000-0005-0000-0000-000097090000}"/>
    <cellStyle name="20% - Акцент3 5 2 6" xfId="12384" xr:uid="{00000000-0005-0000-0000-000098090000}"/>
    <cellStyle name="20% - Акцент3 5 2 7" xfId="13081" xr:uid="{00000000-0005-0000-0000-000099090000}"/>
    <cellStyle name="20% - Акцент3 5 2 8" xfId="13811" xr:uid="{00000000-0005-0000-0000-00009A090000}"/>
    <cellStyle name="20% - Акцент3 5 3" xfId="6823" xr:uid="{00000000-0005-0000-0000-00009B090000}"/>
    <cellStyle name="20% - Акцент3 5 3 2" xfId="5495" xr:uid="{00000000-0005-0000-0000-00009C090000}"/>
    <cellStyle name="20% - Акцент3 5 3 2 2" xfId="10292" xr:uid="{00000000-0005-0000-0000-00009D090000}"/>
    <cellStyle name="20% - Акцент3 5 3 2 2 2" xfId="12987" xr:uid="{00000000-0005-0000-0000-00009E090000}"/>
    <cellStyle name="20% - Акцент3 5 3 2 2 3" xfId="14490" xr:uid="{00000000-0005-0000-0000-00009F090000}"/>
    <cellStyle name="20% - Акцент3 5 3 2 3" xfId="12660" xr:uid="{00000000-0005-0000-0000-0000A0090000}"/>
    <cellStyle name="20% - Акцент3 5 3 2 4" xfId="14154" xr:uid="{00000000-0005-0000-0000-0000A1090000}"/>
    <cellStyle name="20% - Акцент3 5 3 3" xfId="6009" xr:uid="{00000000-0005-0000-0000-0000A2090000}"/>
    <cellStyle name="20% - Акцент3 5 3 3 2" xfId="12820" xr:uid="{00000000-0005-0000-0000-0000A3090000}"/>
    <cellStyle name="20% - Акцент3 5 3 3 3" xfId="14313" xr:uid="{00000000-0005-0000-0000-0000A4090000}"/>
    <cellStyle name="20% - Акцент3 5 3 4" xfId="12489" xr:uid="{00000000-0005-0000-0000-0000A5090000}"/>
    <cellStyle name="20% - Акцент3 5 3 5" xfId="13983" xr:uid="{00000000-0005-0000-0000-0000A6090000}"/>
    <cellStyle name="20% - Акцент3 5 4" xfId="8649" xr:uid="{00000000-0005-0000-0000-0000A7090000}"/>
    <cellStyle name="20% - Акцент3 5 4 2" xfId="5427" xr:uid="{00000000-0005-0000-0000-0000A8090000}"/>
    <cellStyle name="20% - Акцент3 5 4 2 2" xfId="10106" xr:uid="{00000000-0005-0000-0000-0000A9090000}"/>
    <cellStyle name="20% - Акцент3 5 4 2 2 2" xfId="12927" xr:uid="{00000000-0005-0000-0000-0000AA090000}"/>
    <cellStyle name="20% - Акцент3 5 4 2 2 3" xfId="14421" xr:uid="{00000000-0005-0000-0000-0000AB090000}"/>
    <cellStyle name="20% - Акцент3 5 4 2 3" xfId="12596" xr:uid="{00000000-0005-0000-0000-0000AC090000}"/>
    <cellStyle name="20% - Акцент3 5 4 2 4" xfId="14091" xr:uid="{00000000-0005-0000-0000-0000AD090000}"/>
    <cellStyle name="20% - Акцент3 5 4 3" xfId="5573" xr:uid="{00000000-0005-0000-0000-0000AE090000}"/>
    <cellStyle name="20% - Акцент3 5 4 3 2" xfId="12756" xr:uid="{00000000-0005-0000-0000-0000AF090000}"/>
    <cellStyle name="20% - Акцент3 5 4 3 3" xfId="14250" xr:uid="{00000000-0005-0000-0000-0000B0090000}"/>
    <cellStyle name="20% - Акцент3 5 4 4" xfId="12428" xr:uid="{00000000-0005-0000-0000-0000B1090000}"/>
    <cellStyle name="20% - Акцент3 5 4 5" xfId="13908" xr:uid="{00000000-0005-0000-0000-0000B2090000}"/>
    <cellStyle name="20% - Акцент3 5 5" xfId="7613" xr:uid="{00000000-0005-0000-0000-0000B3090000}"/>
    <cellStyle name="20% - Акцент3 5 5 2" xfId="10050" xr:uid="{00000000-0005-0000-0000-0000B4090000}"/>
    <cellStyle name="20% - Акцент3 5 5 2 2" xfId="12872" xr:uid="{00000000-0005-0000-0000-0000B5090000}"/>
    <cellStyle name="20% - Акцент3 5 5 2 3" xfId="14366" xr:uid="{00000000-0005-0000-0000-0000B6090000}"/>
    <cellStyle name="20% - Акцент3 5 5 3" xfId="12540" xr:uid="{00000000-0005-0000-0000-0000B7090000}"/>
    <cellStyle name="20% - Акцент3 5 5 4" xfId="14036" xr:uid="{00000000-0005-0000-0000-0000B8090000}"/>
    <cellStyle name="20% - Акцент3 5 6" xfId="5538" xr:uid="{00000000-0005-0000-0000-0000B9090000}"/>
    <cellStyle name="20% - Акцент3 5 6 2" xfId="12713" xr:uid="{00000000-0005-0000-0000-0000BA090000}"/>
    <cellStyle name="20% - Акцент3 5 6 3" xfId="14207" xr:uid="{00000000-0005-0000-0000-0000BB090000}"/>
    <cellStyle name="20% - Акцент3 5 7" xfId="8515" xr:uid="{00000000-0005-0000-0000-0000BC090000}"/>
    <cellStyle name="20% - Акцент3 5 8" xfId="10459" xr:uid="{00000000-0005-0000-0000-0000BD090000}"/>
    <cellStyle name="20% - Акцент3 5 8 2" xfId="12383" xr:uid="{00000000-0005-0000-0000-0000BE090000}"/>
    <cellStyle name="20% - Акцент3 5 9" xfId="13043" xr:uid="{00000000-0005-0000-0000-0000BF090000}"/>
    <cellStyle name="20% - Акцент3 6" xfId="7827" xr:uid="{00000000-0005-0000-0000-0000C0090000}"/>
    <cellStyle name="20% - Акцент3 6 2" xfId="9446" xr:uid="{00000000-0005-0000-0000-0000C1090000}"/>
    <cellStyle name="20% - Акцент3 6 2 2" xfId="7673" xr:uid="{00000000-0005-0000-0000-0000C2090000}"/>
    <cellStyle name="20% - Акцент3 6 2 2 2" xfId="10294" xr:uid="{00000000-0005-0000-0000-0000C3090000}"/>
    <cellStyle name="20% - Акцент3 6 2 2 2 2" xfId="12989" xr:uid="{00000000-0005-0000-0000-0000C4090000}"/>
    <cellStyle name="20% - Акцент3 6 2 2 2 3" xfId="14492" xr:uid="{00000000-0005-0000-0000-0000C5090000}"/>
    <cellStyle name="20% - Акцент3 6 2 2 3" xfId="12662" xr:uid="{00000000-0005-0000-0000-0000C6090000}"/>
    <cellStyle name="20% - Акцент3 6 2 2 4" xfId="14156" xr:uid="{00000000-0005-0000-0000-0000C7090000}"/>
    <cellStyle name="20% - Акцент3 6 2 3" xfId="6011" xr:uid="{00000000-0005-0000-0000-0000C8090000}"/>
    <cellStyle name="20% - Акцент3 6 2 3 2" xfId="12822" xr:uid="{00000000-0005-0000-0000-0000C9090000}"/>
    <cellStyle name="20% - Акцент3 6 2 3 3" xfId="14315" xr:uid="{00000000-0005-0000-0000-0000CA090000}"/>
    <cellStyle name="20% - Акцент3 6 2 4" xfId="12491" xr:uid="{00000000-0005-0000-0000-0000CB090000}"/>
    <cellStyle name="20% - Акцент3 6 2 5" xfId="13985" xr:uid="{00000000-0005-0000-0000-0000CC090000}"/>
    <cellStyle name="20% - Акцент3 6 3" xfId="8684" xr:uid="{00000000-0005-0000-0000-0000CD090000}"/>
    <cellStyle name="20% - Акцент3 6 3 2" xfId="5454" xr:uid="{00000000-0005-0000-0000-0000CE090000}"/>
    <cellStyle name="20% - Акцент3 6 3 2 2" xfId="10191" xr:uid="{00000000-0005-0000-0000-0000CF090000}"/>
    <cellStyle name="20% - Акцент3 6 3 2 2 2" xfId="12947" xr:uid="{00000000-0005-0000-0000-0000D0090000}"/>
    <cellStyle name="20% - Акцент3 6 3 2 2 3" xfId="14446" xr:uid="{00000000-0005-0000-0000-0000D1090000}"/>
    <cellStyle name="20% - Акцент3 6 3 2 3" xfId="12619" xr:uid="{00000000-0005-0000-0000-0000D2090000}"/>
    <cellStyle name="20% - Акцент3 6 3 2 4" xfId="14113" xr:uid="{00000000-0005-0000-0000-0000D3090000}"/>
    <cellStyle name="20% - Акцент3 6 3 3" xfId="5594" xr:uid="{00000000-0005-0000-0000-0000D4090000}"/>
    <cellStyle name="20% - Акцент3 6 3 3 2" xfId="12779" xr:uid="{00000000-0005-0000-0000-0000D5090000}"/>
    <cellStyle name="20% - Акцент3 6 3 3 3" xfId="14272" xr:uid="{00000000-0005-0000-0000-0000D6090000}"/>
    <cellStyle name="20% - Акцент3 6 3 4" xfId="12449" xr:uid="{00000000-0005-0000-0000-0000D7090000}"/>
    <cellStyle name="20% - Акцент3 6 3 5" xfId="13935" xr:uid="{00000000-0005-0000-0000-0000D8090000}"/>
    <cellStyle name="20% - Акцент3 6 4" xfId="8741" xr:uid="{00000000-0005-0000-0000-0000D9090000}"/>
    <cellStyle name="20% - Акцент3 6 4 2" xfId="10052" xr:uid="{00000000-0005-0000-0000-0000DA090000}"/>
    <cellStyle name="20% - Акцент3 6 4 2 2" xfId="12874" xr:uid="{00000000-0005-0000-0000-0000DB090000}"/>
    <cellStyle name="20% - Акцент3 6 4 2 3" xfId="14368" xr:uid="{00000000-0005-0000-0000-0000DC090000}"/>
    <cellStyle name="20% - Акцент3 6 4 3" xfId="12542" xr:uid="{00000000-0005-0000-0000-0000DD090000}"/>
    <cellStyle name="20% - Акцент3 6 4 4" xfId="14038" xr:uid="{00000000-0005-0000-0000-0000DE090000}"/>
    <cellStyle name="20% - Акцент3 6 5" xfId="9564" xr:uid="{00000000-0005-0000-0000-0000DF090000}"/>
    <cellStyle name="20% - Акцент3 6 5 2" xfId="12715" xr:uid="{00000000-0005-0000-0000-0000E0090000}"/>
    <cellStyle name="20% - Акцент3 6 5 3" xfId="14209" xr:uid="{00000000-0005-0000-0000-0000E1090000}"/>
    <cellStyle name="20% - Акцент3 6 6" xfId="7376" xr:uid="{00000000-0005-0000-0000-0000E2090000}"/>
    <cellStyle name="20% - Акцент3 6 7" xfId="12385" xr:uid="{00000000-0005-0000-0000-0000E3090000}"/>
    <cellStyle name="20% - Акцент3 6 8" xfId="13812" xr:uid="{00000000-0005-0000-0000-0000E4090000}"/>
    <cellStyle name="20% - Акцент3 6 9" xfId="15702" xr:uid="{00000000-0005-0000-0000-0000E5090000}"/>
    <cellStyle name="20% - Акцент3 7" xfId="7828" xr:uid="{00000000-0005-0000-0000-0000E6090000}"/>
    <cellStyle name="20% - Акцент3 8" xfId="7760" xr:uid="{00000000-0005-0000-0000-0000E7090000}"/>
    <cellStyle name="20% - Акцент3 9" xfId="9695" xr:uid="{00000000-0005-0000-0000-0000E8090000}"/>
    <cellStyle name="20% - Акцент4 10" xfId="9694" xr:uid="{00000000-0005-0000-0000-0000E9090000}"/>
    <cellStyle name="20% - Акцент4 11" xfId="7829" xr:uid="{00000000-0005-0000-0000-0000EA090000}"/>
    <cellStyle name="20% - Акцент4 12" xfId="9696" xr:uid="{00000000-0005-0000-0000-0000EB090000}"/>
    <cellStyle name="20% - Акцент4 13" xfId="9681" xr:uid="{00000000-0005-0000-0000-0000EC090000}"/>
    <cellStyle name="20% - Акцент4 2" xfId="152" xr:uid="{00000000-0005-0000-0000-0000ED090000}"/>
    <cellStyle name="20% - Акцент4 2 10" xfId="14542" xr:uid="{00000000-0005-0000-0000-0000EF090000}"/>
    <cellStyle name="20% - Акцент4 2 10 2" xfId="16040" xr:uid="{00000000-0005-0000-0000-0000F0090000}"/>
    <cellStyle name="20% - Акцент4 2 11" xfId="11153" xr:uid="{00000000-0005-0000-0000-0000F1090000}"/>
    <cellStyle name="20% - Акцент4 2 12" xfId="13434" xr:uid="{00000000-0005-0000-0000-0000F2090000}"/>
    <cellStyle name="20% - Акцент4 2 13" xfId="14909" xr:uid="{00000000-0005-0000-0000-0000F3090000}"/>
    <cellStyle name="20% - Акцент4 2 14" xfId="11951" xr:uid="{00000000-0005-0000-0000-0000F4090000}"/>
    <cellStyle name="20% - Акцент4 2 15" xfId="11374" xr:uid="{00000000-0005-0000-0000-0000F5090000}"/>
    <cellStyle name="20% - Акцент4 2 16" xfId="12136" xr:uid="{00000000-0005-0000-0000-0000F6090000}"/>
    <cellStyle name="20% - Акцент4 2 17" xfId="7830" xr:uid="{00000000-0005-0000-0000-0000F7090000}"/>
    <cellStyle name="20% - Акцент4 2 18" xfId="16152" xr:uid="{00000000-0005-0000-0000-0000F8090000}"/>
    <cellStyle name="20% - Акцент4 2 19" xfId="16115" xr:uid="{00000000-0005-0000-0000-0000F9090000}"/>
    <cellStyle name="20% - Акцент4 2 2" xfId="1254" xr:uid="{00000000-0005-0000-0000-0000FA090000}"/>
    <cellStyle name="20% - Акцент4 2 2 2" xfId="10458" xr:uid="{00000000-0005-0000-0000-0000FC090000}"/>
    <cellStyle name="20% - Акцент4 2 2 3" xfId="10527" xr:uid="{00000000-0005-0000-0000-0000FE090000}"/>
    <cellStyle name="20% - Акцент4 2 2 4" xfId="11097" xr:uid="{00000000-0005-0000-0000-0000000A0000}"/>
    <cellStyle name="20% - Акцент4 2 2 5" xfId="12320" xr:uid="{00000000-0005-0000-0000-0000020A0000}"/>
    <cellStyle name="20% - Акцент4 2 2 6" xfId="7831" xr:uid="{00000000-0005-0000-0000-0000040A0000}"/>
    <cellStyle name="20% - Акцент4 2 20" xfId="20102" xr:uid="{00000000-0005-0000-0000-0000050A0000}"/>
    <cellStyle name="20% - Акцент4 2 21" xfId="20169" xr:uid="{00000000-0005-0000-0000-0000060A0000}"/>
    <cellStyle name="20% - Акцент4 2 22" xfId="20177" xr:uid="{00000000-0005-0000-0000-0000070A0000}"/>
    <cellStyle name="20% - Акцент4 2 23" xfId="20089" xr:uid="{00000000-0005-0000-0000-0000080A0000}"/>
    <cellStyle name="20% - Акцент4 2 3" xfId="6027" xr:uid="{00000000-0005-0000-0000-0000090A0000}"/>
    <cellStyle name="20% - Акцент4 2 3 2" xfId="10457" xr:uid="{00000000-0005-0000-0000-00000B0A0000}"/>
    <cellStyle name="20% - Акцент4 2 3 3" xfId="10526" xr:uid="{00000000-0005-0000-0000-00000D0A0000}"/>
    <cellStyle name="20% - Акцент4 2 3 4" xfId="11098" xr:uid="{00000000-0005-0000-0000-00000F0A0000}"/>
    <cellStyle name="20% - Акцент4 2 3 5" xfId="12088" xr:uid="{00000000-0005-0000-0000-0000110A0000}"/>
    <cellStyle name="20% - Акцент4 2 3 6" xfId="9938" xr:uid="{00000000-0005-0000-0000-0000130A0000}"/>
    <cellStyle name="20% - Акцент4 2 4" xfId="9668" xr:uid="{00000000-0005-0000-0000-0000140A0000}"/>
    <cellStyle name="20% - Акцент4 2 4 2" xfId="13151" xr:uid="{00000000-0005-0000-0000-0000160A0000}"/>
    <cellStyle name="20% - Акцент4 2 4 3" xfId="11746" xr:uid="{00000000-0005-0000-0000-0000170A0000}"/>
    <cellStyle name="20% - Акцент4 2 4 4" xfId="11408" xr:uid="{00000000-0005-0000-0000-0000180A0000}"/>
    <cellStyle name="20% - Акцент4 2 4 5" xfId="14666" xr:uid="{00000000-0005-0000-0000-0000190A0000}"/>
    <cellStyle name="20% - Акцент4 2 4 6" xfId="12245" xr:uid="{00000000-0005-0000-0000-00001A0A0000}"/>
    <cellStyle name="20% - Акцент4 2 4 7" xfId="12073" xr:uid="{00000000-0005-0000-0000-00001B0A0000}"/>
    <cellStyle name="20% - Акцент4 2 4 8" xfId="10456" xr:uid="{00000000-0005-0000-0000-00001C0A0000}"/>
    <cellStyle name="20% - Акцент4 2 5" xfId="12350" xr:uid="{00000000-0005-0000-0000-00001D0A0000}"/>
    <cellStyle name="20% - Акцент4 2 5 2" xfId="15962" xr:uid="{00000000-0005-0000-0000-00001F0A0000}"/>
    <cellStyle name="20% - Акцент4 2 6" xfId="12653" xr:uid="{00000000-0005-0000-0000-0000200A0000}"/>
    <cellStyle name="20% - Акцент4 2 6 2" xfId="15969" xr:uid="{00000000-0005-0000-0000-0000220A0000}"/>
    <cellStyle name="20% - Акцент4 2 7" xfId="13044" xr:uid="{00000000-0005-0000-0000-0000230A0000}"/>
    <cellStyle name="20% - Акцент4 2 7 2" xfId="15945" xr:uid="{00000000-0005-0000-0000-0000250A0000}"/>
    <cellStyle name="20% - Акцент4 2 8" xfId="13671" xr:uid="{00000000-0005-0000-0000-0000260A0000}"/>
    <cellStyle name="20% - Акцент4 2 8 2" xfId="16004" xr:uid="{00000000-0005-0000-0000-0000280A0000}"/>
    <cellStyle name="20% - Акцент4 2 9" xfId="13976" xr:uid="{00000000-0005-0000-0000-0000290A0000}"/>
    <cellStyle name="20% - Акцент4 2 9 2" xfId="16024" xr:uid="{00000000-0005-0000-0000-00002B0A0000}"/>
    <cellStyle name="20% - Акцент4 2_Borg_01_11_2012" xfId="9950" xr:uid="{00000000-0005-0000-0000-00002C0A0000}"/>
    <cellStyle name="20% - Акцент4 3" xfId="197" xr:uid="{00000000-0005-0000-0000-00002D0A0000}"/>
    <cellStyle name="20% - Акцент4 3 10" xfId="20131" xr:uid="{00000000-0005-0000-0000-00002F0A0000}"/>
    <cellStyle name="20% - Акцент4 3 11" xfId="20202" xr:uid="{00000000-0005-0000-0000-0000300A0000}"/>
    <cellStyle name="20% - Акцент4 3 2" xfId="1255" xr:uid="{00000000-0005-0000-0000-0000310A0000}"/>
    <cellStyle name="20% - Акцент4 3 2 2" xfId="15712" xr:uid="{00000000-0005-0000-0000-0000320A0000}"/>
    <cellStyle name="20% - Акцент4 3 2 3" xfId="8443" xr:uid="{00000000-0005-0000-0000-0000330A0000}"/>
    <cellStyle name="20% - Акцент4 3 3" xfId="6028" xr:uid="{00000000-0005-0000-0000-0000340A0000}"/>
    <cellStyle name="20% - Акцент4 3 4" xfId="9674" xr:uid="{00000000-0005-0000-0000-0000350A0000}"/>
    <cellStyle name="20% - Акцент4 3 5" xfId="7832" xr:uid="{00000000-0005-0000-0000-0000360A0000}"/>
    <cellStyle name="20% - Акцент4 3 6" xfId="16153" xr:uid="{00000000-0005-0000-0000-0000370A0000}"/>
    <cellStyle name="20% - Акцент4 3 7" xfId="16114" xr:uid="{00000000-0005-0000-0000-0000380A0000}"/>
    <cellStyle name="20% - Акцент4 3 8" xfId="20103" xr:uid="{00000000-0005-0000-0000-0000390A0000}"/>
    <cellStyle name="20% - Акцент4 3 9" xfId="20217" xr:uid="{00000000-0005-0000-0000-00003A0A0000}"/>
    <cellStyle name="20% - Акцент4 4" xfId="249" xr:uid="{00000000-0005-0000-0000-00003B0A0000}"/>
    <cellStyle name="20% - Акцент4 4 2" xfId="7275" xr:uid="{00000000-0005-0000-0000-00003D0A0000}"/>
    <cellStyle name="20% - Акцент4 4 2 2" xfId="13318" xr:uid="{00000000-0005-0000-0000-00003E0A0000}"/>
    <cellStyle name="20% - Акцент4 4 3" xfId="8646" xr:uid="{00000000-0005-0000-0000-00003F0A0000}"/>
    <cellStyle name="20% - Акцент4 4 4" xfId="10455" xr:uid="{00000000-0005-0000-0000-0000400A0000}"/>
    <cellStyle name="20% - Акцент4 4 5" xfId="7833" xr:uid="{00000000-0005-0000-0000-0000410A0000}"/>
    <cellStyle name="20% - Акцент4 5" xfId="304" xr:uid="{00000000-0005-0000-0000-0000420A0000}"/>
    <cellStyle name="20% - Акцент4 5 10" xfId="13813" xr:uid="{00000000-0005-0000-0000-0000430A0000}"/>
    <cellStyle name="20% - Акцент4 5 11" xfId="9700" xr:uid="{00000000-0005-0000-0000-0000440A0000}"/>
    <cellStyle name="20% - Акцент4 5 2" xfId="6636" xr:uid="{00000000-0005-0000-0000-0000450A0000}"/>
    <cellStyle name="20% - Акцент4 5 2 2" xfId="6829" xr:uid="{00000000-0005-0000-0000-0000460A0000}"/>
    <cellStyle name="20% - Акцент4 5 2 2 2" xfId="5499" xr:uid="{00000000-0005-0000-0000-0000470A0000}"/>
    <cellStyle name="20% - Акцент4 5 2 2 2 2" xfId="10296" xr:uid="{00000000-0005-0000-0000-0000480A0000}"/>
    <cellStyle name="20% - Акцент4 5 2 2 2 2 2" xfId="12991" xr:uid="{00000000-0005-0000-0000-0000490A0000}"/>
    <cellStyle name="20% - Акцент4 5 2 2 2 2 3" xfId="14494" xr:uid="{00000000-0005-0000-0000-00004A0A0000}"/>
    <cellStyle name="20% - Акцент4 5 2 2 2 3" xfId="12664" xr:uid="{00000000-0005-0000-0000-00004B0A0000}"/>
    <cellStyle name="20% - Акцент4 5 2 2 2 4" xfId="14158" xr:uid="{00000000-0005-0000-0000-00004C0A0000}"/>
    <cellStyle name="20% - Акцент4 5 2 2 3" xfId="6128" xr:uid="{00000000-0005-0000-0000-00004D0A0000}"/>
    <cellStyle name="20% - Акцент4 5 2 2 3 2" xfId="12824" xr:uid="{00000000-0005-0000-0000-00004E0A0000}"/>
    <cellStyle name="20% - Акцент4 5 2 2 3 3" xfId="14317" xr:uid="{00000000-0005-0000-0000-00004F0A0000}"/>
    <cellStyle name="20% - Акцент4 5 2 2 4" xfId="12493" xr:uid="{00000000-0005-0000-0000-0000500A0000}"/>
    <cellStyle name="20% - Акцент4 5 2 2 5" xfId="13987" xr:uid="{00000000-0005-0000-0000-0000510A0000}"/>
    <cellStyle name="20% - Акцент4 5 2 3" xfId="6800" xr:uid="{00000000-0005-0000-0000-0000520A0000}"/>
    <cellStyle name="20% - Акцент4 5 2 3 2" xfId="5980" xr:uid="{00000000-0005-0000-0000-0000530A0000}"/>
    <cellStyle name="20% - Акцент4 5 2 3 2 2" xfId="10202" xr:uid="{00000000-0005-0000-0000-0000540A0000}"/>
    <cellStyle name="20% - Акцент4 5 2 3 2 2 2" xfId="12958" xr:uid="{00000000-0005-0000-0000-0000550A0000}"/>
    <cellStyle name="20% - Акцент4 5 2 3 2 2 3" xfId="14457" xr:uid="{00000000-0005-0000-0000-0000560A0000}"/>
    <cellStyle name="20% - Акцент4 5 2 3 2 3" xfId="12630" xr:uid="{00000000-0005-0000-0000-0000570A0000}"/>
    <cellStyle name="20% - Акцент4 5 2 3 2 4" xfId="14124" xr:uid="{00000000-0005-0000-0000-0000580A0000}"/>
    <cellStyle name="20% - Акцент4 5 2 3 3" xfId="7730" xr:uid="{00000000-0005-0000-0000-0000590A0000}"/>
    <cellStyle name="20% - Акцент4 5 2 3 3 2" xfId="12790" xr:uid="{00000000-0005-0000-0000-00005A0A0000}"/>
    <cellStyle name="20% - Акцент4 5 2 3 3 3" xfId="14283" xr:uid="{00000000-0005-0000-0000-00005B0A0000}"/>
    <cellStyle name="20% - Акцент4 5 2 3 4" xfId="12460" xr:uid="{00000000-0005-0000-0000-00005C0A0000}"/>
    <cellStyle name="20% - Акцент4 5 2 3 5" xfId="13946" xr:uid="{00000000-0005-0000-0000-00005D0A0000}"/>
    <cellStyle name="20% - Акцент4 5 2 4" xfId="9479" xr:uid="{00000000-0005-0000-0000-00005E0A0000}"/>
    <cellStyle name="20% - Акцент4 5 2 4 2" xfId="10054" xr:uid="{00000000-0005-0000-0000-00005F0A0000}"/>
    <cellStyle name="20% - Акцент4 5 2 4 2 2" xfId="12876" xr:uid="{00000000-0005-0000-0000-0000600A0000}"/>
    <cellStyle name="20% - Акцент4 5 2 4 2 3" xfId="14370" xr:uid="{00000000-0005-0000-0000-0000610A0000}"/>
    <cellStyle name="20% - Акцент4 5 2 4 3" xfId="12544" xr:uid="{00000000-0005-0000-0000-0000620A0000}"/>
    <cellStyle name="20% - Акцент4 5 2 4 4" xfId="14040" xr:uid="{00000000-0005-0000-0000-0000630A0000}"/>
    <cellStyle name="20% - Акцент4 5 2 5" xfId="5540" xr:uid="{00000000-0005-0000-0000-0000640A0000}"/>
    <cellStyle name="20% - Акцент4 5 2 5 2" xfId="12717" xr:uid="{00000000-0005-0000-0000-0000650A0000}"/>
    <cellStyle name="20% - Акцент4 5 2 5 3" xfId="14211" xr:uid="{00000000-0005-0000-0000-0000660A0000}"/>
    <cellStyle name="20% - Акцент4 5 2 6" xfId="12387" xr:uid="{00000000-0005-0000-0000-0000670A0000}"/>
    <cellStyle name="20% - Акцент4 5 2 7" xfId="13082" xr:uid="{00000000-0005-0000-0000-0000680A0000}"/>
    <cellStyle name="20% - Акцент4 5 2 8" xfId="13814" xr:uid="{00000000-0005-0000-0000-0000690A0000}"/>
    <cellStyle name="20% - Акцент4 5 3" xfId="7583" xr:uid="{00000000-0005-0000-0000-00006A0A0000}"/>
    <cellStyle name="20% - Акцент4 5 3 2" xfId="9540" xr:uid="{00000000-0005-0000-0000-00006B0A0000}"/>
    <cellStyle name="20% - Акцент4 5 3 2 2" xfId="10295" xr:uid="{00000000-0005-0000-0000-00006C0A0000}"/>
    <cellStyle name="20% - Акцент4 5 3 2 2 2" xfId="12990" xr:uid="{00000000-0005-0000-0000-00006D0A0000}"/>
    <cellStyle name="20% - Акцент4 5 3 2 2 3" xfId="14493" xr:uid="{00000000-0005-0000-0000-00006E0A0000}"/>
    <cellStyle name="20% - Акцент4 5 3 2 3" xfId="12663" xr:uid="{00000000-0005-0000-0000-00006F0A0000}"/>
    <cellStyle name="20% - Акцент4 5 3 2 4" xfId="14157" xr:uid="{00000000-0005-0000-0000-0000700A0000}"/>
    <cellStyle name="20% - Акцент4 5 3 3" xfId="6012" xr:uid="{00000000-0005-0000-0000-0000710A0000}"/>
    <cellStyle name="20% - Акцент4 5 3 3 2" xfId="12823" xr:uid="{00000000-0005-0000-0000-0000720A0000}"/>
    <cellStyle name="20% - Акцент4 5 3 3 3" xfId="14316" xr:uid="{00000000-0005-0000-0000-0000730A0000}"/>
    <cellStyle name="20% - Акцент4 5 3 4" xfId="12492" xr:uid="{00000000-0005-0000-0000-0000740A0000}"/>
    <cellStyle name="20% - Акцент4 5 3 5" xfId="13986" xr:uid="{00000000-0005-0000-0000-0000750A0000}"/>
    <cellStyle name="20% - Акцент4 5 4" xfId="9379" xr:uid="{00000000-0005-0000-0000-0000760A0000}"/>
    <cellStyle name="20% - Акцент4 5 4 2" xfId="8753" xr:uid="{00000000-0005-0000-0000-0000770A0000}"/>
    <cellStyle name="20% - Акцент4 5 4 2 2" xfId="10107" xr:uid="{00000000-0005-0000-0000-0000780A0000}"/>
    <cellStyle name="20% - Акцент4 5 4 2 2 2" xfId="12928" xr:uid="{00000000-0005-0000-0000-0000790A0000}"/>
    <cellStyle name="20% - Акцент4 5 4 2 2 3" xfId="14422" xr:uid="{00000000-0005-0000-0000-00007A0A0000}"/>
    <cellStyle name="20% - Акцент4 5 4 2 3" xfId="12597" xr:uid="{00000000-0005-0000-0000-00007B0A0000}"/>
    <cellStyle name="20% - Акцент4 5 4 2 4" xfId="14092" xr:uid="{00000000-0005-0000-0000-00007C0A0000}"/>
    <cellStyle name="20% - Акцент4 5 4 3" xfId="5559" xr:uid="{00000000-0005-0000-0000-00007D0A0000}"/>
    <cellStyle name="20% - Акцент4 5 4 3 2" xfId="12757" xr:uid="{00000000-0005-0000-0000-00007E0A0000}"/>
    <cellStyle name="20% - Акцент4 5 4 3 3" xfId="14251" xr:uid="{00000000-0005-0000-0000-00007F0A0000}"/>
    <cellStyle name="20% - Акцент4 5 4 4" xfId="12429" xr:uid="{00000000-0005-0000-0000-0000800A0000}"/>
    <cellStyle name="20% - Акцент4 5 4 5" xfId="13909" xr:uid="{00000000-0005-0000-0000-0000810A0000}"/>
    <cellStyle name="20% - Акцент4 5 5" xfId="9480" xr:uid="{00000000-0005-0000-0000-0000820A0000}"/>
    <cellStyle name="20% - Акцент4 5 5 2" xfId="10053" xr:uid="{00000000-0005-0000-0000-0000830A0000}"/>
    <cellStyle name="20% - Акцент4 5 5 2 2" xfId="12875" xr:uid="{00000000-0005-0000-0000-0000840A0000}"/>
    <cellStyle name="20% - Акцент4 5 5 2 3" xfId="14369" xr:uid="{00000000-0005-0000-0000-0000850A0000}"/>
    <cellStyle name="20% - Акцент4 5 5 3" xfId="12543" xr:uid="{00000000-0005-0000-0000-0000860A0000}"/>
    <cellStyle name="20% - Акцент4 5 5 4" xfId="14039" xr:uid="{00000000-0005-0000-0000-0000870A0000}"/>
    <cellStyle name="20% - Акцент4 5 6" xfId="5543" xr:uid="{00000000-0005-0000-0000-0000880A0000}"/>
    <cellStyle name="20% - Акцент4 5 6 2" xfId="12716" xr:uid="{00000000-0005-0000-0000-0000890A0000}"/>
    <cellStyle name="20% - Акцент4 5 6 3" xfId="14210" xr:uid="{00000000-0005-0000-0000-00008A0A0000}"/>
    <cellStyle name="20% - Акцент4 5 7" xfId="9245" xr:uid="{00000000-0005-0000-0000-00008B0A0000}"/>
    <cellStyle name="20% - Акцент4 5 8" xfId="10454" xr:uid="{00000000-0005-0000-0000-00008C0A0000}"/>
    <cellStyle name="20% - Акцент4 5 8 2" xfId="12386" xr:uid="{00000000-0005-0000-0000-00008D0A0000}"/>
    <cellStyle name="20% - Акцент4 5 9" xfId="13045" xr:uid="{00000000-0005-0000-0000-00008E0A0000}"/>
    <cellStyle name="20% - Акцент4 6" xfId="9699" xr:uid="{00000000-0005-0000-0000-00008F0A0000}"/>
    <cellStyle name="20% - Акцент4 6 2" xfId="8711" xr:uid="{00000000-0005-0000-0000-0000900A0000}"/>
    <cellStyle name="20% - Акцент4 6 2 2" xfId="5496" xr:uid="{00000000-0005-0000-0000-0000910A0000}"/>
    <cellStyle name="20% - Акцент4 6 2 2 2" xfId="10297" xr:uid="{00000000-0005-0000-0000-0000920A0000}"/>
    <cellStyle name="20% - Акцент4 6 2 2 2 2" xfId="12992" xr:uid="{00000000-0005-0000-0000-0000930A0000}"/>
    <cellStyle name="20% - Акцент4 6 2 2 2 3" xfId="14495" xr:uid="{00000000-0005-0000-0000-0000940A0000}"/>
    <cellStyle name="20% - Акцент4 6 2 2 3" xfId="12665" xr:uid="{00000000-0005-0000-0000-0000950A0000}"/>
    <cellStyle name="20% - Акцент4 6 2 2 4" xfId="14159" xr:uid="{00000000-0005-0000-0000-0000960A0000}"/>
    <cellStyle name="20% - Акцент4 6 2 3" xfId="6129" xr:uid="{00000000-0005-0000-0000-0000970A0000}"/>
    <cellStyle name="20% - Акцент4 6 2 3 2" xfId="12825" xr:uid="{00000000-0005-0000-0000-0000980A0000}"/>
    <cellStyle name="20% - Акцент4 6 2 3 3" xfId="14318" xr:uid="{00000000-0005-0000-0000-0000990A0000}"/>
    <cellStyle name="20% - Акцент4 6 2 4" xfId="12494" xr:uid="{00000000-0005-0000-0000-00009A0A0000}"/>
    <cellStyle name="20% - Акцент4 6 2 5" xfId="13988" xr:uid="{00000000-0005-0000-0000-00009B0A0000}"/>
    <cellStyle name="20% - Акцент4 6 3" xfId="9418" xr:uid="{00000000-0005-0000-0000-00009C0A0000}"/>
    <cellStyle name="20% - Акцент4 6 3 2" xfId="9515" xr:uid="{00000000-0005-0000-0000-00009D0A0000}"/>
    <cellStyle name="20% - Акцент4 6 3 2 2" xfId="10193" xr:uid="{00000000-0005-0000-0000-00009E0A0000}"/>
    <cellStyle name="20% - Акцент4 6 3 2 2 2" xfId="12949" xr:uid="{00000000-0005-0000-0000-00009F0A0000}"/>
    <cellStyle name="20% - Акцент4 6 3 2 2 3" xfId="14448" xr:uid="{00000000-0005-0000-0000-0000A00A0000}"/>
    <cellStyle name="20% - Акцент4 6 3 2 3" xfId="12621" xr:uid="{00000000-0005-0000-0000-0000A10A0000}"/>
    <cellStyle name="20% - Акцент4 6 3 2 4" xfId="14115" xr:uid="{00000000-0005-0000-0000-0000A20A0000}"/>
    <cellStyle name="20% - Акцент4 6 3 3" xfId="9591" xr:uid="{00000000-0005-0000-0000-0000A30A0000}"/>
    <cellStyle name="20% - Акцент4 6 3 3 2" xfId="12781" xr:uid="{00000000-0005-0000-0000-0000A40A0000}"/>
    <cellStyle name="20% - Акцент4 6 3 3 3" xfId="14274" xr:uid="{00000000-0005-0000-0000-0000A50A0000}"/>
    <cellStyle name="20% - Акцент4 6 3 4" xfId="12451" xr:uid="{00000000-0005-0000-0000-0000A60A0000}"/>
    <cellStyle name="20% - Акцент4 6 3 5" xfId="13937" xr:uid="{00000000-0005-0000-0000-0000A70A0000}"/>
    <cellStyle name="20% - Акцент4 6 4" xfId="8742" xr:uid="{00000000-0005-0000-0000-0000A80A0000}"/>
    <cellStyle name="20% - Акцент4 6 4 2" xfId="10055" xr:uid="{00000000-0005-0000-0000-0000A90A0000}"/>
    <cellStyle name="20% - Акцент4 6 4 2 2" xfId="12877" xr:uid="{00000000-0005-0000-0000-0000AA0A0000}"/>
    <cellStyle name="20% - Акцент4 6 4 2 3" xfId="14371" xr:uid="{00000000-0005-0000-0000-0000AB0A0000}"/>
    <cellStyle name="20% - Акцент4 6 4 3" xfId="12545" xr:uid="{00000000-0005-0000-0000-0000AC0A0000}"/>
    <cellStyle name="20% - Акцент4 6 4 4" xfId="14041" xr:uid="{00000000-0005-0000-0000-0000AD0A0000}"/>
    <cellStyle name="20% - Акцент4 6 5" xfId="9557" xr:uid="{00000000-0005-0000-0000-0000AE0A0000}"/>
    <cellStyle name="20% - Акцент4 6 5 2" xfId="12718" xr:uid="{00000000-0005-0000-0000-0000AF0A0000}"/>
    <cellStyle name="20% - Акцент4 6 5 3" xfId="14212" xr:uid="{00000000-0005-0000-0000-0000B00A0000}"/>
    <cellStyle name="20% - Акцент4 6 6" xfId="8520" xr:uid="{00000000-0005-0000-0000-0000B10A0000}"/>
    <cellStyle name="20% - Акцент4 6 7" xfId="12388" xr:uid="{00000000-0005-0000-0000-0000B20A0000}"/>
    <cellStyle name="20% - Акцент4 6 8" xfId="13815" xr:uid="{00000000-0005-0000-0000-0000B30A0000}"/>
    <cellStyle name="20% - Акцент4 6 9" xfId="15620" xr:uid="{00000000-0005-0000-0000-0000B40A0000}"/>
    <cellStyle name="20% - Акцент4 7" xfId="7834" xr:uid="{00000000-0005-0000-0000-0000B50A0000}"/>
    <cellStyle name="20% - Акцент4 8" xfId="9627" xr:uid="{00000000-0005-0000-0000-0000B60A0000}"/>
    <cellStyle name="20% - Акцент4 9" xfId="9701" xr:uid="{00000000-0005-0000-0000-0000B70A0000}"/>
    <cellStyle name="20% - Акцент5 10" xfId="9698" xr:uid="{00000000-0005-0000-0000-0000B80A0000}"/>
    <cellStyle name="20% - Акцент5 11" xfId="7835" xr:uid="{00000000-0005-0000-0000-0000B90A0000}"/>
    <cellStyle name="20% - Акцент5 12" xfId="7836" xr:uid="{00000000-0005-0000-0000-0000BA0A0000}"/>
    <cellStyle name="20% - Акцент5 2" xfId="153" xr:uid="{00000000-0005-0000-0000-0000BB0A0000}"/>
    <cellStyle name="20% - Акцент5 2 2" xfId="9702" xr:uid="{00000000-0005-0000-0000-0000BD0A0000}"/>
    <cellStyle name="20% - Акцент5 2 3" xfId="7837" xr:uid="{00000000-0005-0000-0000-0000C10A0000}"/>
    <cellStyle name="20% - Акцент5 2_Borg_01_11_2012" xfId="9703" xr:uid="{00000000-0005-0000-0000-0000C80A0000}"/>
    <cellStyle name="20% - Акцент5 3" xfId="198" xr:uid="{00000000-0005-0000-0000-0000C90A0000}"/>
    <cellStyle name="20% - Акцент5 3 2" xfId="9139" xr:uid="{00000000-0005-0000-0000-0000CB0A0000}"/>
    <cellStyle name="20% - Акцент5 3 2 2" xfId="10453" xr:uid="{00000000-0005-0000-0000-0000CC0A0000}"/>
    <cellStyle name="20% - Акцент5 3 3" xfId="9697" xr:uid="{00000000-0005-0000-0000-0000CD0A0000}"/>
    <cellStyle name="20% - Акцент5 4" xfId="250" xr:uid="{00000000-0005-0000-0000-0000CE0A0000}"/>
    <cellStyle name="20% - Акцент5 4 2" xfId="6552" xr:uid="{00000000-0005-0000-0000-0000D00A0000}"/>
    <cellStyle name="20% - Акцент5 4 3" xfId="6759" xr:uid="{00000000-0005-0000-0000-0000D10A0000}"/>
    <cellStyle name="20% - Акцент5 4 4" xfId="7838" xr:uid="{00000000-0005-0000-0000-0000D20A0000}"/>
    <cellStyle name="20% - Акцент5 5" xfId="305" xr:uid="{00000000-0005-0000-0000-0000D30A0000}"/>
    <cellStyle name="20% - Акцент5 5 10" xfId="7839" xr:uid="{00000000-0005-0000-0000-0000D40A0000}"/>
    <cellStyle name="20% - Акцент5 5 2" xfId="7584" xr:uid="{00000000-0005-0000-0000-0000D50A0000}"/>
    <cellStyle name="20% - Акцент5 5 2 2" xfId="9525" xr:uid="{00000000-0005-0000-0000-0000D60A0000}"/>
    <cellStyle name="20% - Акцент5 5 2 2 2" xfId="10298" xr:uid="{00000000-0005-0000-0000-0000D70A0000}"/>
    <cellStyle name="20% - Акцент5 5 2 2 2 2" xfId="12993" xr:uid="{00000000-0005-0000-0000-0000D80A0000}"/>
    <cellStyle name="20% - Акцент5 5 2 2 2 3" xfId="14496" xr:uid="{00000000-0005-0000-0000-0000D90A0000}"/>
    <cellStyle name="20% - Акцент5 5 2 2 3" xfId="12666" xr:uid="{00000000-0005-0000-0000-0000DA0A0000}"/>
    <cellStyle name="20% - Акцент5 5 2 2 4" xfId="14160" xr:uid="{00000000-0005-0000-0000-0000DB0A0000}"/>
    <cellStyle name="20% - Акцент5 5 2 3" xfId="6013" xr:uid="{00000000-0005-0000-0000-0000DC0A0000}"/>
    <cellStyle name="20% - Акцент5 5 2 3 2" xfId="12826" xr:uid="{00000000-0005-0000-0000-0000DD0A0000}"/>
    <cellStyle name="20% - Акцент5 5 2 3 3" xfId="14319" xr:uid="{00000000-0005-0000-0000-0000DE0A0000}"/>
    <cellStyle name="20% - Акцент5 5 2 4" xfId="12495" xr:uid="{00000000-0005-0000-0000-0000DF0A0000}"/>
    <cellStyle name="20% - Акцент5 5 2 5" xfId="13989" xr:uid="{00000000-0005-0000-0000-0000E00A0000}"/>
    <cellStyle name="20% - Акцент5 5 3" xfId="8688" xr:uid="{00000000-0005-0000-0000-0000E10A0000}"/>
    <cellStyle name="20% - Акцент5 5 3 2" xfId="5452" xr:uid="{00000000-0005-0000-0000-0000E20A0000}"/>
    <cellStyle name="20% - Акцент5 5 3 2 2" xfId="10195" xr:uid="{00000000-0005-0000-0000-0000E30A0000}"/>
    <cellStyle name="20% - Акцент5 5 3 2 2 2" xfId="12951" xr:uid="{00000000-0005-0000-0000-0000E40A0000}"/>
    <cellStyle name="20% - Акцент5 5 3 2 2 3" xfId="14450" xr:uid="{00000000-0005-0000-0000-0000E50A0000}"/>
    <cellStyle name="20% - Акцент5 5 3 2 3" xfId="12623" xr:uid="{00000000-0005-0000-0000-0000E60A0000}"/>
    <cellStyle name="20% - Акцент5 5 3 2 4" xfId="14117" xr:uid="{00000000-0005-0000-0000-0000E70A0000}"/>
    <cellStyle name="20% - Акцент5 5 3 3" xfId="7729" xr:uid="{00000000-0005-0000-0000-0000E80A0000}"/>
    <cellStyle name="20% - Акцент5 5 3 3 2" xfId="12783" xr:uid="{00000000-0005-0000-0000-0000E90A0000}"/>
    <cellStyle name="20% - Акцент5 5 3 3 3" xfId="14276" xr:uid="{00000000-0005-0000-0000-0000EA0A0000}"/>
    <cellStyle name="20% - Акцент5 5 3 4" xfId="12453" xr:uid="{00000000-0005-0000-0000-0000EB0A0000}"/>
    <cellStyle name="20% - Акцент5 5 3 5" xfId="13939" xr:uid="{00000000-0005-0000-0000-0000EC0A0000}"/>
    <cellStyle name="20% - Акцент5 5 4" xfId="6854" xr:uid="{00000000-0005-0000-0000-0000ED0A0000}"/>
    <cellStyle name="20% - Акцент5 5 4 2" xfId="10056" xr:uid="{00000000-0005-0000-0000-0000EE0A0000}"/>
    <cellStyle name="20% - Акцент5 5 4 2 2" xfId="12878" xr:uid="{00000000-0005-0000-0000-0000EF0A0000}"/>
    <cellStyle name="20% - Акцент5 5 4 2 3" xfId="14372" xr:uid="{00000000-0005-0000-0000-0000F00A0000}"/>
    <cellStyle name="20% - Акцент5 5 4 3" xfId="12546" xr:uid="{00000000-0005-0000-0000-0000F10A0000}"/>
    <cellStyle name="20% - Акцент5 5 4 4" xfId="14042" xr:uid="{00000000-0005-0000-0000-0000F20A0000}"/>
    <cellStyle name="20% - Акцент5 5 5" xfId="5542" xr:uid="{00000000-0005-0000-0000-0000F30A0000}"/>
    <cellStyle name="20% - Акцент5 5 5 2" xfId="12719" xr:uid="{00000000-0005-0000-0000-0000F40A0000}"/>
    <cellStyle name="20% - Акцент5 5 5 3" xfId="14213" xr:uid="{00000000-0005-0000-0000-0000F50A0000}"/>
    <cellStyle name="20% - Акцент5 5 6" xfId="9242" xr:uid="{00000000-0005-0000-0000-0000F60A0000}"/>
    <cellStyle name="20% - Акцент5 5 7" xfId="12389" xr:uid="{00000000-0005-0000-0000-0000F70A0000}"/>
    <cellStyle name="20% - Акцент5 5 8" xfId="13816" xr:uid="{00000000-0005-0000-0000-0000F80A0000}"/>
    <cellStyle name="20% - Акцент5 5 9" xfId="11988" xr:uid="{00000000-0005-0000-0000-0000F90A0000}"/>
    <cellStyle name="20% - Акцент5 6" xfId="7840" xr:uid="{00000000-0005-0000-0000-0000FA0A0000}"/>
    <cellStyle name="20% - Акцент5 6 2" xfId="15090" xr:uid="{00000000-0005-0000-0000-0000FB0A0000}"/>
    <cellStyle name="20% - Акцент5 7" xfId="9706" xr:uid="{00000000-0005-0000-0000-0000FC0A0000}"/>
    <cellStyle name="20% - Акцент5 8" xfId="9941" xr:uid="{00000000-0005-0000-0000-0000FD0A0000}"/>
    <cellStyle name="20% - Акцент5 9" xfId="9942" xr:uid="{00000000-0005-0000-0000-0000FE0A0000}"/>
    <cellStyle name="20% - Акцент6 10" xfId="9940" xr:uid="{00000000-0005-0000-0000-0000FF0A0000}"/>
    <cellStyle name="20% - Акцент6 11" xfId="9943" xr:uid="{00000000-0005-0000-0000-0000000B0000}"/>
    <cellStyle name="20% - Акцент6 12" xfId="9939" xr:uid="{00000000-0005-0000-0000-0000010B0000}"/>
    <cellStyle name="20% - Акцент6 2" xfId="154" xr:uid="{00000000-0005-0000-0000-0000020B0000}"/>
    <cellStyle name="20% - Акцент6 2 10" xfId="14544" xr:uid="{00000000-0005-0000-0000-0000040B0000}"/>
    <cellStyle name="20% - Акцент6 2 10 2" xfId="16019" xr:uid="{00000000-0005-0000-0000-0000050B0000}"/>
    <cellStyle name="20% - Акцент6 2 11" xfId="11154" xr:uid="{00000000-0005-0000-0000-0000060B0000}"/>
    <cellStyle name="20% - Акцент6 2 12" xfId="13311" xr:uid="{00000000-0005-0000-0000-0000070B0000}"/>
    <cellStyle name="20% - Акцент6 2 13" xfId="14908" xr:uid="{00000000-0005-0000-0000-0000080B0000}"/>
    <cellStyle name="20% - Акцент6 2 14" xfId="11460" xr:uid="{00000000-0005-0000-0000-0000090B0000}"/>
    <cellStyle name="20% - Акцент6 2 15" xfId="12345" xr:uid="{00000000-0005-0000-0000-00000A0B0000}"/>
    <cellStyle name="20% - Акцент6 2 16" xfId="15044" xr:uid="{00000000-0005-0000-0000-00000B0B0000}"/>
    <cellStyle name="20% - Акцент6 2 17" xfId="9626" xr:uid="{00000000-0005-0000-0000-00000C0B0000}"/>
    <cellStyle name="20% - Акцент6 2 18" xfId="16154" xr:uid="{00000000-0005-0000-0000-00000D0B0000}"/>
    <cellStyle name="20% - Акцент6 2 19" xfId="16113" xr:uid="{00000000-0005-0000-0000-00000E0B0000}"/>
    <cellStyle name="20% - Акцент6 2 2" xfId="1258" xr:uid="{00000000-0005-0000-0000-00000F0B0000}"/>
    <cellStyle name="20% - Акцент6 2 2 2" xfId="11467" xr:uid="{00000000-0005-0000-0000-0000110B0000}"/>
    <cellStyle name="20% - Акцент6 2 2 3" xfId="12182" xr:uid="{00000000-0005-0000-0000-0000130B0000}"/>
    <cellStyle name="20% - Акцент6 2 2 4" xfId="9705" xr:uid="{00000000-0005-0000-0000-0000150B0000}"/>
    <cellStyle name="20% - Акцент6 2 20" xfId="20104" xr:uid="{00000000-0005-0000-0000-0000160B0000}"/>
    <cellStyle name="20% - Акцент6 2 21" xfId="20218" xr:uid="{00000000-0005-0000-0000-0000170B0000}"/>
    <cellStyle name="20% - Акцент6 2 22" xfId="20192" xr:uid="{00000000-0005-0000-0000-0000180B0000}"/>
    <cellStyle name="20% - Акцент6 2 23" xfId="20203" xr:uid="{00000000-0005-0000-0000-0000190B0000}"/>
    <cellStyle name="20% - Акцент6 2 3" xfId="6031" xr:uid="{00000000-0005-0000-0000-00001A0B0000}"/>
    <cellStyle name="20% - Акцент6 2 3 2" xfId="7841" xr:uid="{00000000-0005-0000-0000-00001C0B0000}"/>
    <cellStyle name="20% - Акцент6 2 4" xfId="9673" xr:uid="{00000000-0005-0000-0000-00001F0B0000}"/>
    <cellStyle name="20% - Акцент6 2 4 2" xfId="15952" xr:uid="{00000000-0005-0000-0000-0000210B0000}"/>
    <cellStyle name="20% - Акцент6 2 5" xfId="12351" xr:uid="{00000000-0005-0000-0000-0000220B0000}"/>
    <cellStyle name="20% - Акцент6 2 5 2" xfId="15983" xr:uid="{00000000-0005-0000-0000-0000240B0000}"/>
    <cellStyle name="20% - Акцент6 2 6" xfId="12706" xr:uid="{00000000-0005-0000-0000-0000250B0000}"/>
    <cellStyle name="20% - Акцент6 2 6 2" xfId="15965" xr:uid="{00000000-0005-0000-0000-0000270B0000}"/>
    <cellStyle name="20% - Акцент6 2 7" xfId="13046" xr:uid="{00000000-0005-0000-0000-0000280B0000}"/>
    <cellStyle name="20% - Акцент6 2 7 2" xfId="15950" xr:uid="{00000000-0005-0000-0000-00002A0B0000}"/>
    <cellStyle name="20% - Акцент6 2 8" xfId="13672" xr:uid="{00000000-0005-0000-0000-00002B0B0000}"/>
    <cellStyle name="20% - Акцент6 2 8 2" xfId="16005" xr:uid="{00000000-0005-0000-0000-00002D0B0000}"/>
    <cellStyle name="20% - Акцент6 2 9" xfId="14359" xr:uid="{00000000-0005-0000-0000-00002E0B0000}"/>
    <cellStyle name="20% - Акцент6 2 9 2" xfId="16025" xr:uid="{00000000-0005-0000-0000-0000300B0000}"/>
    <cellStyle name="20% - Акцент6 2_Borg_01_11_2012" xfId="9707" xr:uid="{00000000-0005-0000-0000-0000310B0000}"/>
    <cellStyle name="20% - Акцент6 3" xfId="199" xr:uid="{00000000-0005-0000-0000-0000320B0000}"/>
    <cellStyle name="20% - Акцент6 3 10" xfId="20180" xr:uid="{00000000-0005-0000-0000-0000340B0000}"/>
    <cellStyle name="20% - Акцент6 3 11" xfId="20140" xr:uid="{00000000-0005-0000-0000-0000350B0000}"/>
    <cellStyle name="20% - Акцент6 3 2" xfId="1259" xr:uid="{00000000-0005-0000-0000-0000360B0000}"/>
    <cellStyle name="20% - Акцент6 3 2 2" xfId="10452" xr:uid="{00000000-0005-0000-0000-0000370B0000}"/>
    <cellStyle name="20% - Акцент6 3 2 3" xfId="15610" xr:uid="{00000000-0005-0000-0000-0000380B0000}"/>
    <cellStyle name="20% - Акцент6 3 2 4" xfId="8445" xr:uid="{00000000-0005-0000-0000-0000390B0000}"/>
    <cellStyle name="20% - Акцент6 3 3" xfId="6032" xr:uid="{00000000-0005-0000-0000-00003A0B0000}"/>
    <cellStyle name="20% - Акцент6 3 4" xfId="7806" xr:uid="{00000000-0005-0000-0000-00003B0B0000}"/>
    <cellStyle name="20% - Акцент6 3 5" xfId="9704" xr:uid="{00000000-0005-0000-0000-00003C0B0000}"/>
    <cellStyle name="20% - Акцент6 3 6" xfId="16155" xr:uid="{00000000-0005-0000-0000-00003D0B0000}"/>
    <cellStyle name="20% - Акцент6 3 7" xfId="16112" xr:uid="{00000000-0005-0000-0000-00003E0B0000}"/>
    <cellStyle name="20% - Акцент6 3 8" xfId="20105" xr:uid="{00000000-0005-0000-0000-00003F0B0000}"/>
    <cellStyle name="20% - Акцент6 3 9" xfId="20219" xr:uid="{00000000-0005-0000-0000-0000400B0000}"/>
    <cellStyle name="20% - Акцент6 4" xfId="251" xr:uid="{00000000-0005-0000-0000-0000410B0000}"/>
    <cellStyle name="20% - Акцент6 4 2" xfId="9132" xr:uid="{00000000-0005-0000-0000-0000430B0000}"/>
    <cellStyle name="20% - Акцент6 4 3" xfId="8643" xr:uid="{00000000-0005-0000-0000-0000440B0000}"/>
    <cellStyle name="20% - Акцент6 4 4" xfId="9944" xr:uid="{00000000-0005-0000-0000-0000450B0000}"/>
    <cellStyle name="20% - Акцент6 5" xfId="306" xr:uid="{00000000-0005-0000-0000-0000460B0000}"/>
    <cellStyle name="20% - Акцент6 5 10" xfId="7842" xr:uid="{00000000-0005-0000-0000-0000470B0000}"/>
    <cellStyle name="20% - Акцент6 5 2" xfId="8713" xr:uid="{00000000-0005-0000-0000-0000480B0000}"/>
    <cellStyle name="20% - Акцент6 5 2 2" xfId="5498" xr:uid="{00000000-0005-0000-0000-0000490B0000}"/>
    <cellStyle name="20% - Акцент6 5 2 2 2" xfId="10299" xr:uid="{00000000-0005-0000-0000-00004A0B0000}"/>
    <cellStyle name="20% - Акцент6 5 2 2 2 2" xfId="12994" xr:uid="{00000000-0005-0000-0000-00004B0B0000}"/>
    <cellStyle name="20% - Акцент6 5 2 2 2 3" xfId="14497" xr:uid="{00000000-0005-0000-0000-00004C0B0000}"/>
    <cellStyle name="20% - Акцент6 5 2 2 3" xfId="12667" xr:uid="{00000000-0005-0000-0000-00004D0B0000}"/>
    <cellStyle name="20% - Акцент6 5 2 2 4" xfId="14161" xr:uid="{00000000-0005-0000-0000-00004E0B0000}"/>
    <cellStyle name="20% - Акцент6 5 2 3" xfId="6014" xr:uid="{00000000-0005-0000-0000-00004F0B0000}"/>
    <cellStyle name="20% - Акцент6 5 2 3 2" xfId="12827" xr:uid="{00000000-0005-0000-0000-0000500B0000}"/>
    <cellStyle name="20% - Акцент6 5 2 3 3" xfId="14320" xr:uid="{00000000-0005-0000-0000-0000510B0000}"/>
    <cellStyle name="20% - Акцент6 5 2 4" xfId="12496" xr:uid="{00000000-0005-0000-0000-0000520B0000}"/>
    <cellStyle name="20% - Акцент6 5 2 5" xfId="13990" xr:uid="{00000000-0005-0000-0000-0000530B0000}"/>
    <cellStyle name="20% - Акцент6 5 3" xfId="7552" xr:uid="{00000000-0005-0000-0000-0000540B0000}"/>
    <cellStyle name="20% - Акцент6 5 3 2" xfId="7649" xr:uid="{00000000-0005-0000-0000-0000550B0000}"/>
    <cellStyle name="20% - Акцент6 5 3 2 2" xfId="10197" xr:uid="{00000000-0005-0000-0000-0000560B0000}"/>
    <cellStyle name="20% - Акцент6 5 3 2 2 2" xfId="12953" xr:uid="{00000000-0005-0000-0000-0000570B0000}"/>
    <cellStyle name="20% - Акцент6 5 3 2 2 3" xfId="14452" xr:uid="{00000000-0005-0000-0000-0000580B0000}"/>
    <cellStyle name="20% - Акцент6 5 3 2 3" xfId="12625" xr:uid="{00000000-0005-0000-0000-0000590B0000}"/>
    <cellStyle name="20% - Акцент6 5 3 2 4" xfId="14119" xr:uid="{00000000-0005-0000-0000-00005A0B0000}"/>
    <cellStyle name="20% - Акцент6 5 3 3" xfId="5596" xr:uid="{00000000-0005-0000-0000-00005B0B0000}"/>
    <cellStyle name="20% - Акцент6 5 3 3 2" xfId="12785" xr:uid="{00000000-0005-0000-0000-00005C0B0000}"/>
    <cellStyle name="20% - Акцент6 5 3 3 3" xfId="14278" xr:uid="{00000000-0005-0000-0000-00005D0B0000}"/>
    <cellStyle name="20% - Акцент6 5 3 4" xfId="12455" xr:uid="{00000000-0005-0000-0000-00005E0B0000}"/>
    <cellStyle name="20% - Акцент6 5 3 5" xfId="13941" xr:uid="{00000000-0005-0000-0000-00005F0B0000}"/>
    <cellStyle name="20% - Акцент6 5 4" xfId="7614" xr:uid="{00000000-0005-0000-0000-0000600B0000}"/>
    <cellStyle name="20% - Акцент6 5 4 2" xfId="10057" xr:uid="{00000000-0005-0000-0000-0000610B0000}"/>
    <cellStyle name="20% - Акцент6 5 4 2 2" xfId="12879" xr:uid="{00000000-0005-0000-0000-0000620B0000}"/>
    <cellStyle name="20% - Акцент6 5 4 2 3" xfId="14373" xr:uid="{00000000-0005-0000-0000-0000630B0000}"/>
    <cellStyle name="20% - Акцент6 5 4 3" xfId="12547" xr:uid="{00000000-0005-0000-0000-0000640B0000}"/>
    <cellStyle name="20% - Акцент6 5 4 4" xfId="14043" xr:uid="{00000000-0005-0000-0000-0000650B0000}"/>
    <cellStyle name="20% - Акцент6 5 5" xfId="5541" xr:uid="{00000000-0005-0000-0000-0000660B0000}"/>
    <cellStyle name="20% - Акцент6 5 5 2" xfId="12720" xr:uid="{00000000-0005-0000-0000-0000670B0000}"/>
    <cellStyle name="20% - Акцент6 5 5 3" xfId="14214" xr:uid="{00000000-0005-0000-0000-0000680B0000}"/>
    <cellStyle name="20% - Акцент6 5 6" xfId="6633" xr:uid="{00000000-0005-0000-0000-0000690B0000}"/>
    <cellStyle name="20% - Акцент6 5 7" xfId="12390" xr:uid="{00000000-0005-0000-0000-00006A0B0000}"/>
    <cellStyle name="20% - Акцент6 5 8" xfId="13817" xr:uid="{00000000-0005-0000-0000-00006B0B0000}"/>
    <cellStyle name="20% - Акцент6 5 9" xfId="14920" xr:uid="{00000000-0005-0000-0000-00006C0B0000}"/>
    <cellStyle name="20% - Акцент6 6" xfId="7843" xr:uid="{00000000-0005-0000-0000-00006D0B0000}"/>
    <cellStyle name="20% - Акцент6 6 2" xfId="11344" xr:uid="{00000000-0005-0000-0000-00006E0B0000}"/>
    <cellStyle name="20% - Акцент6 7" xfId="9709" xr:uid="{00000000-0005-0000-0000-00006F0B0000}"/>
    <cellStyle name="20% - Акцент6 8" xfId="9708" xr:uid="{00000000-0005-0000-0000-0000700B0000}"/>
    <cellStyle name="20% - Акцент6 9" xfId="7844" xr:uid="{00000000-0005-0000-0000-0000710B0000}"/>
    <cellStyle name="20% – Акцентування1 2" xfId="560" xr:uid="{00000000-0005-0000-0000-0000720B0000}"/>
    <cellStyle name="20% – Акцентування1 2 2" xfId="10451" xr:uid="{00000000-0005-0000-0000-0000730B0000}"/>
    <cellStyle name="20% – Акцентування1 2 3" xfId="15211" xr:uid="{00000000-0005-0000-0000-0000740B0000}"/>
    <cellStyle name="20% – Акцентування1 2 4" xfId="6232" xr:uid="{00000000-0005-0000-0000-0000750B0000}"/>
    <cellStyle name="20% – Акцентування1 3" xfId="9177" xr:uid="{00000000-0005-0000-0000-0000760B0000}"/>
    <cellStyle name="20% – Акцентування1 3 2" xfId="9281" xr:uid="{00000000-0005-0000-0000-0000770B0000}"/>
    <cellStyle name="20% – Акцентування1 3 3" xfId="15806" xr:uid="{00000000-0005-0000-0000-0000780B0000}"/>
    <cellStyle name="20% – Акцентування1 4" xfId="14784" xr:uid="{00000000-0005-0000-0000-0000790B0000}"/>
    <cellStyle name="20% – Акцентування1 5" xfId="6929" xr:uid="{00000000-0005-0000-0000-00007A0B0000}"/>
    <cellStyle name="20% – Акцентування2 2" xfId="561" xr:uid="{00000000-0005-0000-0000-00007B0B0000}"/>
    <cellStyle name="20% – Акцентування2 2 2" xfId="10450" xr:uid="{00000000-0005-0000-0000-00007C0B0000}"/>
    <cellStyle name="20% – Акцентування2 2 3" xfId="11729" xr:uid="{00000000-0005-0000-0000-00007D0B0000}"/>
    <cellStyle name="20% – Акцентування2 2 4" xfId="6930" xr:uid="{00000000-0005-0000-0000-00007E0B0000}"/>
    <cellStyle name="20% – Акцентування2 3" xfId="6586" xr:uid="{00000000-0005-0000-0000-00007F0B0000}"/>
    <cellStyle name="20% – Акцентування2 3 2" xfId="8559" xr:uid="{00000000-0005-0000-0000-0000800B0000}"/>
    <cellStyle name="20% – Акцентування2 3 3" xfId="15807" xr:uid="{00000000-0005-0000-0000-0000810B0000}"/>
    <cellStyle name="20% – Акцентування2 4" xfId="11172" xr:uid="{00000000-0005-0000-0000-0000820B0000}"/>
    <cellStyle name="20% – Акцентування2 5" xfId="6230" xr:uid="{00000000-0005-0000-0000-0000830B0000}"/>
    <cellStyle name="20% – Акцентування3 2" xfId="562" xr:uid="{00000000-0005-0000-0000-0000840B0000}"/>
    <cellStyle name="20% – Акцентування3 2 2" xfId="10449" xr:uid="{00000000-0005-0000-0000-0000850B0000}"/>
    <cellStyle name="20% – Акцентування3 2 3" xfId="12178" xr:uid="{00000000-0005-0000-0000-0000860B0000}"/>
    <cellStyle name="20% – Акцентування3 2 4" xfId="6231" xr:uid="{00000000-0005-0000-0000-0000870B0000}"/>
    <cellStyle name="20% – Акцентування3 3" xfId="8474" xr:uid="{00000000-0005-0000-0000-0000880B0000}"/>
    <cellStyle name="20% – Акцентування3 3 2" xfId="8554" xr:uid="{00000000-0005-0000-0000-0000890B0000}"/>
    <cellStyle name="20% – Акцентування3 3 3" xfId="15808" xr:uid="{00000000-0005-0000-0000-00008A0B0000}"/>
    <cellStyle name="20% – Акцентування3 4" xfId="15552" xr:uid="{00000000-0005-0000-0000-00008B0B0000}"/>
    <cellStyle name="20% – Акцентування3 5" xfId="8122" xr:uid="{00000000-0005-0000-0000-00008C0B0000}"/>
    <cellStyle name="20% – Акцентування4 2" xfId="563" xr:uid="{00000000-0005-0000-0000-00008D0B0000}"/>
    <cellStyle name="20% – Акцентування4 2 2" xfId="10448" xr:uid="{00000000-0005-0000-0000-00008E0B0000}"/>
    <cellStyle name="20% – Акцентування4 2 3" xfId="15068" xr:uid="{00000000-0005-0000-0000-00008F0B0000}"/>
    <cellStyle name="20% – Акцентування4 2 4" xfId="8786" xr:uid="{00000000-0005-0000-0000-0000900B0000}"/>
    <cellStyle name="20% – Акцентування4 3" xfId="9176" xr:uid="{00000000-0005-0000-0000-0000910B0000}"/>
    <cellStyle name="20% – Акцентування4 3 2" xfId="9280" xr:uid="{00000000-0005-0000-0000-0000920B0000}"/>
    <cellStyle name="20% – Акцентування4 3 3" xfId="15809" xr:uid="{00000000-0005-0000-0000-0000930B0000}"/>
    <cellStyle name="20% – Акцентування4 4" xfId="14794" xr:uid="{00000000-0005-0000-0000-0000940B0000}"/>
    <cellStyle name="20% – Акцентування4 5" xfId="6931" xr:uid="{00000000-0005-0000-0000-0000950B0000}"/>
    <cellStyle name="20% – Акцентування5 2" xfId="564" xr:uid="{00000000-0005-0000-0000-0000960B0000}"/>
    <cellStyle name="20% – Акцентування5 2 2" xfId="10447" xr:uid="{00000000-0005-0000-0000-0000970B0000}"/>
    <cellStyle name="20% – Акцентування5 2 3" xfId="15255" xr:uid="{00000000-0005-0000-0000-0000980B0000}"/>
    <cellStyle name="20% – Акцентування5 2 4" xfId="8121" xr:uid="{00000000-0005-0000-0000-0000990B0000}"/>
    <cellStyle name="20% – Акцентування5 3" xfId="7314" xr:uid="{00000000-0005-0000-0000-00009A0B0000}"/>
    <cellStyle name="20% – Акцентування5 3 2" xfId="6671" xr:uid="{00000000-0005-0000-0000-00009B0B0000}"/>
    <cellStyle name="20% – Акцентування5 3 3" xfId="15810" xr:uid="{00000000-0005-0000-0000-00009C0B0000}"/>
    <cellStyle name="20% – Акцентування5 4" xfId="8116" xr:uid="{00000000-0005-0000-0000-00009D0B0000}"/>
    <cellStyle name="20% – Акцентування6 2" xfId="565" xr:uid="{00000000-0005-0000-0000-00009E0B0000}"/>
    <cellStyle name="20% – Акцентування6 2 2" xfId="10446" xr:uid="{00000000-0005-0000-0000-00009F0B0000}"/>
    <cellStyle name="20% – Акцентування6 2 3" xfId="14613" xr:uid="{00000000-0005-0000-0000-0000A00B0000}"/>
    <cellStyle name="20% – Акцентування6 2 4" xfId="8123" xr:uid="{00000000-0005-0000-0000-0000A10B0000}"/>
    <cellStyle name="20% – Акцентування6 3" xfId="6588" xr:uid="{00000000-0005-0000-0000-0000A20B0000}"/>
    <cellStyle name="20% – Акцентування6 3 2" xfId="6670" xr:uid="{00000000-0005-0000-0000-0000A30B0000}"/>
    <cellStyle name="20% – Акцентування6 3 3" xfId="15811" xr:uid="{00000000-0005-0000-0000-0000A40B0000}"/>
    <cellStyle name="20% – Акцентування6 4" xfId="8785" xr:uid="{00000000-0005-0000-0000-0000A50B0000}"/>
    <cellStyle name="20% — акцент1 2" xfId="53" xr:uid="{00000000-0005-0000-0000-00007E070000}"/>
    <cellStyle name="20% — акцент1 2 2" xfId="10092" xr:uid="{00000000-0005-0000-0000-00008B070000}"/>
    <cellStyle name="20% — акцент1 2 2 2" xfId="12913" xr:uid="{00000000-0005-0000-0000-00008D070000}"/>
    <cellStyle name="20% — акцент1 2 2 3" xfId="14407" xr:uid="{00000000-0005-0000-0000-00008F070000}"/>
    <cellStyle name="20% — акцент1 2 2 4" xfId="14553" xr:uid="{00000000-0005-0000-0000-000091070000}"/>
    <cellStyle name="20% — акцент1 2 2 5" xfId="13734" xr:uid="{00000000-0005-0000-0000-000093070000}"/>
    <cellStyle name="20% — акцент1 2 3" xfId="10340" xr:uid="{00000000-0005-0000-0000-00009A070000}"/>
    <cellStyle name="20% — акцент1 2 3 2" xfId="13028" xr:uid="{00000000-0005-0000-0000-00009C070000}"/>
    <cellStyle name="20% — акцент1 2 3 3" xfId="14531" xr:uid="{00000000-0005-0000-0000-00009E070000}"/>
    <cellStyle name="20% — акцент1 2 3 4" xfId="14562" xr:uid="{00000000-0005-0000-0000-0000A0070000}"/>
    <cellStyle name="20% — акцент1 2 3 5" xfId="14567" xr:uid="{00000000-0005-0000-0000-0000A2070000}"/>
    <cellStyle name="20% — акцент1 2 4" xfId="12582" xr:uid="{00000000-0005-0000-0000-0000A5070000}"/>
    <cellStyle name="20% — акцент1 2 5" xfId="12418" xr:uid="{00000000-0005-0000-0000-0000AE070000}"/>
    <cellStyle name="20% — акцент1 2 6" xfId="14077" xr:uid="{00000000-0005-0000-0000-0000B1070000}"/>
    <cellStyle name="20% — акцент1 2 7" xfId="13699" xr:uid="{00000000-0005-0000-0000-0000B4070000}"/>
    <cellStyle name="20% — акцент1 2 8" xfId="14253" xr:uid="{00000000-0005-0000-0000-0000B7070000}"/>
    <cellStyle name="20% — акцент1 2 9" xfId="9485" xr:uid="{00000000-0005-0000-0000-0000BA070000}"/>
    <cellStyle name="20% — акцент1 3" xfId="370" xr:uid="{00000000-0005-0000-0000-0000BE070000}"/>
    <cellStyle name="20% — акцент1 4" xfId="392" xr:uid="{00000000-0005-0000-0000-0000CF070000}"/>
    <cellStyle name="20% — акцент2 2" xfId="54" xr:uid="{00000000-0005-0000-0000-000050080000}"/>
    <cellStyle name="20% — акцент2 2 2" xfId="10094" xr:uid="{00000000-0005-0000-0000-00005D080000}"/>
    <cellStyle name="20% — акцент2 2 2 2" xfId="12915" xr:uid="{00000000-0005-0000-0000-00005F080000}"/>
    <cellStyle name="20% — акцент2 2 2 3" xfId="14409" xr:uid="{00000000-0005-0000-0000-000061080000}"/>
    <cellStyle name="20% — акцент2 2 2 4" xfId="14555" xr:uid="{00000000-0005-0000-0000-000063080000}"/>
    <cellStyle name="20% — акцент2 2 2 5" xfId="13850" xr:uid="{00000000-0005-0000-0000-000065080000}"/>
    <cellStyle name="20% — акцент2 2 3" xfId="10342" xr:uid="{00000000-0005-0000-0000-00006C080000}"/>
    <cellStyle name="20% — акцент2 2 3 2" xfId="13030" xr:uid="{00000000-0005-0000-0000-00006E080000}"/>
    <cellStyle name="20% — акцент2 2 3 3" xfId="14533" xr:uid="{00000000-0005-0000-0000-000070080000}"/>
    <cellStyle name="20% — акцент2 2 3 4" xfId="14563" xr:uid="{00000000-0005-0000-0000-000072080000}"/>
    <cellStyle name="20% — акцент2 2 3 5" xfId="14568" xr:uid="{00000000-0005-0000-0000-000074080000}"/>
    <cellStyle name="20% — акцент2 2 4" xfId="12584" xr:uid="{00000000-0005-0000-0000-000077080000}"/>
    <cellStyle name="20% — акцент2 2 5" xfId="12372" xr:uid="{00000000-0005-0000-0000-000080080000}"/>
    <cellStyle name="20% — акцент2 2 6" xfId="14079" xr:uid="{00000000-0005-0000-0000-000083080000}"/>
    <cellStyle name="20% — акцент2 2 7" xfId="13665" xr:uid="{00000000-0005-0000-0000-000086080000}"/>
    <cellStyle name="20% — акцент2 2 8" xfId="13969" xr:uid="{00000000-0005-0000-0000-000089080000}"/>
    <cellStyle name="20% — акцент2 2 9" xfId="6864" xr:uid="{00000000-0005-0000-0000-00008C080000}"/>
    <cellStyle name="20% — акцент2 3" xfId="371" xr:uid="{00000000-0005-0000-0000-000090080000}"/>
    <cellStyle name="20% — акцент2 4" xfId="389" xr:uid="{00000000-0005-0000-0000-00009E080000}"/>
    <cellStyle name="20% — акцент3 2" xfId="55" xr:uid="{00000000-0005-0000-0000-00001F090000}"/>
    <cellStyle name="20% — акцент3 2 2" xfId="10096" xr:uid="{00000000-0005-0000-0000-00002C090000}"/>
    <cellStyle name="20% — акцент3 2 2 2" xfId="12917" xr:uid="{00000000-0005-0000-0000-00002E090000}"/>
    <cellStyle name="20% — акцент3 2 2 3" xfId="14411" xr:uid="{00000000-0005-0000-0000-000030090000}"/>
    <cellStyle name="20% — акцент3 2 2 4" xfId="14556" xr:uid="{00000000-0005-0000-0000-000032090000}"/>
    <cellStyle name="20% — акцент3 2 2 5" xfId="14196" xr:uid="{00000000-0005-0000-0000-000034090000}"/>
    <cellStyle name="20% — акцент3 2 3" xfId="10343" xr:uid="{00000000-0005-0000-0000-00003B090000}"/>
    <cellStyle name="20% — акцент3 2 3 2" xfId="13031" xr:uid="{00000000-0005-0000-0000-00003D090000}"/>
    <cellStyle name="20% — акцент3 2 3 3" xfId="14534" xr:uid="{00000000-0005-0000-0000-00003F090000}"/>
    <cellStyle name="20% — акцент3 2 3 4" xfId="14564" xr:uid="{00000000-0005-0000-0000-000041090000}"/>
    <cellStyle name="20% — акцент3 2 3 5" xfId="14569" xr:uid="{00000000-0005-0000-0000-000043090000}"/>
    <cellStyle name="20% — акцент3 2 4" xfId="12586" xr:uid="{00000000-0005-0000-0000-000046090000}"/>
    <cellStyle name="20% — акцент3 2 5" xfId="12354" xr:uid="{00000000-0005-0000-0000-00004F090000}"/>
    <cellStyle name="20% — акцент3 2 6" xfId="14081" xr:uid="{00000000-0005-0000-0000-000052090000}"/>
    <cellStyle name="20% — акцент3 2 7" xfId="13848" xr:uid="{00000000-0005-0000-0000-000055090000}"/>
    <cellStyle name="20% — акцент3 2 8" xfId="14437" xr:uid="{00000000-0005-0000-0000-000058090000}"/>
    <cellStyle name="20% — акцент3 2 9" xfId="9489" xr:uid="{00000000-0005-0000-0000-00005B090000}"/>
    <cellStyle name="20% — акцент3 3" xfId="372" xr:uid="{00000000-0005-0000-0000-00005F090000}"/>
    <cellStyle name="20% — акцент3 4" xfId="402" xr:uid="{00000000-0005-0000-0000-00006D090000}"/>
    <cellStyle name="20% — акцент4 2" xfId="56" xr:uid="{00000000-0005-0000-0000-0000EE090000}"/>
    <cellStyle name="20% — акцент4 2 2" xfId="10098" xr:uid="{00000000-0005-0000-0000-0000FB090000}"/>
    <cellStyle name="20% — акцент4 2 2 2" xfId="12919" xr:uid="{00000000-0005-0000-0000-0000FD090000}"/>
    <cellStyle name="20% — акцент4 2 2 3" xfId="14413" xr:uid="{00000000-0005-0000-0000-0000FF090000}"/>
    <cellStyle name="20% — акцент4 2 2 4" xfId="14558" xr:uid="{00000000-0005-0000-0000-0000010A0000}"/>
    <cellStyle name="20% — акцент4 2 2 5" xfId="14107" xr:uid="{00000000-0005-0000-0000-0000030A0000}"/>
    <cellStyle name="20% — акцент4 2 3" xfId="10345" xr:uid="{00000000-0005-0000-0000-00000A0A0000}"/>
    <cellStyle name="20% — акцент4 2 3 2" xfId="13033" xr:uid="{00000000-0005-0000-0000-00000C0A0000}"/>
    <cellStyle name="20% — акцент4 2 3 3" xfId="14536" xr:uid="{00000000-0005-0000-0000-00000E0A0000}"/>
    <cellStyle name="20% — акцент4 2 3 4" xfId="14566" xr:uid="{00000000-0005-0000-0000-0000100A0000}"/>
    <cellStyle name="20% — акцент4 2 3 5" xfId="14571" xr:uid="{00000000-0005-0000-0000-0000120A0000}"/>
    <cellStyle name="20% — акцент4 2 4" xfId="12588" xr:uid="{00000000-0005-0000-0000-0000150A0000}"/>
    <cellStyle name="20% — акцент4 2 5" xfId="12416" xr:uid="{00000000-0005-0000-0000-00001E0A0000}"/>
    <cellStyle name="20% — акцент4 2 6" xfId="14083" xr:uid="{00000000-0005-0000-0000-0000210A0000}"/>
    <cellStyle name="20% — акцент4 2 7" xfId="13697" xr:uid="{00000000-0005-0000-0000-0000240A0000}"/>
    <cellStyle name="20% — акцент4 2 8" xfId="14476" xr:uid="{00000000-0005-0000-0000-0000270A0000}"/>
    <cellStyle name="20% — акцент4 2 9" xfId="6866" xr:uid="{00000000-0005-0000-0000-00002A0A0000}"/>
    <cellStyle name="20% — акцент4 3" xfId="373" xr:uid="{00000000-0005-0000-0000-00002E0A0000}"/>
    <cellStyle name="20% — акцент4 4" xfId="398" xr:uid="{00000000-0005-0000-0000-00003C0A0000}"/>
    <cellStyle name="20% — акцент5 2" xfId="57" xr:uid="{00000000-0005-0000-0000-0000BC0A0000}"/>
    <cellStyle name="20% — акцент5 2 2" xfId="10100" xr:uid="{00000000-0005-0000-0000-0000BE0A0000}"/>
    <cellStyle name="20% — акцент5 2 2 2" xfId="12921" xr:uid="{00000000-0005-0000-0000-0000BF0A0000}"/>
    <cellStyle name="20% — акцент5 2 2 3" xfId="14415" xr:uid="{00000000-0005-0000-0000-0000C00A0000}"/>
    <cellStyle name="20% — акцент5 2 3" xfId="12590" xr:uid="{00000000-0005-0000-0000-0000C20A0000}"/>
    <cellStyle name="20% — акцент5 2 4" xfId="12370" xr:uid="{00000000-0005-0000-0000-0000C30A0000}"/>
    <cellStyle name="20% — акцент5 2 5" xfId="14085" xr:uid="{00000000-0005-0000-0000-0000C40A0000}"/>
    <cellStyle name="20% — акцент5 2 6" xfId="13663" xr:uid="{00000000-0005-0000-0000-0000C50A0000}"/>
    <cellStyle name="20% — акцент5 2 7" xfId="14302" xr:uid="{00000000-0005-0000-0000-0000C60A0000}"/>
    <cellStyle name="20% — акцент5 2 8" xfId="6868" xr:uid="{00000000-0005-0000-0000-0000C70A0000}"/>
    <cellStyle name="20% — акцент5 3" xfId="374" xr:uid="{00000000-0005-0000-0000-0000CA0A0000}"/>
    <cellStyle name="20% — акцент5 4" xfId="394" xr:uid="{00000000-0005-0000-0000-0000CF0A0000}"/>
    <cellStyle name="20% — акцент6 2" xfId="58" xr:uid="{00000000-0005-0000-0000-0000030B0000}"/>
    <cellStyle name="20% — акцент6 2 2" xfId="10102" xr:uid="{00000000-0005-0000-0000-0000100B0000}"/>
    <cellStyle name="20% — акцент6 2 2 2" xfId="12923" xr:uid="{00000000-0005-0000-0000-0000120B0000}"/>
    <cellStyle name="20% — акцент6 2 2 3" xfId="14417" xr:uid="{00000000-0005-0000-0000-0000140B0000}"/>
    <cellStyle name="20% — акцент6 2 3" xfId="10348" xr:uid="{00000000-0005-0000-0000-00001B0B0000}"/>
    <cellStyle name="20% — акцент6 2 3 2" xfId="13036" xr:uid="{00000000-0005-0000-0000-00001D0B0000}"/>
    <cellStyle name="20% — акцент6 2 3 3" xfId="14539" xr:uid="{00000000-0005-0000-0000-00001E0B0000}"/>
    <cellStyle name="20% — акцент6 2 4" xfId="12592" xr:uid="{00000000-0005-0000-0000-0000200B0000}"/>
    <cellStyle name="20% — акцент6 2 5" xfId="12369" xr:uid="{00000000-0005-0000-0000-0000230B0000}"/>
    <cellStyle name="20% — акцент6 2 6" xfId="14087" xr:uid="{00000000-0005-0000-0000-0000260B0000}"/>
    <cellStyle name="20% — акцент6 2 7" xfId="13846" xr:uid="{00000000-0005-0000-0000-0000290B0000}"/>
    <cellStyle name="20% — акцент6 2 8" xfId="13893" xr:uid="{00000000-0005-0000-0000-00002C0B0000}"/>
    <cellStyle name="20% — акцент6 2 9" xfId="8755" xr:uid="{00000000-0005-0000-0000-00002F0B0000}"/>
    <cellStyle name="20% — акцент6 3" xfId="375" xr:uid="{00000000-0005-0000-0000-0000330B0000}"/>
    <cellStyle name="20% — акцент6 4" xfId="391" xr:uid="{00000000-0005-0000-0000-0000420B0000}"/>
    <cellStyle name="3 indents" xfId="566" xr:uid="{00000000-0005-0000-0000-0000A60B0000}"/>
    <cellStyle name="3 indents 2" xfId="6932" xr:uid="{00000000-0005-0000-0000-0000A70B0000}"/>
    <cellStyle name="3 indents 3" xfId="8787" xr:uid="{00000000-0005-0000-0000-0000A80B0000}"/>
    <cellStyle name="4 indents" xfId="567" xr:uid="{00000000-0005-0000-0000-0000A90B0000}"/>
    <cellStyle name="4 indents 2" xfId="6933" xr:uid="{00000000-0005-0000-0000-0000AA0B0000}"/>
    <cellStyle name="4 indents 3" xfId="6240" xr:uid="{00000000-0005-0000-0000-0000AB0B0000}"/>
    <cellStyle name="40% - Accent1" xfId="59" xr:uid="{00000000-0005-0000-0000-0000AC0B0000}"/>
    <cellStyle name="40% - Accent1 10" xfId="568" xr:uid="{00000000-0005-0000-0000-0000AD0B0000}"/>
    <cellStyle name="40% - Accent1 10 2" xfId="6934" xr:uid="{00000000-0005-0000-0000-0000AE0B0000}"/>
    <cellStyle name="40% - Accent1 10 3" xfId="9178" xr:uid="{00000000-0005-0000-0000-0000AF0B0000}"/>
    <cellStyle name="40% - Accent1 10 3 2" xfId="7415" xr:uid="{00000000-0005-0000-0000-0000B00B0000}"/>
    <cellStyle name="40% - Accent1 10 4" xfId="6233" xr:uid="{00000000-0005-0000-0000-0000B10B0000}"/>
    <cellStyle name="40% - Accent1 11" xfId="625" xr:uid="{00000000-0005-0000-0000-0000B20B0000}"/>
    <cellStyle name="40% - Accent1 11 2" xfId="15812" xr:uid="{00000000-0005-0000-0000-0000B30B0000}"/>
    <cellStyle name="40% - Accent1 12" xfId="11952" xr:uid="{00000000-0005-0000-0000-0000B40B0000}"/>
    <cellStyle name="40% - Accent1 13" xfId="9710" xr:uid="{00000000-0005-0000-0000-0000B50B0000}"/>
    <cellStyle name="40% - Accent1 2" xfId="569" xr:uid="{00000000-0005-0000-0000-0000B60B0000}"/>
    <cellStyle name="40% - Accent1 2 10" xfId="11584" xr:uid="{00000000-0005-0000-0000-0000B70B0000}"/>
    <cellStyle name="40% - Accent1 2 11" xfId="8126" xr:uid="{00000000-0005-0000-0000-0000B80B0000}"/>
    <cellStyle name="40% - Accent1 2 2" xfId="1759" xr:uid="{00000000-0005-0000-0000-0000B90B0000}"/>
    <cellStyle name="40% - Accent1 2 2 10" xfId="16567" xr:uid="{00000000-0005-0000-0000-0000BA0B0000}"/>
    <cellStyle name="40% - Accent1 2 2 2" xfId="1760" xr:uid="{00000000-0005-0000-0000-0000BB0B0000}"/>
    <cellStyle name="40% - Accent1 2 2 2 2" xfId="1761" xr:uid="{00000000-0005-0000-0000-0000BC0B0000}"/>
    <cellStyle name="40% - Accent1 2 2 2 2 2" xfId="1762" xr:uid="{00000000-0005-0000-0000-0000BD0B0000}"/>
    <cellStyle name="40% - Accent1 2 2 2 2 2 2" xfId="1763" xr:uid="{00000000-0005-0000-0000-0000BE0B0000}"/>
    <cellStyle name="40% - Accent1 2 2 2 2 2 2 2" xfId="1764" xr:uid="{00000000-0005-0000-0000-0000BF0B0000}"/>
    <cellStyle name="40% - Accent1 2 2 2 2 2 2 2 2" xfId="3748" xr:uid="{00000000-0005-0000-0000-0000C00B0000}"/>
    <cellStyle name="40% - Accent1 2 2 2 2 2 2 2 2 2" xfId="18517" xr:uid="{00000000-0005-0000-0000-0000C10B0000}"/>
    <cellStyle name="40% - Accent1 2 2 2 2 2 2 2 3" xfId="16572" xr:uid="{00000000-0005-0000-0000-0000C20B0000}"/>
    <cellStyle name="40% - Accent1 2 2 2 2 2 2 3" xfId="3747" xr:uid="{00000000-0005-0000-0000-0000C30B0000}"/>
    <cellStyle name="40% - Accent1 2 2 2 2 2 2 3 2" xfId="18516" xr:uid="{00000000-0005-0000-0000-0000C40B0000}"/>
    <cellStyle name="40% - Accent1 2 2 2 2 2 2 4" xfId="16571" xr:uid="{00000000-0005-0000-0000-0000C50B0000}"/>
    <cellStyle name="40% - Accent1 2 2 2 2 2 3" xfId="1765" xr:uid="{00000000-0005-0000-0000-0000C60B0000}"/>
    <cellStyle name="40% - Accent1 2 2 2 2 2 3 2" xfId="3749" xr:uid="{00000000-0005-0000-0000-0000C70B0000}"/>
    <cellStyle name="40% - Accent1 2 2 2 2 2 3 2 2" xfId="18518" xr:uid="{00000000-0005-0000-0000-0000C80B0000}"/>
    <cellStyle name="40% - Accent1 2 2 2 2 2 3 3" xfId="16573" xr:uid="{00000000-0005-0000-0000-0000C90B0000}"/>
    <cellStyle name="40% - Accent1 2 2 2 2 2 4" xfId="3746" xr:uid="{00000000-0005-0000-0000-0000CA0B0000}"/>
    <cellStyle name="40% - Accent1 2 2 2 2 2 4 2" xfId="18515" xr:uid="{00000000-0005-0000-0000-0000CB0B0000}"/>
    <cellStyle name="40% - Accent1 2 2 2 2 2 5" xfId="16570" xr:uid="{00000000-0005-0000-0000-0000CC0B0000}"/>
    <cellStyle name="40% - Accent1 2 2 2 2 3" xfId="1766" xr:uid="{00000000-0005-0000-0000-0000CD0B0000}"/>
    <cellStyle name="40% - Accent1 2 2 2 2 3 2" xfId="1767" xr:uid="{00000000-0005-0000-0000-0000CE0B0000}"/>
    <cellStyle name="40% - Accent1 2 2 2 2 3 2 2" xfId="3751" xr:uid="{00000000-0005-0000-0000-0000CF0B0000}"/>
    <cellStyle name="40% - Accent1 2 2 2 2 3 2 2 2" xfId="18520" xr:uid="{00000000-0005-0000-0000-0000D00B0000}"/>
    <cellStyle name="40% - Accent1 2 2 2 2 3 2 3" xfId="16575" xr:uid="{00000000-0005-0000-0000-0000D10B0000}"/>
    <cellStyle name="40% - Accent1 2 2 2 2 3 3" xfId="3750" xr:uid="{00000000-0005-0000-0000-0000D20B0000}"/>
    <cellStyle name="40% - Accent1 2 2 2 2 3 3 2" xfId="18519" xr:uid="{00000000-0005-0000-0000-0000D30B0000}"/>
    <cellStyle name="40% - Accent1 2 2 2 2 3 4" xfId="16574" xr:uid="{00000000-0005-0000-0000-0000D40B0000}"/>
    <cellStyle name="40% - Accent1 2 2 2 2 4" xfId="1768" xr:uid="{00000000-0005-0000-0000-0000D50B0000}"/>
    <cellStyle name="40% - Accent1 2 2 2 2 4 2" xfId="3752" xr:uid="{00000000-0005-0000-0000-0000D60B0000}"/>
    <cellStyle name="40% - Accent1 2 2 2 2 4 2 2" xfId="18521" xr:uid="{00000000-0005-0000-0000-0000D70B0000}"/>
    <cellStyle name="40% - Accent1 2 2 2 2 4 3" xfId="16576" xr:uid="{00000000-0005-0000-0000-0000D80B0000}"/>
    <cellStyle name="40% - Accent1 2 2 2 2 5" xfId="3745" xr:uid="{00000000-0005-0000-0000-0000D90B0000}"/>
    <cellStyle name="40% - Accent1 2 2 2 2 5 2" xfId="18514" xr:uid="{00000000-0005-0000-0000-0000DA0B0000}"/>
    <cellStyle name="40% - Accent1 2 2 2 2 6" xfId="16569" xr:uid="{00000000-0005-0000-0000-0000DB0B0000}"/>
    <cellStyle name="40% - Accent1 2 2 2 3" xfId="1769" xr:uid="{00000000-0005-0000-0000-0000DC0B0000}"/>
    <cellStyle name="40% - Accent1 2 2 2 3 2" xfId="1770" xr:uid="{00000000-0005-0000-0000-0000DD0B0000}"/>
    <cellStyle name="40% - Accent1 2 2 2 3 2 2" xfId="1771" xr:uid="{00000000-0005-0000-0000-0000DE0B0000}"/>
    <cellStyle name="40% - Accent1 2 2 2 3 2 2 2" xfId="3755" xr:uid="{00000000-0005-0000-0000-0000DF0B0000}"/>
    <cellStyle name="40% - Accent1 2 2 2 3 2 2 2 2" xfId="18524" xr:uid="{00000000-0005-0000-0000-0000E00B0000}"/>
    <cellStyle name="40% - Accent1 2 2 2 3 2 2 3" xfId="16579" xr:uid="{00000000-0005-0000-0000-0000E10B0000}"/>
    <cellStyle name="40% - Accent1 2 2 2 3 2 3" xfId="3754" xr:uid="{00000000-0005-0000-0000-0000E20B0000}"/>
    <cellStyle name="40% - Accent1 2 2 2 3 2 3 2" xfId="18523" xr:uid="{00000000-0005-0000-0000-0000E30B0000}"/>
    <cellStyle name="40% - Accent1 2 2 2 3 2 4" xfId="16578" xr:uid="{00000000-0005-0000-0000-0000E40B0000}"/>
    <cellStyle name="40% - Accent1 2 2 2 3 3" xfId="1772" xr:uid="{00000000-0005-0000-0000-0000E50B0000}"/>
    <cellStyle name="40% - Accent1 2 2 2 3 3 2" xfId="3756" xr:uid="{00000000-0005-0000-0000-0000E60B0000}"/>
    <cellStyle name="40% - Accent1 2 2 2 3 3 2 2" xfId="18525" xr:uid="{00000000-0005-0000-0000-0000E70B0000}"/>
    <cellStyle name="40% - Accent1 2 2 2 3 3 3" xfId="16580" xr:uid="{00000000-0005-0000-0000-0000E80B0000}"/>
    <cellStyle name="40% - Accent1 2 2 2 3 4" xfId="3753" xr:uid="{00000000-0005-0000-0000-0000E90B0000}"/>
    <cellStyle name="40% - Accent1 2 2 2 3 4 2" xfId="18522" xr:uid="{00000000-0005-0000-0000-0000EA0B0000}"/>
    <cellStyle name="40% - Accent1 2 2 2 3 5" xfId="16577" xr:uid="{00000000-0005-0000-0000-0000EB0B0000}"/>
    <cellStyle name="40% - Accent1 2 2 2 4" xfId="1773" xr:uid="{00000000-0005-0000-0000-0000EC0B0000}"/>
    <cellStyle name="40% - Accent1 2 2 2 4 2" xfId="1774" xr:uid="{00000000-0005-0000-0000-0000ED0B0000}"/>
    <cellStyle name="40% - Accent1 2 2 2 4 2 2" xfId="3758" xr:uid="{00000000-0005-0000-0000-0000EE0B0000}"/>
    <cellStyle name="40% - Accent1 2 2 2 4 2 2 2" xfId="18527" xr:uid="{00000000-0005-0000-0000-0000EF0B0000}"/>
    <cellStyle name="40% - Accent1 2 2 2 4 2 3" xfId="16582" xr:uid="{00000000-0005-0000-0000-0000F00B0000}"/>
    <cellStyle name="40% - Accent1 2 2 2 4 3" xfId="3757" xr:uid="{00000000-0005-0000-0000-0000F10B0000}"/>
    <cellStyle name="40% - Accent1 2 2 2 4 3 2" xfId="18526" xr:uid="{00000000-0005-0000-0000-0000F20B0000}"/>
    <cellStyle name="40% - Accent1 2 2 2 4 4" xfId="16581" xr:uid="{00000000-0005-0000-0000-0000F30B0000}"/>
    <cellStyle name="40% - Accent1 2 2 2 5" xfId="1775" xr:uid="{00000000-0005-0000-0000-0000F40B0000}"/>
    <cellStyle name="40% - Accent1 2 2 2 5 2" xfId="3759" xr:uid="{00000000-0005-0000-0000-0000F50B0000}"/>
    <cellStyle name="40% - Accent1 2 2 2 5 2 2" xfId="18528" xr:uid="{00000000-0005-0000-0000-0000F60B0000}"/>
    <cellStyle name="40% - Accent1 2 2 2 5 3" xfId="16583" xr:uid="{00000000-0005-0000-0000-0000F70B0000}"/>
    <cellStyle name="40% - Accent1 2 2 2 6" xfId="3744" xr:uid="{00000000-0005-0000-0000-0000F80B0000}"/>
    <cellStyle name="40% - Accent1 2 2 2 6 2" xfId="18513" xr:uid="{00000000-0005-0000-0000-0000F90B0000}"/>
    <cellStyle name="40% - Accent1 2 2 2 7" xfId="16568" xr:uid="{00000000-0005-0000-0000-0000FA0B0000}"/>
    <cellStyle name="40% - Accent1 2 2 3" xfId="1776" xr:uid="{00000000-0005-0000-0000-0000FB0B0000}"/>
    <cellStyle name="40% - Accent1 2 2 3 2" xfId="1777" xr:uid="{00000000-0005-0000-0000-0000FC0B0000}"/>
    <cellStyle name="40% - Accent1 2 2 3 2 2" xfId="1778" xr:uid="{00000000-0005-0000-0000-0000FD0B0000}"/>
    <cellStyle name="40% - Accent1 2 2 3 2 2 2" xfId="1779" xr:uid="{00000000-0005-0000-0000-0000FE0B0000}"/>
    <cellStyle name="40% - Accent1 2 2 3 2 2 2 2" xfId="3763" xr:uid="{00000000-0005-0000-0000-0000FF0B0000}"/>
    <cellStyle name="40% - Accent1 2 2 3 2 2 2 2 2" xfId="18532" xr:uid="{00000000-0005-0000-0000-0000000C0000}"/>
    <cellStyle name="40% - Accent1 2 2 3 2 2 2 3" xfId="16587" xr:uid="{00000000-0005-0000-0000-0000010C0000}"/>
    <cellStyle name="40% - Accent1 2 2 3 2 2 3" xfId="3762" xr:uid="{00000000-0005-0000-0000-0000020C0000}"/>
    <cellStyle name="40% - Accent1 2 2 3 2 2 3 2" xfId="18531" xr:uid="{00000000-0005-0000-0000-0000030C0000}"/>
    <cellStyle name="40% - Accent1 2 2 3 2 2 4" xfId="16586" xr:uid="{00000000-0005-0000-0000-0000040C0000}"/>
    <cellStyle name="40% - Accent1 2 2 3 2 3" xfId="1780" xr:uid="{00000000-0005-0000-0000-0000050C0000}"/>
    <cellStyle name="40% - Accent1 2 2 3 2 3 2" xfId="3764" xr:uid="{00000000-0005-0000-0000-0000060C0000}"/>
    <cellStyle name="40% - Accent1 2 2 3 2 3 2 2" xfId="18533" xr:uid="{00000000-0005-0000-0000-0000070C0000}"/>
    <cellStyle name="40% - Accent1 2 2 3 2 3 3" xfId="16588" xr:uid="{00000000-0005-0000-0000-0000080C0000}"/>
    <cellStyle name="40% - Accent1 2 2 3 2 4" xfId="3761" xr:uid="{00000000-0005-0000-0000-0000090C0000}"/>
    <cellStyle name="40% - Accent1 2 2 3 2 4 2" xfId="18530" xr:uid="{00000000-0005-0000-0000-00000A0C0000}"/>
    <cellStyle name="40% - Accent1 2 2 3 2 5" xfId="16585" xr:uid="{00000000-0005-0000-0000-00000B0C0000}"/>
    <cellStyle name="40% - Accent1 2 2 3 3" xfId="1781" xr:uid="{00000000-0005-0000-0000-00000C0C0000}"/>
    <cellStyle name="40% - Accent1 2 2 3 3 2" xfId="1782" xr:uid="{00000000-0005-0000-0000-00000D0C0000}"/>
    <cellStyle name="40% - Accent1 2 2 3 3 2 2" xfId="3766" xr:uid="{00000000-0005-0000-0000-00000E0C0000}"/>
    <cellStyle name="40% - Accent1 2 2 3 3 2 2 2" xfId="18535" xr:uid="{00000000-0005-0000-0000-00000F0C0000}"/>
    <cellStyle name="40% - Accent1 2 2 3 3 2 3" xfId="16590" xr:uid="{00000000-0005-0000-0000-0000100C0000}"/>
    <cellStyle name="40% - Accent1 2 2 3 3 3" xfId="3765" xr:uid="{00000000-0005-0000-0000-0000110C0000}"/>
    <cellStyle name="40% - Accent1 2 2 3 3 3 2" xfId="18534" xr:uid="{00000000-0005-0000-0000-0000120C0000}"/>
    <cellStyle name="40% - Accent1 2 2 3 3 4" xfId="16589" xr:uid="{00000000-0005-0000-0000-0000130C0000}"/>
    <cellStyle name="40% - Accent1 2 2 3 4" xfId="1783" xr:uid="{00000000-0005-0000-0000-0000140C0000}"/>
    <cellStyle name="40% - Accent1 2 2 3 4 2" xfId="3767" xr:uid="{00000000-0005-0000-0000-0000150C0000}"/>
    <cellStyle name="40% - Accent1 2 2 3 4 2 2" xfId="18536" xr:uid="{00000000-0005-0000-0000-0000160C0000}"/>
    <cellStyle name="40% - Accent1 2 2 3 4 3" xfId="16591" xr:uid="{00000000-0005-0000-0000-0000170C0000}"/>
    <cellStyle name="40% - Accent1 2 2 3 5" xfId="3760" xr:uid="{00000000-0005-0000-0000-0000180C0000}"/>
    <cellStyle name="40% - Accent1 2 2 3 5 2" xfId="18529" xr:uid="{00000000-0005-0000-0000-0000190C0000}"/>
    <cellStyle name="40% - Accent1 2 2 3 6" xfId="16584" xr:uid="{00000000-0005-0000-0000-00001A0C0000}"/>
    <cellStyle name="40% - Accent1 2 2 4" xfId="1784" xr:uid="{00000000-0005-0000-0000-00001B0C0000}"/>
    <cellStyle name="40% - Accent1 2 2 4 2" xfId="1785" xr:uid="{00000000-0005-0000-0000-00001C0C0000}"/>
    <cellStyle name="40% - Accent1 2 2 4 2 2" xfId="1786" xr:uid="{00000000-0005-0000-0000-00001D0C0000}"/>
    <cellStyle name="40% - Accent1 2 2 4 2 2 2" xfId="3770" xr:uid="{00000000-0005-0000-0000-00001E0C0000}"/>
    <cellStyle name="40% - Accent1 2 2 4 2 2 2 2" xfId="18539" xr:uid="{00000000-0005-0000-0000-00001F0C0000}"/>
    <cellStyle name="40% - Accent1 2 2 4 2 2 3" xfId="16594" xr:uid="{00000000-0005-0000-0000-0000200C0000}"/>
    <cellStyle name="40% - Accent1 2 2 4 2 3" xfId="3769" xr:uid="{00000000-0005-0000-0000-0000210C0000}"/>
    <cellStyle name="40% - Accent1 2 2 4 2 3 2" xfId="18538" xr:uid="{00000000-0005-0000-0000-0000220C0000}"/>
    <cellStyle name="40% - Accent1 2 2 4 2 4" xfId="16593" xr:uid="{00000000-0005-0000-0000-0000230C0000}"/>
    <cellStyle name="40% - Accent1 2 2 4 3" xfId="1787" xr:uid="{00000000-0005-0000-0000-0000240C0000}"/>
    <cellStyle name="40% - Accent1 2 2 4 3 2" xfId="3771" xr:uid="{00000000-0005-0000-0000-0000250C0000}"/>
    <cellStyle name="40% - Accent1 2 2 4 3 2 2" xfId="18540" xr:uid="{00000000-0005-0000-0000-0000260C0000}"/>
    <cellStyle name="40% - Accent1 2 2 4 3 3" xfId="16595" xr:uid="{00000000-0005-0000-0000-0000270C0000}"/>
    <cellStyle name="40% - Accent1 2 2 4 4" xfId="3768" xr:uid="{00000000-0005-0000-0000-0000280C0000}"/>
    <cellStyle name="40% - Accent1 2 2 4 4 2" xfId="18537" xr:uid="{00000000-0005-0000-0000-0000290C0000}"/>
    <cellStyle name="40% - Accent1 2 2 4 5" xfId="16592" xr:uid="{00000000-0005-0000-0000-00002A0C0000}"/>
    <cellStyle name="40% - Accent1 2 2 5" xfId="1788" xr:uid="{00000000-0005-0000-0000-00002B0C0000}"/>
    <cellStyle name="40% - Accent1 2 2 5 2" xfId="1789" xr:uid="{00000000-0005-0000-0000-00002C0C0000}"/>
    <cellStyle name="40% - Accent1 2 2 5 2 2" xfId="3773" xr:uid="{00000000-0005-0000-0000-00002D0C0000}"/>
    <cellStyle name="40% - Accent1 2 2 5 2 2 2" xfId="18542" xr:uid="{00000000-0005-0000-0000-00002E0C0000}"/>
    <cellStyle name="40% - Accent1 2 2 5 2 3" xfId="16597" xr:uid="{00000000-0005-0000-0000-00002F0C0000}"/>
    <cellStyle name="40% - Accent1 2 2 5 3" xfId="3772" xr:uid="{00000000-0005-0000-0000-0000300C0000}"/>
    <cellStyle name="40% - Accent1 2 2 5 3 2" xfId="18541" xr:uid="{00000000-0005-0000-0000-0000310C0000}"/>
    <cellStyle name="40% - Accent1 2 2 5 4" xfId="16596" xr:uid="{00000000-0005-0000-0000-0000320C0000}"/>
    <cellStyle name="40% - Accent1 2 2 6" xfId="1790" xr:uid="{00000000-0005-0000-0000-0000330C0000}"/>
    <cellStyle name="40% - Accent1 2 2 6 2" xfId="3774" xr:uid="{00000000-0005-0000-0000-0000340C0000}"/>
    <cellStyle name="40% - Accent1 2 2 6 2 2" xfId="18543" xr:uid="{00000000-0005-0000-0000-0000350C0000}"/>
    <cellStyle name="40% - Accent1 2 2 6 3" xfId="16598" xr:uid="{00000000-0005-0000-0000-0000360C0000}"/>
    <cellStyle name="40% - Accent1 2 2 7" xfId="3743" xr:uid="{00000000-0005-0000-0000-0000370C0000}"/>
    <cellStyle name="40% - Accent1 2 2 7 2" xfId="18512" xr:uid="{00000000-0005-0000-0000-0000380C0000}"/>
    <cellStyle name="40% - Accent1 2 2 8" xfId="15523" xr:uid="{00000000-0005-0000-0000-0000390C0000}"/>
    <cellStyle name="40% - Accent1 2 2 9" xfId="6234" xr:uid="{00000000-0005-0000-0000-00003A0C0000}"/>
    <cellStyle name="40% - Accent1 2 3" xfId="1791" xr:uid="{00000000-0005-0000-0000-00003B0C0000}"/>
    <cellStyle name="40% - Accent1 2 3 2" xfId="1792" xr:uid="{00000000-0005-0000-0000-00003C0C0000}"/>
    <cellStyle name="40% - Accent1 2 3 2 2" xfId="1793" xr:uid="{00000000-0005-0000-0000-00003D0C0000}"/>
    <cellStyle name="40% - Accent1 2 3 2 2 2" xfId="1794" xr:uid="{00000000-0005-0000-0000-00003E0C0000}"/>
    <cellStyle name="40% - Accent1 2 3 2 2 2 2" xfId="1795" xr:uid="{00000000-0005-0000-0000-00003F0C0000}"/>
    <cellStyle name="40% - Accent1 2 3 2 2 2 2 2" xfId="3779" xr:uid="{00000000-0005-0000-0000-0000400C0000}"/>
    <cellStyle name="40% - Accent1 2 3 2 2 2 2 2 2" xfId="18548" xr:uid="{00000000-0005-0000-0000-0000410C0000}"/>
    <cellStyle name="40% - Accent1 2 3 2 2 2 2 3" xfId="16603" xr:uid="{00000000-0005-0000-0000-0000420C0000}"/>
    <cellStyle name="40% - Accent1 2 3 2 2 2 3" xfId="3778" xr:uid="{00000000-0005-0000-0000-0000430C0000}"/>
    <cellStyle name="40% - Accent1 2 3 2 2 2 3 2" xfId="18547" xr:uid="{00000000-0005-0000-0000-0000440C0000}"/>
    <cellStyle name="40% - Accent1 2 3 2 2 2 4" xfId="16602" xr:uid="{00000000-0005-0000-0000-0000450C0000}"/>
    <cellStyle name="40% - Accent1 2 3 2 2 3" xfId="1796" xr:uid="{00000000-0005-0000-0000-0000460C0000}"/>
    <cellStyle name="40% - Accent1 2 3 2 2 3 2" xfId="3780" xr:uid="{00000000-0005-0000-0000-0000470C0000}"/>
    <cellStyle name="40% - Accent1 2 3 2 2 3 2 2" xfId="18549" xr:uid="{00000000-0005-0000-0000-0000480C0000}"/>
    <cellStyle name="40% - Accent1 2 3 2 2 3 3" xfId="16604" xr:uid="{00000000-0005-0000-0000-0000490C0000}"/>
    <cellStyle name="40% - Accent1 2 3 2 2 4" xfId="3777" xr:uid="{00000000-0005-0000-0000-00004A0C0000}"/>
    <cellStyle name="40% - Accent1 2 3 2 2 4 2" xfId="18546" xr:uid="{00000000-0005-0000-0000-00004B0C0000}"/>
    <cellStyle name="40% - Accent1 2 3 2 2 5" xfId="16601" xr:uid="{00000000-0005-0000-0000-00004C0C0000}"/>
    <cellStyle name="40% - Accent1 2 3 2 3" xfId="1797" xr:uid="{00000000-0005-0000-0000-00004D0C0000}"/>
    <cellStyle name="40% - Accent1 2 3 2 3 2" xfId="1798" xr:uid="{00000000-0005-0000-0000-00004E0C0000}"/>
    <cellStyle name="40% - Accent1 2 3 2 3 2 2" xfId="3782" xr:uid="{00000000-0005-0000-0000-00004F0C0000}"/>
    <cellStyle name="40% - Accent1 2 3 2 3 2 2 2" xfId="18551" xr:uid="{00000000-0005-0000-0000-0000500C0000}"/>
    <cellStyle name="40% - Accent1 2 3 2 3 2 3" xfId="16606" xr:uid="{00000000-0005-0000-0000-0000510C0000}"/>
    <cellStyle name="40% - Accent1 2 3 2 3 3" xfId="3781" xr:uid="{00000000-0005-0000-0000-0000520C0000}"/>
    <cellStyle name="40% - Accent1 2 3 2 3 3 2" xfId="18550" xr:uid="{00000000-0005-0000-0000-0000530C0000}"/>
    <cellStyle name="40% - Accent1 2 3 2 3 4" xfId="16605" xr:uid="{00000000-0005-0000-0000-0000540C0000}"/>
    <cellStyle name="40% - Accent1 2 3 2 4" xfId="1799" xr:uid="{00000000-0005-0000-0000-0000550C0000}"/>
    <cellStyle name="40% - Accent1 2 3 2 4 2" xfId="3783" xr:uid="{00000000-0005-0000-0000-0000560C0000}"/>
    <cellStyle name="40% - Accent1 2 3 2 4 2 2" xfId="18552" xr:uid="{00000000-0005-0000-0000-0000570C0000}"/>
    <cellStyle name="40% - Accent1 2 3 2 4 3" xfId="16607" xr:uid="{00000000-0005-0000-0000-0000580C0000}"/>
    <cellStyle name="40% - Accent1 2 3 2 5" xfId="3776" xr:uid="{00000000-0005-0000-0000-0000590C0000}"/>
    <cellStyle name="40% - Accent1 2 3 2 5 2" xfId="18545" xr:uid="{00000000-0005-0000-0000-00005A0C0000}"/>
    <cellStyle name="40% - Accent1 2 3 2 6" xfId="11205" xr:uid="{00000000-0005-0000-0000-00005B0C0000}"/>
    <cellStyle name="40% - Accent1 2 3 2 7" xfId="9282" xr:uid="{00000000-0005-0000-0000-00005C0C0000}"/>
    <cellStyle name="40% - Accent1 2 3 2 8" xfId="16600" xr:uid="{00000000-0005-0000-0000-00005D0C0000}"/>
    <cellStyle name="40% - Accent1 2 3 3" xfId="1800" xr:uid="{00000000-0005-0000-0000-00005E0C0000}"/>
    <cellStyle name="40% - Accent1 2 3 3 2" xfId="1801" xr:uid="{00000000-0005-0000-0000-00005F0C0000}"/>
    <cellStyle name="40% - Accent1 2 3 3 2 2" xfId="1802" xr:uid="{00000000-0005-0000-0000-0000600C0000}"/>
    <cellStyle name="40% - Accent1 2 3 3 2 2 2" xfId="3786" xr:uid="{00000000-0005-0000-0000-0000610C0000}"/>
    <cellStyle name="40% - Accent1 2 3 3 2 2 2 2" xfId="18555" xr:uid="{00000000-0005-0000-0000-0000620C0000}"/>
    <cellStyle name="40% - Accent1 2 3 3 2 2 3" xfId="16610" xr:uid="{00000000-0005-0000-0000-0000630C0000}"/>
    <cellStyle name="40% - Accent1 2 3 3 2 3" xfId="3785" xr:uid="{00000000-0005-0000-0000-0000640C0000}"/>
    <cellStyle name="40% - Accent1 2 3 3 2 3 2" xfId="18554" xr:uid="{00000000-0005-0000-0000-0000650C0000}"/>
    <cellStyle name="40% - Accent1 2 3 3 2 4" xfId="16609" xr:uid="{00000000-0005-0000-0000-0000660C0000}"/>
    <cellStyle name="40% - Accent1 2 3 3 3" xfId="1803" xr:uid="{00000000-0005-0000-0000-0000670C0000}"/>
    <cellStyle name="40% - Accent1 2 3 3 3 2" xfId="3787" xr:uid="{00000000-0005-0000-0000-0000680C0000}"/>
    <cellStyle name="40% - Accent1 2 3 3 3 2 2" xfId="18556" xr:uid="{00000000-0005-0000-0000-0000690C0000}"/>
    <cellStyle name="40% - Accent1 2 3 3 3 3" xfId="16611" xr:uid="{00000000-0005-0000-0000-00006A0C0000}"/>
    <cellStyle name="40% - Accent1 2 3 3 4" xfId="3784" xr:uid="{00000000-0005-0000-0000-00006B0C0000}"/>
    <cellStyle name="40% - Accent1 2 3 3 4 2" xfId="18553" xr:uid="{00000000-0005-0000-0000-00006C0C0000}"/>
    <cellStyle name="40% - Accent1 2 3 3 5" xfId="16608" xr:uid="{00000000-0005-0000-0000-00006D0C0000}"/>
    <cellStyle name="40% - Accent1 2 3 4" xfId="1804" xr:uid="{00000000-0005-0000-0000-00006E0C0000}"/>
    <cellStyle name="40% - Accent1 2 3 4 2" xfId="1805" xr:uid="{00000000-0005-0000-0000-00006F0C0000}"/>
    <cellStyle name="40% - Accent1 2 3 4 2 2" xfId="3789" xr:uid="{00000000-0005-0000-0000-0000700C0000}"/>
    <cellStyle name="40% - Accent1 2 3 4 2 2 2" xfId="18558" xr:uid="{00000000-0005-0000-0000-0000710C0000}"/>
    <cellStyle name="40% - Accent1 2 3 4 2 3" xfId="16613" xr:uid="{00000000-0005-0000-0000-0000720C0000}"/>
    <cellStyle name="40% - Accent1 2 3 4 3" xfId="3788" xr:uid="{00000000-0005-0000-0000-0000730C0000}"/>
    <cellStyle name="40% - Accent1 2 3 4 3 2" xfId="18557" xr:uid="{00000000-0005-0000-0000-0000740C0000}"/>
    <cellStyle name="40% - Accent1 2 3 4 4" xfId="16612" xr:uid="{00000000-0005-0000-0000-0000750C0000}"/>
    <cellStyle name="40% - Accent1 2 3 5" xfId="1806" xr:uid="{00000000-0005-0000-0000-0000760C0000}"/>
    <cellStyle name="40% - Accent1 2 3 5 2" xfId="3790" xr:uid="{00000000-0005-0000-0000-0000770C0000}"/>
    <cellStyle name="40% - Accent1 2 3 5 2 2" xfId="18559" xr:uid="{00000000-0005-0000-0000-0000780C0000}"/>
    <cellStyle name="40% - Accent1 2 3 5 3" xfId="16614" xr:uid="{00000000-0005-0000-0000-0000790C0000}"/>
    <cellStyle name="40% - Accent1 2 3 6" xfId="3775" xr:uid="{00000000-0005-0000-0000-00007A0C0000}"/>
    <cellStyle name="40% - Accent1 2 3 6 2" xfId="18544" xr:uid="{00000000-0005-0000-0000-00007B0C0000}"/>
    <cellStyle name="40% - Accent1 2 3 7" xfId="15674" xr:uid="{00000000-0005-0000-0000-00007C0C0000}"/>
    <cellStyle name="40% - Accent1 2 3 8" xfId="6587" xr:uid="{00000000-0005-0000-0000-00007D0C0000}"/>
    <cellStyle name="40% - Accent1 2 3 9" xfId="16599" xr:uid="{00000000-0005-0000-0000-00007E0C0000}"/>
    <cellStyle name="40% - Accent1 2 4" xfId="1807" xr:uid="{00000000-0005-0000-0000-00007F0C0000}"/>
    <cellStyle name="40% - Accent1 2 4 2" xfId="1808" xr:uid="{00000000-0005-0000-0000-0000800C0000}"/>
    <cellStyle name="40% - Accent1 2 4 2 2" xfId="1809" xr:uid="{00000000-0005-0000-0000-0000810C0000}"/>
    <cellStyle name="40% - Accent1 2 4 2 2 2" xfId="1810" xr:uid="{00000000-0005-0000-0000-0000820C0000}"/>
    <cellStyle name="40% - Accent1 2 4 2 2 2 2" xfId="3794" xr:uid="{00000000-0005-0000-0000-0000830C0000}"/>
    <cellStyle name="40% - Accent1 2 4 2 2 2 2 2" xfId="18563" xr:uid="{00000000-0005-0000-0000-0000840C0000}"/>
    <cellStyle name="40% - Accent1 2 4 2 2 2 3" xfId="16618" xr:uid="{00000000-0005-0000-0000-0000850C0000}"/>
    <cellStyle name="40% - Accent1 2 4 2 2 3" xfId="3793" xr:uid="{00000000-0005-0000-0000-0000860C0000}"/>
    <cellStyle name="40% - Accent1 2 4 2 2 3 2" xfId="18562" xr:uid="{00000000-0005-0000-0000-0000870C0000}"/>
    <cellStyle name="40% - Accent1 2 4 2 2 4" xfId="16617" xr:uid="{00000000-0005-0000-0000-0000880C0000}"/>
    <cellStyle name="40% - Accent1 2 4 2 3" xfId="1811" xr:uid="{00000000-0005-0000-0000-0000890C0000}"/>
    <cellStyle name="40% - Accent1 2 4 2 3 2" xfId="3795" xr:uid="{00000000-0005-0000-0000-00008A0C0000}"/>
    <cellStyle name="40% - Accent1 2 4 2 3 2 2" xfId="18564" xr:uid="{00000000-0005-0000-0000-00008B0C0000}"/>
    <cellStyle name="40% - Accent1 2 4 2 3 3" xfId="16619" xr:uid="{00000000-0005-0000-0000-00008C0C0000}"/>
    <cellStyle name="40% - Accent1 2 4 2 4" xfId="3792" xr:uid="{00000000-0005-0000-0000-00008D0C0000}"/>
    <cellStyle name="40% - Accent1 2 4 2 4 2" xfId="18561" xr:uid="{00000000-0005-0000-0000-00008E0C0000}"/>
    <cellStyle name="40% - Accent1 2 4 2 5" xfId="16616" xr:uid="{00000000-0005-0000-0000-00008F0C0000}"/>
    <cellStyle name="40% - Accent1 2 4 3" xfId="1812" xr:uid="{00000000-0005-0000-0000-0000900C0000}"/>
    <cellStyle name="40% - Accent1 2 4 3 2" xfId="1813" xr:uid="{00000000-0005-0000-0000-0000910C0000}"/>
    <cellStyle name="40% - Accent1 2 4 3 2 2" xfId="3797" xr:uid="{00000000-0005-0000-0000-0000920C0000}"/>
    <cellStyle name="40% - Accent1 2 4 3 2 2 2" xfId="18566" xr:uid="{00000000-0005-0000-0000-0000930C0000}"/>
    <cellStyle name="40% - Accent1 2 4 3 2 3" xfId="16621" xr:uid="{00000000-0005-0000-0000-0000940C0000}"/>
    <cellStyle name="40% - Accent1 2 4 3 3" xfId="3796" xr:uid="{00000000-0005-0000-0000-0000950C0000}"/>
    <cellStyle name="40% - Accent1 2 4 3 3 2" xfId="18565" xr:uid="{00000000-0005-0000-0000-0000960C0000}"/>
    <cellStyle name="40% - Accent1 2 4 3 4" xfId="16620" xr:uid="{00000000-0005-0000-0000-0000970C0000}"/>
    <cellStyle name="40% - Accent1 2 4 4" xfId="1814" xr:uid="{00000000-0005-0000-0000-0000980C0000}"/>
    <cellStyle name="40% - Accent1 2 4 4 2" xfId="3798" xr:uid="{00000000-0005-0000-0000-0000990C0000}"/>
    <cellStyle name="40% - Accent1 2 4 4 2 2" xfId="18567" xr:uid="{00000000-0005-0000-0000-00009A0C0000}"/>
    <cellStyle name="40% - Accent1 2 4 4 3" xfId="16622" xr:uid="{00000000-0005-0000-0000-00009B0C0000}"/>
    <cellStyle name="40% - Accent1 2 4 5" xfId="3791" xr:uid="{00000000-0005-0000-0000-00009C0C0000}"/>
    <cellStyle name="40% - Accent1 2 4 5 2" xfId="18560" xr:uid="{00000000-0005-0000-0000-00009D0C0000}"/>
    <cellStyle name="40% - Accent1 2 4 6" xfId="16615" xr:uid="{00000000-0005-0000-0000-00009E0C0000}"/>
    <cellStyle name="40% - Accent1 2 5" xfId="1815" xr:uid="{00000000-0005-0000-0000-00009F0C0000}"/>
    <cellStyle name="40% - Accent1 2 5 2" xfId="1816" xr:uid="{00000000-0005-0000-0000-0000A00C0000}"/>
    <cellStyle name="40% - Accent1 2 5 2 2" xfId="1817" xr:uid="{00000000-0005-0000-0000-0000A10C0000}"/>
    <cellStyle name="40% - Accent1 2 5 2 2 2" xfId="3801" xr:uid="{00000000-0005-0000-0000-0000A20C0000}"/>
    <cellStyle name="40% - Accent1 2 5 2 2 2 2" xfId="18570" xr:uid="{00000000-0005-0000-0000-0000A30C0000}"/>
    <cellStyle name="40% - Accent1 2 5 2 2 3" xfId="16625" xr:uid="{00000000-0005-0000-0000-0000A40C0000}"/>
    <cellStyle name="40% - Accent1 2 5 2 3" xfId="3800" xr:uid="{00000000-0005-0000-0000-0000A50C0000}"/>
    <cellStyle name="40% - Accent1 2 5 2 3 2" xfId="18569" xr:uid="{00000000-0005-0000-0000-0000A60C0000}"/>
    <cellStyle name="40% - Accent1 2 5 2 4" xfId="16624" xr:uid="{00000000-0005-0000-0000-0000A70C0000}"/>
    <cellStyle name="40% - Accent1 2 5 3" xfId="1818" xr:uid="{00000000-0005-0000-0000-0000A80C0000}"/>
    <cellStyle name="40% - Accent1 2 5 3 2" xfId="3802" xr:uid="{00000000-0005-0000-0000-0000A90C0000}"/>
    <cellStyle name="40% - Accent1 2 5 3 2 2" xfId="18571" xr:uid="{00000000-0005-0000-0000-0000AA0C0000}"/>
    <cellStyle name="40% - Accent1 2 5 3 3" xfId="16626" xr:uid="{00000000-0005-0000-0000-0000AB0C0000}"/>
    <cellStyle name="40% - Accent1 2 5 4" xfId="3799" xr:uid="{00000000-0005-0000-0000-0000AC0C0000}"/>
    <cellStyle name="40% - Accent1 2 5 4 2" xfId="18568" xr:uid="{00000000-0005-0000-0000-0000AD0C0000}"/>
    <cellStyle name="40% - Accent1 2 5 5" xfId="16623" xr:uid="{00000000-0005-0000-0000-0000AE0C0000}"/>
    <cellStyle name="40% - Accent1 2 6" xfId="1819" xr:uid="{00000000-0005-0000-0000-0000AF0C0000}"/>
    <cellStyle name="40% - Accent1 2 6 2" xfId="1820" xr:uid="{00000000-0005-0000-0000-0000B00C0000}"/>
    <cellStyle name="40% - Accent1 2 6 2 2" xfId="3804" xr:uid="{00000000-0005-0000-0000-0000B10C0000}"/>
    <cellStyle name="40% - Accent1 2 6 2 2 2" xfId="18573" xr:uid="{00000000-0005-0000-0000-0000B20C0000}"/>
    <cellStyle name="40% - Accent1 2 6 2 3" xfId="16628" xr:uid="{00000000-0005-0000-0000-0000B30C0000}"/>
    <cellStyle name="40% - Accent1 2 6 3" xfId="3803" xr:uid="{00000000-0005-0000-0000-0000B40C0000}"/>
    <cellStyle name="40% - Accent1 2 6 3 2" xfId="18572" xr:uid="{00000000-0005-0000-0000-0000B50C0000}"/>
    <cellStyle name="40% - Accent1 2 6 4" xfId="16627" xr:uid="{00000000-0005-0000-0000-0000B60C0000}"/>
    <cellStyle name="40% - Accent1 2 7" xfId="1821" xr:uid="{00000000-0005-0000-0000-0000B70C0000}"/>
    <cellStyle name="40% - Accent1 2 7 2" xfId="3805" xr:uid="{00000000-0005-0000-0000-0000B80C0000}"/>
    <cellStyle name="40% - Accent1 2 7 2 2" xfId="18574" xr:uid="{00000000-0005-0000-0000-0000B90C0000}"/>
    <cellStyle name="40% - Accent1 2 7 3" xfId="16629" xr:uid="{00000000-0005-0000-0000-0000BA0C0000}"/>
    <cellStyle name="40% - Accent1 2 8" xfId="3742" xr:uid="{00000000-0005-0000-0000-0000BB0C0000}"/>
    <cellStyle name="40% - Accent1 2 8 2" xfId="18511" xr:uid="{00000000-0005-0000-0000-0000BC0C0000}"/>
    <cellStyle name="40% - Accent1 2 9" xfId="1758" xr:uid="{00000000-0005-0000-0000-0000BD0C0000}"/>
    <cellStyle name="40% - Accent1 2 9 2" xfId="16566" xr:uid="{00000000-0005-0000-0000-0000BE0C0000}"/>
    <cellStyle name="40% - Accent1 3" xfId="570" xr:uid="{00000000-0005-0000-0000-0000BF0C0000}"/>
    <cellStyle name="40% - Accent1 3 2" xfId="8788" xr:uid="{00000000-0005-0000-0000-0000C00C0000}"/>
    <cellStyle name="40% - Accent1 3 3" xfId="8448" xr:uid="{00000000-0005-0000-0000-0000C10C0000}"/>
    <cellStyle name="40% - Accent1 3 3 2" xfId="9279" xr:uid="{00000000-0005-0000-0000-0000C20C0000}"/>
    <cellStyle name="40% - Accent1 3 4" xfId="8789" xr:uid="{00000000-0005-0000-0000-0000C30C0000}"/>
    <cellStyle name="40% - Accent1 4" xfId="571" xr:uid="{00000000-0005-0000-0000-0000C40C0000}"/>
    <cellStyle name="40% - Accent1 4 2" xfId="8125" xr:uid="{00000000-0005-0000-0000-0000C50C0000}"/>
    <cellStyle name="40% - Accent1 4 3" xfId="9150" xr:uid="{00000000-0005-0000-0000-0000C60C0000}"/>
    <cellStyle name="40% - Accent1 4 3 2" xfId="8563" xr:uid="{00000000-0005-0000-0000-0000C70C0000}"/>
    <cellStyle name="40% - Accent1 4 4" xfId="8124" xr:uid="{00000000-0005-0000-0000-0000C80C0000}"/>
    <cellStyle name="40% - Accent1 5" xfId="572" xr:uid="{00000000-0005-0000-0000-0000C90C0000}"/>
    <cellStyle name="40% - Accent1 5 2" xfId="8127" xr:uid="{00000000-0005-0000-0000-0000CA0C0000}"/>
    <cellStyle name="40% - Accent1 5 3" xfId="7315" xr:uid="{00000000-0005-0000-0000-0000CB0C0000}"/>
    <cellStyle name="40% - Accent1 5 3 2" xfId="8558" xr:uid="{00000000-0005-0000-0000-0000CC0C0000}"/>
    <cellStyle name="40% - Accent1 5 4" xfId="6935" xr:uid="{00000000-0005-0000-0000-0000CD0C0000}"/>
    <cellStyle name="40% - Accent1 6" xfId="573" xr:uid="{00000000-0005-0000-0000-0000CE0C0000}"/>
    <cellStyle name="40% - Accent1 6 2" xfId="8790" xr:uid="{00000000-0005-0000-0000-0000CF0C0000}"/>
    <cellStyle name="40% - Accent1 6 3" xfId="7316" xr:uid="{00000000-0005-0000-0000-0000D00C0000}"/>
    <cellStyle name="40% - Accent1 6 3 2" xfId="7416" xr:uid="{00000000-0005-0000-0000-0000D10C0000}"/>
    <cellStyle name="40% - Accent1 6 4" xfId="6235" xr:uid="{00000000-0005-0000-0000-0000D20C0000}"/>
    <cellStyle name="40% - Accent1 7" xfId="574" xr:uid="{00000000-0005-0000-0000-0000D30C0000}"/>
    <cellStyle name="40% - Accent1 7 2" xfId="6936" xr:uid="{00000000-0005-0000-0000-0000D40C0000}"/>
    <cellStyle name="40% - Accent1 7 3" xfId="8477" xr:uid="{00000000-0005-0000-0000-0000D50C0000}"/>
    <cellStyle name="40% - Accent1 7 3 2" xfId="8560" xr:uid="{00000000-0005-0000-0000-0000D60C0000}"/>
    <cellStyle name="40% - Accent1 7 4" xfId="8784" xr:uid="{00000000-0005-0000-0000-0000D70C0000}"/>
    <cellStyle name="40% - Accent1 8" xfId="575" xr:uid="{00000000-0005-0000-0000-0000D80C0000}"/>
    <cellStyle name="40% - Accent1 8 2" xfId="6236" xr:uid="{00000000-0005-0000-0000-0000D90C0000}"/>
    <cellStyle name="40% - Accent1 8 3" xfId="6589" xr:uid="{00000000-0005-0000-0000-0000DA0C0000}"/>
    <cellStyle name="40% - Accent1 8 3 2" xfId="6672" xr:uid="{00000000-0005-0000-0000-0000DB0C0000}"/>
    <cellStyle name="40% - Accent1 8 4" xfId="6239" xr:uid="{00000000-0005-0000-0000-0000DC0C0000}"/>
    <cellStyle name="40% - Accent1 9" xfId="576" xr:uid="{00000000-0005-0000-0000-0000DD0C0000}"/>
    <cellStyle name="40% - Accent1 9 2" xfId="8129" xr:uid="{00000000-0005-0000-0000-0000DE0C0000}"/>
    <cellStyle name="40% - Accent1 9 3" xfId="7317" xr:uid="{00000000-0005-0000-0000-0000DF0C0000}"/>
    <cellStyle name="40% - Accent1 9 3 2" xfId="7417" xr:uid="{00000000-0005-0000-0000-0000E00C0000}"/>
    <cellStyle name="40% - Accent1 9 4" xfId="6937" xr:uid="{00000000-0005-0000-0000-0000E10C0000}"/>
    <cellStyle name="40% - Accent1_Копия Книга1" xfId="10445" xr:uid="{00000000-0005-0000-0000-0000E20C0000}"/>
    <cellStyle name="40% - Accent2" xfId="60" xr:uid="{00000000-0005-0000-0000-0000E30C0000}"/>
    <cellStyle name="40% - Accent2 10" xfId="577" xr:uid="{00000000-0005-0000-0000-0000E40C0000}"/>
    <cellStyle name="40% - Accent2 10 2" xfId="6938" xr:uid="{00000000-0005-0000-0000-0000E50C0000}"/>
    <cellStyle name="40% - Accent2 10 3" xfId="6590" xr:uid="{00000000-0005-0000-0000-0000E60C0000}"/>
    <cellStyle name="40% - Accent2 10 3 2" xfId="9284" xr:uid="{00000000-0005-0000-0000-0000E70C0000}"/>
    <cellStyle name="40% - Accent2 10 4" xfId="6237" xr:uid="{00000000-0005-0000-0000-0000E80C0000}"/>
    <cellStyle name="40% - Accent2 11" xfId="626" xr:uid="{00000000-0005-0000-0000-0000E90C0000}"/>
    <cellStyle name="40% - Accent2 11 2" xfId="15813" xr:uid="{00000000-0005-0000-0000-0000EA0C0000}"/>
    <cellStyle name="40% - Accent2 12" xfId="12052" xr:uid="{00000000-0005-0000-0000-0000EB0C0000}"/>
    <cellStyle name="40% - Accent2 13" xfId="7845" xr:uid="{00000000-0005-0000-0000-0000EC0C0000}"/>
    <cellStyle name="40% - Accent2 2" xfId="578" xr:uid="{00000000-0005-0000-0000-0000ED0C0000}"/>
    <cellStyle name="40% - Accent2 2 10" xfId="11498" xr:uid="{00000000-0005-0000-0000-0000EE0C0000}"/>
    <cellStyle name="40% - Accent2 2 11" xfId="8793" xr:uid="{00000000-0005-0000-0000-0000EF0C0000}"/>
    <cellStyle name="40% - Accent2 2 2" xfId="1823" xr:uid="{00000000-0005-0000-0000-0000F00C0000}"/>
    <cellStyle name="40% - Accent2 2 2 10" xfId="16631" xr:uid="{00000000-0005-0000-0000-0000F10C0000}"/>
    <cellStyle name="40% - Accent2 2 2 2" xfId="1824" xr:uid="{00000000-0005-0000-0000-0000F20C0000}"/>
    <cellStyle name="40% - Accent2 2 2 2 2" xfId="1825" xr:uid="{00000000-0005-0000-0000-0000F30C0000}"/>
    <cellStyle name="40% - Accent2 2 2 2 2 2" xfId="1826" xr:uid="{00000000-0005-0000-0000-0000F40C0000}"/>
    <cellStyle name="40% - Accent2 2 2 2 2 2 2" xfId="1827" xr:uid="{00000000-0005-0000-0000-0000F50C0000}"/>
    <cellStyle name="40% - Accent2 2 2 2 2 2 2 2" xfId="1828" xr:uid="{00000000-0005-0000-0000-0000F60C0000}"/>
    <cellStyle name="40% - Accent2 2 2 2 2 2 2 2 2" xfId="3812" xr:uid="{00000000-0005-0000-0000-0000F70C0000}"/>
    <cellStyle name="40% - Accent2 2 2 2 2 2 2 2 2 2" xfId="18581" xr:uid="{00000000-0005-0000-0000-0000F80C0000}"/>
    <cellStyle name="40% - Accent2 2 2 2 2 2 2 2 3" xfId="16636" xr:uid="{00000000-0005-0000-0000-0000F90C0000}"/>
    <cellStyle name="40% - Accent2 2 2 2 2 2 2 3" xfId="3811" xr:uid="{00000000-0005-0000-0000-0000FA0C0000}"/>
    <cellStyle name="40% - Accent2 2 2 2 2 2 2 3 2" xfId="18580" xr:uid="{00000000-0005-0000-0000-0000FB0C0000}"/>
    <cellStyle name="40% - Accent2 2 2 2 2 2 2 4" xfId="16635" xr:uid="{00000000-0005-0000-0000-0000FC0C0000}"/>
    <cellStyle name="40% - Accent2 2 2 2 2 2 3" xfId="1829" xr:uid="{00000000-0005-0000-0000-0000FD0C0000}"/>
    <cellStyle name="40% - Accent2 2 2 2 2 2 3 2" xfId="3813" xr:uid="{00000000-0005-0000-0000-0000FE0C0000}"/>
    <cellStyle name="40% - Accent2 2 2 2 2 2 3 2 2" xfId="18582" xr:uid="{00000000-0005-0000-0000-0000FF0C0000}"/>
    <cellStyle name="40% - Accent2 2 2 2 2 2 3 3" xfId="16637" xr:uid="{00000000-0005-0000-0000-0000000D0000}"/>
    <cellStyle name="40% - Accent2 2 2 2 2 2 4" xfId="3810" xr:uid="{00000000-0005-0000-0000-0000010D0000}"/>
    <cellStyle name="40% - Accent2 2 2 2 2 2 4 2" xfId="18579" xr:uid="{00000000-0005-0000-0000-0000020D0000}"/>
    <cellStyle name="40% - Accent2 2 2 2 2 2 5" xfId="16634" xr:uid="{00000000-0005-0000-0000-0000030D0000}"/>
    <cellStyle name="40% - Accent2 2 2 2 2 3" xfId="1830" xr:uid="{00000000-0005-0000-0000-0000040D0000}"/>
    <cellStyle name="40% - Accent2 2 2 2 2 3 2" xfId="1831" xr:uid="{00000000-0005-0000-0000-0000050D0000}"/>
    <cellStyle name="40% - Accent2 2 2 2 2 3 2 2" xfId="3815" xr:uid="{00000000-0005-0000-0000-0000060D0000}"/>
    <cellStyle name="40% - Accent2 2 2 2 2 3 2 2 2" xfId="18584" xr:uid="{00000000-0005-0000-0000-0000070D0000}"/>
    <cellStyle name="40% - Accent2 2 2 2 2 3 2 3" xfId="16639" xr:uid="{00000000-0005-0000-0000-0000080D0000}"/>
    <cellStyle name="40% - Accent2 2 2 2 2 3 3" xfId="3814" xr:uid="{00000000-0005-0000-0000-0000090D0000}"/>
    <cellStyle name="40% - Accent2 2 2 2 2 3 3 2" xfId="18583" xr:uid="{00000000-0005-0000-0000-00000A0D0000}"/>
    <cellStyle name="40% - Accent2 2 2 2 2 3 4" xfId="16638" xr:uid="{00000000-0005-0000-0000-00000B0D0000}"/>
    <cellStyle name="40% - Accent2 2 2 2 2 4" xfId="1832" xr:uid="{00000000-0005-0000-0000-00000C0D0000}"/>
    <cellStyle name="40% - Accent2 2 2 2 2 4 2" xfId="3816" xr:uid="{00000000-0005-0000-0000-00000D0D0000}"/>
    <cellStyle name="40% - Accent2 2 2 2 2 4 2 2" xfId="18585" xr:uid="{00000000-0005-0000-0000-00000E0D0000}"/>
    <cellStyle name="40% - Accent2 2 2 2 2 4 3" xfId="16640" xr:uid="{00000000-0005-0000-0000-00000F0D0000}"/>
    <cellStyle name="40% - Accent2 2 2 2 2 5" xfId="3809" xr:uid="{00000000-0005-0000-0000-0000100D0000}"/>
    <cellStyle name="40% - Accent2 2 2 2 2 5 2" xfId="18578" xr:uid="{00000000-0005-0000-0000-0000110D0000}"/>
    <cellStyle name="40% - Accent2 2 2 2 2 6" xfId="16633" xr:uid="{00000000-0005-0000-0000-0000120D0000}"/>
    <cellStyle name="40% - Accent2 2 2 2 3" xfId="1833" xr:uid="{00000000-0005-0000-0000-0000130D0000}"/>
    <cellStyle name="40% - Accent2 2 2 2 3 2" xfId="1834" xr:uid="{00000000-0005-0000-0000-0000140D0000}"/>
    <cellStyle name="40% - Accent2 2 2 2 3 2 2" xfId="1835" xr:uid="{00000000-0005-0000-0000-0000150D0000}"/>
    <cellStyle name="40% - Accent2 2 2 2 3 2 2 2" xfId="3819" xr:uid="{00000000-0005-0000-0000-0000160D0000}"/>
    <cellStyle name="40% - Accent2 2 2 2 3 2 2 2 2" xfId="18588" xr:uid="{00000000-0005-0000-0000-0000170D0000}"/>
    <cellStyle name="40% - Accent2 2 2 2 3 2 2 3" xfId="16643" xr:uid="{00000000-0005-0000-0000-0000180D0000}"/>
    <cellStyle name="40% - Accent2 2 2 2 3 2 3" xfId="3818" xr:uid="{00000000-0005-0000-0000-0000190D0000}"/>
    <cellStyle name="40% - Accent2 2 2 2 3 2 3 2" xfId="18587" xr:uid="{00000000-0005-0000-0000-00001A0D0000}"/>
    <cellStyle name="40% - Accent2 2 2 2 3 2 4" xfId="16642" xr:uid="{00000000-0005-0000-0000-00001B0D0000}"/>
    <cellStyle name="40% - Accent2 2 2 2 3 3" xfId="1836" xr:uid="{00000000-0005-0000-0000-00001C0D0000}"/>
    <cellStyle name="40% - Accent2 2 2 2 3 3 2" xfId="3820" xr:uid="{00000000-0005-0000-0000-00001D0D0000}"/>
    <cellStyle name="40% - Accent2 2 2 2 3 3 2 2" xfId="18589" xr:uid="{00000000-0005-0000-0000-00001E0D0000}"/>
    <cellStyle name="40% - Accent2 2 2 2 3 3 3" xfId="16644" xr:uid="{00000000-0005-0000-0000-00001F0D0000}"/>
    <cellStyle name="40% - Accent2 2 2 2 3 4" xfId="3817" xr:uid="{00000000-0005-0000-0000-0000200D0000}"/>
    <cellStyle name="40% - Accent2 2 2 2 3 4 2" xfId="18586" xr:uid="{00000000-0005-0000-0000-0000210D0000}"/>
    <cellStyle name="40% - Accent2 2 2 2 3 5" xfId="16641" xr:uid="{00000000-0005-0000-0000-0000220D0000}"/>
    <cellStyle name="40% - Accent2 2 2 2 4" xfId="1837" xr:uid="{00000000-0005-0000-0000-0000230D0000}"/>
    <cellStyle name="40% - Accent2 2 2 2 4 2" xfId="1838" xr:uid="{00000000-0005-0000-0000-0000240D0000}"/>
    <cellStyle name="40% - Accent2 2 2 2 4 2 2" xfId="3822" xr:uid="{00000000-0005-0000-0000-0000250D0000}"/>
    <cellStyle name="40% - Accent2 2 2 2 4 2 2 2" xfId="18591" xr:uid="{00000000-0005-0000-0000-0000260D0000}"/>
    <cellStyle name="40% - Accent2 2 2 2 4 2 3" xfId="16646" xr:uid="{00000000-0005-0000-0000-0000270D0000}"/>
    <cellStyle name="40% - Accent2 2 2 2 4 3" xfId="3821" xr:uid="{00000000-0005-0000-0000-0000280D0000}"/>
    <cellStyle name="40% - Accent2 2 2 2 4 3 2" xfId="18590" xr:uid="{00000000-0005-0000-0000-0000290D0000}"/>
    <cellStyle name="40% - Accent2 2 2 2 4 4" xfId="16645" xr:uid="{00000000-0005-0000-0000-00002A0D0000}"/>
    <cellStyle name="40% - Accent2 2 2 2 5" xfId="1839" xr:uid="{00000000-0005-0000-0000-00002B0D0000}"/>
    <cellStyle name="40% - Accent2 2 2 2 5 2" xfId="3823" xr:uid="{00000000-0005-0000-0000-00002C0D0000}"/>
    <cellStyle name="40% - Accent2 2 2 2 5 2 2" xfId="18592" xr:uid="{00000000-0005-0000-0000-00002D0D0000}"/>
    <cellStyle name="40% - Accent2 2 2 2 5 3" xfId="16647" xr:uid="{00000000-0005-0000-0000-00002E0D0000}"/>
    <cellStyle name="40% - Accent2 2 2 2 6" xfId="3808" xr:uid="{00000000-0005-0000-0000-00002F0D0000}"/>
    <cellStyle name="40% - Accent2 2 2 2 6 2" xfId="18577" xr:uid="{00000000-0005-0000-0000-0000300D0000}"/>
    <cellStyle name="40% - Accent2 2 2 2 7" xfId="16632" xr:uid="{00000000-0005-0000-0000-0000310D0000}"/>
    <cellStyle name="40% - Accent2 2 2 3" xfId="1840" xr:uid="{00000000-0005-0000-0000-0000320D0000}"/>
    <cellStyle name="40% - Accent2 2 2 3 2" xfId="1841" xr:uid="{00000000-0005-0000-0000-0000330D0000}"/>
    <cellStyle name="40% - Accent2 2 2 3 2 2" xfId="1842" xr:uid="{00000000-0005-0000-0000-0000340D0000}"/>
    <cellStyle name="40% - Accent2 2 2 3 2 2 2" xfId="1843" xr:uid="{00000000-0005-0000-0000-0000350D0000}"/>
    <cellStyle name="40% - Accent2 2 2 3 2 2 2 2" xfId="3827" xr:uid="{00000000-0005-0000-0000-0000360D0000}"/>
    <cellStyle name="40% - Accent2 2 2 3 2 2 2 2 2" xfId="18596" xr:uid="{00000000-0005-0000-0000-0000370D0000}"/>
    <cellStyle name="40% - Accent2 2 2 3 2 2 2 3" xfId="16651" xr:uid="{00000000-0005-0000-0000-0000380D0000}"/>
    <cellStyle name="40% - Accent2 2 2 3 2 2 3" xfId="3826" xr:uid="{00000000-0005-0000-0000-0000390D0000}"/>
    <cellStyle name="40% - Accent2 2 2 3 2 2 3 2" xfId="18595" xr:uid="{00000000-0005-0000-0000-00003A0D0000}"/>
    <cellStyle name="40% - Accent2 2 2 3 2 2 4" xfId="16650" xr:uid="{00000000-0005-0000-0000-00003B0D0000}"/>
    <cellStyle name="40% - Accent2 2 2 3 2 3" xfId="1844" xr:uid="{00000000-0005-0000-0000-00003C0D0000}"/>
    <cellStyle name="40% - Accent2 2 2 3 2 3 2" xfId="3828" xr:uid="{00000000-0005-0000-0000-00003D0D0000}"/>
    <cellStyle name="40% - Accent2 2 2 3 2 3 2 2" xfId="18597" xr:uid="{00000000-0005-0000-0000-00003E0D0000}"/>
    <cellStyle name="40% - Accent2 2 2 3 2 3 3" xfId="16652" xr:uid="{00000000-0005-0000-0000-00003F0D0000}"/>
    <cellStyle name="40% - Accent2 2 2 3 2 4" xfId="3825" xr:uid="{00000000-0005-0000-0000-0000400D0000}"/>
    <cellStyle name="40% - Accent2 2 2 3 2 4 2" xfId="18594" xr:uid="{00000000-0005-0000-0000-0000410D0000}"/>
    <cellStyle name="40% - Accent2 2 2 3 2 5" xfId="16649" xr:uid="{00000000-0005-0000-0000-0000420D0000}"/>
    <cellStyle name="40% - Accent2 2 2 3 3" xfId="1845" xr:uid="{00000000-0005-0000-0000-0000430D0000}"/>
    <cellStyle name="40% - Accent2 2 2 3 3 2" xfId="1846" xr:uid="{00000000-0005-0000-0000-0000440D0000}"/>
    <cellStyle name="40% - Accent2 2 2 3 3 2 2" xfId="3830" xr:uid="{00000000-0005-0000-0000-0000450D0000}"/>
    <cellStyle name="40% - Accent2 2 2 3 3 2 2 2" xfId="18599" xr:uid="{00000000-0005-0000-0000-0000460D0000}"/>
    <cellStyle name="40% - Accent2 2 2 3 3 2 3" xfId="16654" xr:uid="{00000000-0005-0000-0000-0000470D0000}"/>
    <cellStyle name="40% - Accent2 2 2 3 3 3" xfId="3829" xr:uid="{00000000-0005-0000-0000-0000480D0000}"/>
    <cellStyle name="40% - Accent2 2 2 3 3 3 2" xfId="18598" xr:uid="{00000000-0005-0000-0000-0000490D0000}"/>
    <cellStyle name="40% - Accent2 2 2 3 3 4" xfId="16653" xr:uid="{00000000-0005-0000-0000-00004A0D0000}"/>
    <cellStyle name="40% - Accent2 2 2 3 4" xfId="1847" xr:uid="{00000000-0005-0000-0000-00004B0D0000}"/>
    <cellStyle name="40% - Accent2 2 2 3 4 2" xfId="3831" xr:uid="{00000000-0005-0000-0000-00004C0D0000}"/>
    <cellStyle name="40% - Accent2 2 2 3 4 2 2" xfId="18600" xr:uid="{00000000-0005-0000-0000-00004D0D0000}"/>
    <cellStyle name="40% - Accent2 2 2 3 4 3" xfId="16655" xr:uid="{00000000-0005-0000-0000-00004E0D0000}"/>
    <cellStyle name="40% - Accent2 2 2 3 5" xfId="3824" xr:uid="{00000000-0005-0000-0000-00004F0D0000}"/>
    <cellStyle name="40% - Accent2 2 2 3 5 2" xfId="18593" xr:uid="{00000000-0005-0000-0000-0000500D0000}"/>
    <cellStyle name="40% - Accent2 2 2 3 6" xfId="16648" xr:uid="{00000000-0005-0000-0000-0000510D0000}"/>
    <cellStyle name="40% - Accent2 2 2 4" xfId="1848" xr:uid="{00000000-0005-0000-0000-0000520D0000}"/>
    <cellStyle name="40% - Accent2 2 2 4 2" xfId="1849" xr:uid="{00000000-0005-0000-0000-0000530D0000}"/>
    <cellStyle name="40% - Accent2 2 2 4 2 2" xfId="1850" xr:uid="{00000000-0005-0000-0000-0000540D0000}"/>
    <cellStyle name="40% - Accent2 2 2 4 2 2 2" xfId="3834" xr:uid="{00000000-0005-0000-0000-0000550D0000}"/>
    <cellStyle name="40% - Accent2 2 2 4 2 2 2 2" xfId="18603" xr:uid="{00000000-0005-0000-0000-0000560D0000}"/>
    <cellStyle name="40% - Accent2 2 2 4 2 2 3" xfId="16658" xr:uid="{00000000-0005-0000-0000-0000570D0000}"/>
    <cellStyle name="40% - Accent2 2 2 4 2 3" xfId="3833" xr:uid="{00000000-0005-0000-0000-0000580D0000}"/>
    <cellStyle name="40% - Accent2 2 2 4 2 3 2" xfId="18602" xr:uid="{00000000-0005-0000-0000-0000590D0000}"/>
    <cellStyle name="40% - Accent2 2 2 4 2 4" xfId="16657" xr:uid="{00000000-0005-0000-0000-00005A0D0000}"/>
    <cellStyle name="40% - Accent2 2 2 4 3" xfId="1851" xr:uid="{00000000-0005-0000-0000-00005B0D0000}"/>
    <cellStyle name="40% - Accent2 2 2 4 3 2" xfId="3835" xr:uid="{00000000-0005-0000-0000-00005C0D0000}"/>
    <cellStyle name="40% - Accent2 2 2 4 3 2 2" xfId="18604" xr:uid="{00000000-0005-0000-0000-00005D0D0000}"/>
    <cellStyle name="40% - Accent2 2 2 4 3 3" xfId="16659" xr:uid="{00000000-0005-0000-0000-00005E0D0000}"/>
    <cellStyle name="40% - Accent2 2 2 4 4" xfId="3832" xr:uid="{00000000-0005-0000-0000-00005F0D0000}"/>
    <cellStyle name="40% - Accent2 2 2 4 4 2" xfId="18601" xr:uid="{00000000-0005-0000-0000-0000600D0000}"/>
    <cellStyle name="40% - Accent2 2 2 4 5" xfId="16656" xr:uid="{00000000-0005-0000-0000-0000610D0000}"/>
    <cellStyle name="40% - Accent2 2 2 5" xfId="1852" xr:uid="{00000000-0005-0000-0000-0000620D0000}"/>
    <cellStyle name="40% - Accent2 2 2 5 2" xfId="1853" xr:uid="{00000000-0005-0000-0000-0000630D0000}"/>
    <cellStyle name="40% - Accent2 2 2 5 2 2" xfId="3837" xr:uid="{00000000-0005-0000-0000-0000640D0000}"/>
    <cellStyle name="40% - Accent2 2 2 5 2 2 2" xfId="18606" xr:uid="{00000000-0005-0000-0000-0000650D0000}"/>
    <cellStyle name="40% - Accent2 2 2 5 2 3" xfId="16661" xr:uid="{00000000-0005-0000-0000-0000660D0000}"/>
    <cellStyle name="40% - Accent2 2 2 5 3" xfId="3836" xr:uid="{00000000-0005-0000-0000-0000670D0000}"/>
    <cellStyle name="40% - Accent2 2 2 5 3 2" xfId="18605" xr:uid="{00000000-0005-0000-0000-0000680D0000}"/>
    <cellStyle name="40% - Accent2 2 2 5 4" xfId="16660" xr:uid="{00000000-0005-0000-0000-0000690D0000}"/>
    <cellStyle name="40% - Accent2 2 2 6" xfId="1854" xr:uid="{00000000-0005-0000-0000-00006A0D0000}"/>
    <cellStyle name="40% - Accent2 2 2 6 2" xfId="3838" xr:uid="{00000000-0005-0000-0000-00006B0D0000}"/>
    <cellStyle name="40% - Accent2 2 2 6 2 2" xfId="18607" xr:uid="{00000000-0005-0000-0000-00006C0D0000}"/>
    <cellStyle name="40% - Accent2 2 2 6 3" xfId="16662" xr:uid="{00000000-0005-0000-0000-00006D0D0000}"/>
    <cellStyle name="40% - Accent2 2 2 7" xfId="3807" xr:uid="{00000000-0005-0000-0000-00006E0D0000}"/>
    <cellStyle name="40% - Accent2 2 2 7 2" xfId="18576" xr:uid="{00000000-0005-0000-0000-00006F0D0000}"/>
    <cellStyle name="40% - Accent2 2 2 8" xfId="12280" xr:uid="{00000000-0005-0000-0000-0000700D0000}"/>
    <cellStyle name="40% - Accent2 2 2 9" xfId="8115" xr:uid="{00000000-0005-0000-0000-0000710D0000}"/>
    <cellStyle name="40% - Accent2 2 3" xfId="1855" xr:uid="{00000000-0005-0000-0000-0000720D0000}"/>
    <cellStyle name="40% - Accent2 2 3 2" xfId="1856" xr:uid="{00000000-0005-0000-0000-0000730D0000}"/>
    <cellStyle name="40% - Accent2 2 3 2 2" xfId="1857" xr:uid="{00000000-0005-0000-0000-0000740D0000}"/>
    <cellStyle name="40% - Accent2 2 3 2 2 2" xfId="1858" xr:uid="{00000000-0005-0000-0000-0000750D0000}"/>
    <cellStyle name="40% - Accent2 2 3 2 2 2 2" xfId="1859" xr:uid="{00000000-0005-0000-0000-0000760D0000}"/>
    <cellStyle name="40% - Accent2 2 3 2 2 2 2 2" xfId="3843" xr:uid="{00000000-0005-0000-0000-0000770D0000}"/>
    <cellStyle name="40% - Accent2 2 3 2 2 2 2 2 2" xfId="18612" xr:uid="{00000000-0005-0000-0000-0000780D0000}"/>
    <cellStyle name="40% - Accent2 2 3 2 2 2 2 3" xfId="16667" xr:uid="{00000000-0005-0000-0000-0000790D0000}"/>
    <cellStyle name="40% - Accent2 2 3 2 2 2 3" xfId="3842" xr:uid="{00000000-0005-0000-0000-00007A0D0000}"/>
    <cellStyle name="40% - Accent2 2 3 2 2 2 3 2" xfId="18611" xr:uid="{00000000-0005-0000-0000-00007B0D0000}"/>
    <cellStyle name="40% - Accent2 2 3 2 2 2 4" xfId="16666" xr:uid="{00000000-0005-0000-0000-00007C0D0000}"/>
    <cellStyle name="40% - Accent2 2 3 2 2 3" xfId="1860" xr:uid="{00000000-0005-0000-0000-00007D0D0000}"/>
    <cellStyle name="40% - Accent2 2 3 2 2 3 2" xfId="3844" xr:uid="{00000000-0005-0000-0000-00007E0D0000}"/>
    <cellStyle name="40% - Accent2 2 3 2 2 3 2 2" xfId="18613" xr:uid="{00000000-0005-0000-0000-00007F0D0000}"/>
    <cellStyle name="40% - Accent2 2 3 2 2 3 3" xfId="16668" xr:uid="{00000000-0005-0000-0000-0000800D0000}"/>
    <cellStyle name="40% - Accent2 2 3 2 2 4" xfId="3841" xr:uid="{00000000-0005-0000-0000-0000810D0000}"/>
    <cellStyle name="40% - Accent2 2 3 2 2 4 2" xfId="18610" xr:uid="{00000000-0005-0000-0000-0000820D0000}"/>
    <cellStyle name="40% - Accent2 2 3 2 2 5" xfId="16665" xr:uid="{00000000-0005-0000-0000-0000830D0000}"/>
    <cellStyle name="40% - Accent2 2 3 2 3" xfId="1861" xr:uid="{00000000-0005-0000-0000-0000840D0000}"/>
    <cellStyle name="40% - Accent2 2 3 2 3 2" xfId="1862" xr:uid="{00000000-0005-0000-0000-0000850D0000}"/>
    <cellStyle name="40% - Accent2 2 3 2 3 2 2" xfId="3846" xr:uid="{00000000-0005-0000-0000-0000860D0000}"/>
    <cellStyle name="40% - Accent2 2 3 2 3 2 2 2" xfId="18615" xr:uid="{00000000-0005-0000-0000-0000870D0000}"/>
    <cellStyle name="40% - Accent2 2 3 2 3 2 3" xfId="16670" xr:uid="{00000000-0005-0000-0000-0000880D0000}"/>
    <cellStyle name="40% - Accent2 2 3 2 3 3" xfId="3845" xr:uid="{00000000-0005-0000-0000-0000890D0000}"/>
    <cellStyle name="40% - Accent2 2 3 2 3 3 2" xfId="18614" xr:uid="{00000000-0005-0000-0000-00008A0D0000}"/>
    <cellStyle name="40% - Accent2 2 3 2 3 4" xfId="16669" xr:uid="{00000000-0005-0000-0000-00008B0D0000}"/>
    <cellStyle name="40% - Accent2 2 3 2 4" xfId="1863" xr:uid="{00000000-0005-0000-0000-00008C0D0000}"/>
    <cellStyle name="40% - Accent2 2 3 2 4 2" xfId="3847" xr:uid="{00000000-0005-0000-0000-00008D0D0000}"/>
    <cellStyle name="40% - Accent2 2 3 2 4 2 2" xfId="18616" xr:uid="{00000000-0005-0000-0000-00008E0D0000}"/>
    <cellStyle name="40% - Accent2 2 3 2 4 3" xfId="16671" xr:uid="{00000000-0005-0000-0000-00008F0D0000}"/>
    <cellStyle name="40% - Accent2 2 3 2 5" xfId="3840" xr:uid="{00000000-0005-0000-0000-0000900D0000}"/>
    <cellStyle name="40% - Accent2 2 3 2 5 2" xfId="18609" xr:uid="{00000000-0005-0000-0000-0000910D0000}"/>
    <cellStyle name="40% - Accent2 2 3 2 6" xfId="13435" xr:uid="{00000000-0005-0000-0000-0000920D0000}"/>
    <cellStyle name="40% - Accent2 2 3 2 7" xfId="6675" xr:uid="{00000000-0005-0000-0000-0000930D0000}"/>
    <cellStyle name="40% - Accent2 2 3 2 8" xfId="16664" xr:uid="{00000000-0005-0000-0000-0000940D0000}"/>
    <cellStyle name="40% - Accent2 2 3 3" xfId="1864" xr:uid="{00000000-0005-0000-0000-0000950D0000}"/>
    <cellStyle name="40% - Accent2 2 3 3 2" xfId="1865" xr:uid="{00000000-0005-0000-0000-0000960D0000}"/>
    <cellStyle name="40% - Accent2 2 3 3 2 2" xfId="1866" xr:uid="{00000000-0005-0000-0000-0000970D0000}"/>
    <cellStyle name="40% - Accent2 2 3 3 2 2 2" xfId="3850" xr:uid="{00000000-0005-0000-0000-0000980D0000}"/>
    <cellStyle name="40% - Accent2 2 3 3 2 2 2 2" xfId="18619" xr:uid="{00000000-0005-0000-0000-0000990D0000}"/>
    <cellStyle name="40% - Accent2 2 3 3 2 2 3" xfId="16674" xr:uid="{00000000-0005-0000-0000-00009A0D0000}"/>
    <cellStyle name="40% - Accent2 2 3 3 2 3" xfId="3849" xr:uid="{00000000-0005-0000-0000-00009B0D0000}"/>
    <cellStyle name="40% - Accent2 2 3 3 2 3 2" xfId="18618" xr:uid="{00000000-0005-0000-0000-00009C0D0000}"/>
    <cellStyle name="40% - Accent2 2 3 3 2 4" xfId="16673" xr:uid="{00000000-0005-0000-0000-00009D0D0000}"/>
    <cellStyle name="40% - Accent2 2 3 3 3" xfId="1867" xr:uid="{00000000-0005-0000-0000-00009E0D0000}"/>
    <cellStyle name="40% - Accent2 2 3 3 3 2" xfId="3851" xr:uid="{00000000-0005-0000-0000-00009F0D0000}"/>
    <cellStyle name="40% - Accent2 2 3 3 3 2 2" xfId="18620" xr:uid="{00000000-0005-0000-0000-0000A00D0000}"/>
    <cellStyle name="40% - Accent2 2 3 3 3 3" xfId="16675" xr:uid="{00000000-0005-0000-0000-0000A10D0000}"/>
    <cellStyle name="40% - Accent2 2 3 3 4" xfId="3848" xr:uid="{00000000-0005-0000-0000-0000A20D0000}"/>
    <cellStyle name="40% - Accent2 2 3 3 4 2" xfId="18617" xr:uid="{00000000-0005-0000-0000-0000A30D0000}"/>
    <cellStyle name="40% - Accent2 2 3 3 5" xfId="16672" xr:uid="{00000000-0005-0000-0000-0000A40D0000}"/>
    <cellStyle name="40% - Accent2 2 3 4" xfId="1868" xr:uid="{00000000-0005-0000-0000-0000A50D0000}"/>
    <cellStyle name="40% - Accent2 2 3 4 2" xfId="1869" xr:uid="{00000000-0005-0000-0000-0000A60D0000}"/>
    <cellStyle name="40% - Accent2 2 3 4 2 2" xfId="3853" xr:uid="{00000000-0005-0000-0000-0000A70D0000}"/>
    <cellStyle name="40% - Accent2 2 3 4 2 2 2" xfId="18622" xr:uid="{00000000-0005-0000-0000-0000A80D0000}"/>
    <cellStyle name="40% - Accent2 2 3 4 2 3" xfId="16677" xr:uid="{00000000-0005-0000-0000-0000A90D0000}"/>
    <cellStyle name="40% - Accent2 2 3 4 3" xfId="3852" xr:uid="{00000000-0005-0000-0000-0000AA0D0000}"/>
    <cellStyle name="40% - Accent2 2 3 4 3 2" xfId="18621" xr:uid="{00000000-0005-0000-0000-0000AB0D0000}"/>
    <cellStyle name="40% - Accent2 2 3 4 4" xfId="16676" xr:uid="{00000000-0005-0000-0000-0000AC0D0000}"/>
    <cellStyle name="40% - Accent2 2 3 5" xfId="1870" xr:uid="{00000000-0005-0000-0000-0000AD0D0000}"/>
    <cellStyle name="40% - Accent2 2 3 5 2" xfId="3854" xr:uid="{00000000-0005-0000-0000-0000AE0D0000}"/>
    <cellStyle name="40% - Accent2 2 3 5 2 2" xfId="18623" xr:uid="{00000000-0005-0000-0000-0000AF0D0000}"/>
    <cellStyle name="40% - Accent2 2 3 5 3" xfId="16678" xr:uid="{00000000-0005-0000-0000-0000B00D0000}"/>
    <cellStyle name="40% - Accent2 2 3 6" xfId="3839" xr:uid="{00000000-0005-0000-0000-0000B10D0000}"/>
    <cellStyle name="40% - Accent2 2 3 6 2" xfId="18608" xr:uid="{00000000-0005-0000-0000-0000B20D0000}"/>
    <cellStyle name="40% - Accent2 2 3 7" xfId="14610" xr:uid="{00000000-0005-0000-0000-0000B30D0000}"/>
    <cellStyle name="40% - Accent2 2 3 8" xfId="7318" xr:uid="{00000000-0005-0000-0000-0000B40D0000}"/>
    <cellStyle name="40% - Accent2 2 3 9" xfId="16663" xr:uid="{00000000-0005-0000-0000-0000B50D0000}"/>
    <cellStyle name="40% - Accent2 2 4" xfId="1871" xr:uid="{00000000-0005-0000-0000-0000B60D0000}"/>
    <cellStyle name="40% - Accent2 2 4 2" xfId="1872" xr:uid="{00000000-0005-0000-0000-0000B70D0000}"/>
    <cellStyle name="40% - Accent2 2 4 2 2" xfId="1873" xr:uid="{00000000-0005-0000-0000-0000B80D0000}"/>
    <cellStyle name="40% - Accent2 2 4 2 2 2" xfId="1874" xr:uid="{00000000-0005-0000-0000-0000B90D0000}"/>
    <cellStyle name="40% - Accent2 2 4 2 2 2 2" xfId="3858" xr:uid="{00000000-0005-0000-0000-0000BA0D0000}"/>
    <cellStyle name="40% - Accent2 2 4 2 2 2 2 2" xfId="18627" xr:uid="{00000000-0005-0000-0000-0000BB0D0000}"/>
    <cellStyle name="40% - Accent2 2 4 2 2 2 3" xfId="16682" xr:uid="{00000000-0005-0000-0000-0000BC0D0000}"/>
    <cellStyle name="40% - Accent2 2 4 2 2 3" xfId="3857" xr:uid="{00000000-0005-0000-0000-0000BD0D0000}"/>
    <cellStyle name="40% - Accent2 2 4 2 2 3 2" xfId="18626" xr:uid="{00000000-0005-0000-0000-0000BE0D0000}"/>
    <cellStyle name="40% - Accent2 2 4 2 2 4" xfId="16681" xr:uid="{00000000-0005-0000-0000-0000BF0D0000}"/>
    <cellStyle name="40% - Accent2 2 4 2 3" xfId="1875" xr:uid="{00000000-0005-0000-0000-0000C00D0000}"/>
    <cellStyle name="40% - Accent2 2 4 2 3 2" xfId="3859" xr:uid="{00000000-0005-0000-0000-0000C10D0000}"/>
    <cellStyle name="40% - Accent2 2 4 2 3 2 2" xfId="18628" xr:uid="{00000000-0005-0000-0000-0000C20D0000}"/>
    <cellStyle name="40% - Accent2 2 4 2 3 3" xfId="16683" xr:uid="{00000000-0005-0000-0000-0000C30D0000}"/>
    <cellStyle name="40% - Accent2 2 4 2 4" xfId="3856" xr:uid="{00000000-0005-0000-0000-0000C40D0000}"/>
    <cellStyle name="40% - Accent2 2 4 2 4 2" xfId="18625" xr:uid="{00000000-0005-0000-0000-0000C50D0000}"/>
    <cellStyle name="40% - Accent2 2 4 2 5" xfId="16680" xr:uid="{00000000-0005-0000-0000-0000C60D0000}"/>
    <cellStyle name="40% - Accent2 2 4 3" xfId="1876" xr:uid="{00000000-0005-0000-0000-0000C70D0000}"/>
    <cellStyle name="40% - Accent2 2 4 3 2" xfId="1877" xr:uid="{00000000-0005-0000-0000-0000C80D0000}"/>
    <cellStyle name="40% - Accent2 2 4 3 2 2" xfId="3861" xr:uid="{00000000-0005-0000-0000-0000C90D0000}"/>
    <cellStyle name="40% - Accent2 2 4 3 2 2 2" xfId="18630" xr:uid="{00000000-0005-0000-0000-0000CA0D0000}"/>
    <cellStyle name="40% - Accent2 2 4 3 2 3" xfId="16685" xr:uid="{00000000-0005-0000-0000-0000CB0D0000}"/>
    <cellStyle name="40% - Accent2 2 4 3 3" xfId="3860" xr:uid="{00000000-0005-0000-0000-0000CC0D0000}"/>
    <cellStyle name="40% - Accent2 2 4 3 3 2" xfId="18629" xr:uid="{00000000-0005-0000-0000-0000CD0D0000}"/>
    <cellStyle name="40% - Accent2 2 4 3 4" xfId="16684" xr:uid="{00000000-0005-0000-0000-0000CE0D0000}"/>
    <cellStyle name="40% - Accent2 2 4 4" xfId="1878" xr:uid="{00000000-0005-0000-0000-0000CF0D0000}"/>
    <cellStyle name="40% - Accent2 2 4 4 2" xfId="3862" xr:uid="{00000000-0005-0000-0000-0000D00D0000}"/>
    <cellStyle name="40% - Accent2 2 4 4 2 2" xfId="18631" xr:uid="{00000000-0005-0000-0000-0000D10D0000}"/>
    <cellStyle name="40% - Accent2 2 4 4 3" xfId="16686" xr:uid="{00000000-0005-0000-0000-0000D20D0000}"/>
    <cellStyle name="40% - Accent2 2 4 5" xfId="3855" xr:uid="{00000000-0005-0000-0000-0000D30D0000}"/>
    <cellStyle name="40% - Accent2 2 4 5 2" xfId="18624" xr:uid="{00000000-0005-0000-0000-0000D40D0000}"/>
    <cellStyle name="40% - Accent2 2 4 6" xfId="16679" xr:uid="{00000000-0005-0000-0000-0000D50D0000}"/>
    <cellStyle name="40% - Accent2 2 5" xfId="1879" xr:uid="{00000000-0005-0000-0000-0000D60D0000}"/>
    <cellStyle name="40% - Accent2 2 5 2" xfId="1880" xr:uid="{00000000-0005-0000-0000-0000D70D0000}"/>
    <cellStyle name="40% - Accent2 2 5 2 2" xfId="1881" xr:uid="{00000000-0005-0000-0000-0000D80D0000}"/>
    <cellStyle name="40% - Accent2 2 5 2 2 2" xfId="3865" xr:uid="{00000000-0005-0000-0000-0000D90D0000}"/>
    <cellStyle name="40% - Accent2 2 5 2 2 2 2" xfId="18634" xr:uid="{00000000-0005-0000-0000-0000DA0D0000}"/>
    <cellStyle name="40% - Accent2 2 5 2 2 3" xfId="16689" xr:uid="{00000000-0005-0000-0000-0000DB0D0000}"/>
    <cellStyle name="40% - Accent2 2 5 2 3" xfId="3864" xr:uid="{00000000-0005-0000-0000-0000DC0D0000}"/>
    <cellStyle name="40% - Accent2 2 5 2 3 2" xfId="18633" xr:uid="{00000000-0005-0000-0000-0000DD0D0000}"/>
    <cellStyle name="40% - Accent2 2 5 2 4" xfId="16688" xr:uid="{00000000-0005-0000-0000-0000DE0D0000}"/>
    <cellStyle name="40% - Accent2 2 5 3" xfId="1882" xr:uid="{00000000-0005-0000-0000-0000DF0D0000}"/>
    <cellStyle name="40% - Accent2 2 5 3 2" xfId="3866" xr:uid="{00000000-0005-0000-0000-0000E00D0000}"/>
    <cellStyle name="40% - Accent2 2 5 3 2 2" xfId="18635" xr:uid="{00000000-0005-0000-0000-0000E10D0000}"/>
    <cellStyle name="40% - Accent2 2 5 3 3" xfId="16690" xr:uid="{00000000-0005-0000-0000-0000E20D0000}"/>
    <cellStyle name="40% - Accent2 2 5 4" xfId="3863" xr:uid="{00000000-0005-0000-0000-0000E30D0000}"/>
    <cellStyle name="40% - Accent2 2 5 4 2" xfId="18632" xr:uid="{00000000-0005-0000-0000-0000E40D0000}"/>
    <cellStyle name="40% - Accent2 2 5 5" xfId="16687" xr:uid="{00000000-0005-0000-0000-0000E50D0000}"/>
    <cellStyle name="40% - Accent2 2 6" xfId="1883" xr:uid="{00000000-0005-0000-0000-0000E60D0000}"/>
    <cellStyle name="40% - Accent2 2 6 2" xfId="1884" xr:uid="{00000000-0005-0000-0000-0000E70D0000}"/>
    <cellStyle name="40% - Accent2 2 6 2 2" xfId="3868" xr:uid="{00000000-0005-0000-0000-0000E80D0000}"/>
    <cellStyle name="40% - Accent2 2 6 2 2 2" xfId="18637" xr:uid="{00000000-0005-0000-0000-0000E90D0000}"/>
    <cellStyle name="40% - Accent2 2 6 2 3" xfId="16692" xr:uid="{00000000-0005-0000-0000-0000EA0D0000}"/>
    <cellStyle name="40% - Accent2 2 6 3" xfId="3867" xr:uid="{00000000-0005-0000-0000-0000EB0D0000}"/>
    <cellStyle name="40% - Accent2 2 6 3 2" xfId="18636" xr:uid="{00000000-0005-0000-0000-0000EC0D0000}"/>
    <cellStyle name="40% - Accent2 2 6 4" xfId="16691" xr:uid="{00000000-0005-0000-0000-0000ED0D0000}"/>
    <cellStyle name="40% - Accent2 2 7" xfId="1885" xr:uid="{00000000-0005-0000-0000-0000EE0D0000}"/>
    <cellStyle name="40% - Accent2 2 7 2" xfId="3869" xr:uid="{00000000-0005-0000-0000-0000EF0D0000}"/>
    <cellStyle name="40% - Accent2 2 7 2 2" xfId="18638" xr:uid="{00000000-0005-0000-0000-0000F00D0000}"/>
    <cellStyle name="40% - Accent2 2 7 3" xfId="16693" xr:uid="{00000000-0005-0000-0000-0000F10D0000}"/>
    <cellStyle name="40% - Accent2 2 8" xfId="3806" xr:uid="{00000000-0005-0000-0000-0000F20D0000}"/>
    <cellStyle name="40% - Accent2 2 8 2" xfId="18575" xr:uid="{00000000-0005-0000-0000-0000F30D0000}"/>
    <cellStyle name="40% - Accent2 2 9" xfId="1822" xr:uid="{00000000-0005-0000-0000-0000F40D0000}"/>
    <cellStyle name="40% - Accent2 2 9 2" xfId="16630" xr:uid="{00000000-0005-0000-0000-0000F50D0000}"/>
    <cellStyle name="40% - Accent2 3" xfId="579" xr:uid="{00000000-0005-0000-0000-0000F60D0000}"/>
    <cellStyle name="40% - Accent2 3 2" xfId="8792" xr:uid="{00000000-0005-0000-0000-0000F70D0000}"/>
    <cellStyle name="40% - Accent2 3 3" xfId="7319" xr:uid="{00000000-0005-0000-0000-0000F80D0000}"/>
    <cellStyle name="40% - Accent2 3 3 2" xfId="8553" xr:uid="{00000000-0005-0000-0000-0000F90D0000}"/>
    <cellStyle name="40% - Accent2 3 4" xfId="8128" xr:uid="{00000000-0005-0000-0000-0000FA0D0000}"/>
    <cellStyle name="40% - Accent2 4" xfId="580" xr:uid="{00000000-0005-0000-0000-0000FB0D0000}"/>
    <cellStyle name="40% - Accent2 4 2" xfId="6238" xr:uid="{00000000-0005-0000-0000-0000FC0D0000}"/>
    <cellStyle name="40% - Accent2 4 3" xfId="8480" xr:uid="{00000000-0005-0000-0000-0000FD0D0000}"/>
    <cellStyle name="40% - Accent2 4 3 2" xfId="9283" xr:uid="{00000000-0005-0000-0000-0000FE0D0000}"/>
    <cellStyle name="40% - Accent2 4 4" xfId="8130" xr:uid="{00000000-0005-0000-0000-0000FF0D0000}"/>
    <cellStyle name="40% - Accent2 5" xfId="581" xr:uid="{00000000-0005-0000-0000-0000000E0000}"/>
    <cellStyle name="40% - Accent2 5 2" xfId="8794" xr:uid="{00000000-0005-0000-0000-0000010E0000}"/>
    <cellStyle name="40% - Accent2 5 3" xfId="8479" xr:uid="{00000000-0005-0000-0000-0000020E0000}"/>
    <cellStyle name="40% - Accent2 5 3 2" xfId="6674" xr:uid="{00000000-0005-0000-0000-0000030E0000}"/>
    <cellStyle name="40% - Accent2 5 4" xfId="6939" xr:uid="{00000000-0005-0000-0000-0000040E0000}"/>
    <cellStyle name="40% - Accent2 6" xfId="582" xr:uid="{00000000-0005-0000-0000-0000050E0000}"/>
    <cellStyle name="40% - Accent2 6 2" xfId="6940" xr:uid="{00000000-0005-0000-0000-0000060E0000}"/>
    <cellStyle name="40% - Accent2 6 3" xfId="9183" xr:uid="{00000000-0005-0000-0000-0000070E0000}"/>
    <cellStyle name="40% - Accent2 6 3 2" xfId="6673" xr:uid="{00000000-0005-0000-0000-0000080E0000}"/>
    <cellStyle name="40% - Accent2 6 4" xfId="8791" xr:uid="{00000000-0005-0000-0000-0000090E0000}"/>
    <cellStyle name="40% - Accent2 7" xfId="583" xr:uid="{00000000-0005-0000-0000-00000A0E0000}"/>
    <cellStyle name="40% - Accent2 7 2" xfId="5317" xr:uid="{00000000-0005-0000-0000-00000B0E0000}"/>
    <cellStyle name="40% - Accent2 7 3" xfId="6591" xr:uid="{00000000-0005-0000-0000-00000C0E0000}"/>
    <cellStyle name="40% - Accent2 7 3 2" xfId="7418" xr:uid="{00000000-0005-0000-0000-00000D0E0000}"/>
    <cellStyle name="40% - Accent2 7 4" xfId="6941" xr:uid="{00000000-0005-0000-0000-00000E0E0000}"/>
    <cellStyle name="40% - Accent2 8" xfId="584" xr:uid="{00000000-0005-0000-0000-00000F0E0000}"/>
    <cellStyle name="40% - Accent2 8 2" xfId="8796" xr:uid="{00000000-0005-0000-0000-0000100E0000}"/>
    <cellStyle name="40% - Accent2 8 3" xfId="8478" xr:uid="{00000000-0005-0000-0000-0000110E0000}"/>
    <cellStyle name="40% - Accent2 8 3 2" xfId="9285" xr:uid="{00000000-0005-0000-0000-0000120E0000}"/>
    <cellStyle name="40% - Accent2 8 4" xfId="6241" xr:uid="{00000000-0005-0000-0000-0000130E0000}"/>
    <cellStyle name="40% - Accent2 9" xfId="585" xr:uid="{00000000-0005-0000-0000-0000140E0000}"/>
    <cellStyle name="40% - Accent2 9 2" xfId="6242" xr:uid="{00000000-0005-0000-0000-0000150E0000}"/>
    <cellStyle name="40% - Accent2 9 3" xfId="9182" xr:uid="{00000000-0005-0000-0000-0000160E0000}"/>
    <cellStyle name="40% - Accent2 9 3 2" xfId="9270" xr:uid="{00000000-0005-0000-0000-0000170E0000}"/>
    <cellStyle name="40% - Accent2 9 4" xfId="8134" xr:uid="{00000000-0005-0000-0000-0000180E0000}"/>
    <cellStyle name="40% - Accent2_Копия Книга1" xfId="10444" xr:uid="{00000000-0005-0000-0000-0000190E0000}"/>
    <cellStyle name="40% - Accent3" xfId="61" xr:uid="{00000000-0005-0000-0000-00001A0E0000}"/>
    <cellStyle name="40% - Accent3 10" xfId="587" xr:uid="{00000000-0005-0000-0000-00001B0E0000}"/>
    <cellStyle name="40% - Accent3 10 2" xfId="6942" xr:uid="{00000000-0005-0000-0000-00001C0E0000}"/>
    <cellStyle name="40% - Accent3 10 3" xfId="9184" xr:uid="{00000000-0005-0000-0000-00001D0E0000}"/>
    <cellStyle name="40% - Accent3 10 3 2" xfId="7419" xr:uid="{00000000-0005-0000-0000-00001E0E0000}"/>
    <cellStyle name="40% - Accent3 10 4" xfId="8795" xr:uid="{00000000-0005-0000-0000-00001F0E0000}"/>
    <cellStyle name="40% - Accent3 11" xfId="586" xr:uid="{00000000-0005-0000-0000-0000200E0000}"/>
    <cellStyle name="40% - Accent3 11 2" xfId="15814" xr:uid="{00000000-0005-0000-0000-0000210E0000}"/>
    <cellStyle name="40% - Accent3 12" xfId="14632" xr:uid="{00000000-0005-0000-0000-0000220E0000}"/>
    <cellStyle name="40% - Accent3 13" xfId="7846" xr:uid="{00000000-0005-0000-0000-0000230E0000}"/>
    <cellStyle name="40% - Accent3 2" xfId="588" xr:uid="{00000000-0005-0000-0000-0000240E0000}"/>
    <cellStyle name="40% - Accent3 2 10" xfId="12249" xr:uid="{00000000-0005-0000-0000-0000250E0000}"/>
    <cellStyle name="40% - Accent3 2 11" xfId="8132" xr:uid="{00000000-0005-0000-0000-0000260E0000}"/>
    <cellStyle name="40% - Accent3 2 2" xfId="1887" xr:uid="{00000000-0005-0000-0000-0000270E0000}"/>
    <cellStyle name="40% - Accent3 2 2 10" xfId="16695" xr:uid="{00000000-0005-0000-0000-0000280E0000}"/>
    <cellStyle name="40% - Accent3 2 2 2" xfId="1888" xr:uid="{00000000-0005-0000-0000-0000290E0000}"/>
    <cellStyle name="40% - Accent3 2 2 2 2" xfId="1889" xr:uid="{00000000-0005-0000-0000-00002A0E0000}"/>
    <cellStyle name="40% - Accent3 2 2 2 2 2" xfId="1890" xr:uid="{00000000-0005-0000-0000-00002B0E0000}"/>
    <cellStyle name="40% - Accent3 2 2 2 2 2 2" xfId="1891" xr:uid="{00000000-0005-0000-0000-00002C0E0000}"/>
    <cellStyle name="40% - Accent3 2 2 2 2 2 2 2" xfId="1892" xr:uid="{00000000-0005-0000-0000-00002D0E0000}"/>
    <cellStyle name="40% - Accent3 2 2 2 2 2 2 2 2" xfId="3876" xr:uid="{00000000-0005-0000-0000-00002E0E0000}"/>
    <cellStyle name="40% - Accent3 2 2 2 2 2 2 2 2 2" xfId="18645" xr:uid="{00000000-0005-0000-0000-00002F0E0000}"/>
    <cellStyle name="40% - Accent3 2 2 2 2 2 2 2 3" xfId="16700" xr:uid="{00000000-0005-0000-0000-0000300E0000}"/>
    <cellStyle name="40% - Accent3 2 2 2 2 2 2 3" xfId="3875" xr:uid="{00000000-0005-0000-0000-0000310E0000}"/>
    <cellStyle name="40% - Accent3 2 2 2 2 2 2 3 2" xfId="18644" xr:uid="{00000000-0005-0000-0000-0000320E0000}"/>
    <cellStyle name="40% - Accent3 2 2 2 2 2 2 4" xfId="16699" xr:uid="{00000000-0005-0000-0000-0000330E0000}"/>
    <cellStyle name="40% - Accent3 2 2 2 2 2 3" xfId="1893" xr:uid="{00000000-0005-0000-0000-0000340E0000}"/>
    <cellStyle name="40% - Accent3 2 2 2 2 2 3 2" xfId="3877" xr:uid="{00000000-0005-0000-0000-0000350E0000}"/>
    <cellStyle name="40% - Accent3 2 2 2 2 2 3 2 2" xfId="18646" xr:uid="{00000000-0005-0000-0000-0000360E0000}"/>
    <cellStyle name="40% - Accent3 2 2 2 2 2 3 3" xfId="16701" xr:uid="{00000000-0005-0000-0000-0000370E0000}"/>
    <cellStyle name="40% - Accent3 2 2 2 2 2 4" xfId="3874" xr:uid="{00000000-0005-0000-0000-0000380E0000}"/>
    <cellStyle name="40% - Accent3 2 2 2 2 2 4 2" xfId="18643" xr:uid="{00000000-0005-0000-0000-0000390E0000}"/>
    <cellStyle name="40% - Accent3 2 2 2 2 2 5" xfId="16698" xr:uid="{00000000-0005-0000-0000-00003A0E0000}"/>
    <cellStyle name="40% - Accent3 2 2 2 2 3" xfId="1894" xr:uid="{00000000-0005-0000-0000-00003B0E0000}"/>
    <cellStyle name="40% - Accent3 2 2 2 2 3 2" xfId="1895" xr:uid="{00000000-0005-0000-0000-00003C0E0000}"/>
    <cellStyle name="40% - Accent3 2 2 2 2 3 2 2" xfId="3879" xr:uid="{00000000-0005-0000-0000-00003D0E0000}"/>
    <cellStyle name="40% - Accent3 2 2 2 2 3 2 2 2" xfId="18648" xr:uid="{00000000-0005-0000-0000-00003E0E0000}"/>
    <cellStyle name="40% - Accent3 2 2 2 2 3 2 3" xfId="16703" xr:uid="{00000000-0005-0000-0000-00003F0E0000}"/>
    <cellStyle name="40% - Accent3 2 2 2 2 3 3" xfId="3878" xr:uid="{00000000-0005-0000-0000-0000400E0000}"/>
    <cellStyle name="40% - Accent3 2 2 2 2 3 3 2" xfId="18647" xr:uid="{00000000-0005-0000-0000-0000410E0000}"/>
    <cellStyle name="40% - Accent3 2 2 2 2 3 4" xfId="16702" xr:uid="{00000000-0005-0000-0000-0000420E0000}"/>
    <cellStyle name="40% - Accent3 2 2 2 2 4" xfId="1896" xr:uid="{00000000-0005-0000-0000-0000430E0000}"/>
    <cellStyle name="40% - Accent3 2 2 2 2 4 2" xfId="3880" xr:uid="{00000000-0005-0000-0000-0000440E0000}"/>
    <cellStyle name="40% - Accent3 2 2 2 2 4 2 2" xfId="18649" xr:uid="{00000000-0005-0000-0000-0000450E0000}"/>
    <cellStyle name="40% - Accent3 2 2 2 2 4 3" xfId="16704" xr:uid="{00000000-0005-0000-0000-0000460E0000}"/>
    <cellStyle name="40% - Accent3 2 2 2 2 5" xfId="3873" xr:uid="{00000000-0005-0000-0000-0000470E0000}"/>
    <cellStyle name="40% - Accent3 2 2 2 2 5 2" xfId="18642" xr:uid="{00000000-0005-0000-0000-0000480E0000}"/>
    <cellStyle name="40% - Accent3 2 2 2 2 6" xfId="16697" xr:uid="{00000000-0005-0000-0000-0000490E0000}"/>
    <cellStyle name="40% - Accent3 2 2 2 3" xfId="1897" xr:uid="{00000000-0005-0000-0000-00004A0E0000}"/>
    <cellStyle name="40% - Accent3 2 2 2 3 2" xfId="1898" xr:uid="{00000000-0005-0000-0000-00004B0E0000}"/>
    <cellStyle name="40% - Accent3 2 2 2 3 2 2" xfId="1899" xr:uid="{00000000-0005-0000-0000-00004C0E0000}"/>
    <cellStyle name="40% - Accent3 2 2 2 3 2 2 2" xfId="3883" xr:uid="{00000000-0005-0000-0000-00004D0E0000}"/>
    <cellStyle name="40% - Accent3 2 2 2 3 2 2 2 2" xfId="18652" xr:uid="{00000000-0005-0000-0000-00004E0E0000}"/>
    <cellStyle name="40% - Accent3 2 2 2 3 2 2 3" xfId="16707" xr:uid="{00000000-0005-0000-0000-00004F0E0000}"/>
    <cellStyle name="40% - Accent3 2 2 2 3 2 3" xfId="3882" xr:uid="{00000000-0005-0000-0000-0000500E0000}"/>
    <cellStyle name="40% - Accent3 2 2 2 3 2 3 2" xfId="18651" xr:uid="{00000000-0005-0000-0000-0000510E0000}"/>
    <cellStyle name="40% - Accent3 2 2 2 3 2 4" xfId="16706" xr:uid="{00000000-0005-0000-0000-0000520E0000}"/>
    <cellStyle name="40% - Accent3 2 2 2 3 3" xfId="1900" xr:uid="{00000000-0005-0000-0000-0000530E0000}"/>
    <cellStyle name="40% - Accent3 2 2 2 3 3 2" xfId="3884" xr:uid="{00000000-0005-0000-0000-0000540E0000}"/>
    <cellStyle name="40% - Accent3 2 2 2 3 3 2 2" xfId="18653" xr:uid="{00000000-0005-0000-0000-0000550E0000}"/>
    <cellStyle name="40% - Accent3 2 2 2 3 3 3" xfId="16708" xr:uid="{00000000-0005-0000-0000-0000560E0000}"/>
    <cellStyle name="40% - Accent3 2 2 2 3 4" xfId="3881" xr:uid="{00000000-0005-0000-0000-0000570E0000}"/>
    <cellStyle name="40% - Accent3 2 2 2 3 4 2" xfId="18650" xr:uid="{00000000-0005-0000-0000-0000580E0000}"/>
    <cellStyle name="40% - Accent3 2 2 2 3 5" xfId="16705" xr:uid="{00000000-0005-0000-0000-0000590E0000}"/>
    <cellStyle name="40% - Accent3 2 2 2 4" xfId="1901" xr:uid="{00000000-0005-0000-0000-00005A0E0000}"/>
    <cellStyle name="40% - Accent3 2 2 2 4 2" xfId="1902" xr:uid="{00000000-0005-0000-0000-00005B0E0000}"/>
    <cellStyle name="40% - Accent3 2 2 2 4 2 2" xfId="3886" xr:uid="{00000000-0005-0000-0000-00005C0E0000}"/>
    <cellStyle name="40% - Accent3 2 2 2 4 2 2 2" xfId="18655" xr:uid="{00000000-0005-0000-0000-00005D0E0000}"/>
    <cellStyle name="40% - Accent3 2 2 2 4 2 3" xfId="16710" xr:uid="{00000000-0005-0000-0000-00005E0E0000}"/>
    <cellStyle name="40% - Accent3 2 2 2 4 3" xfId="3885" xr:uid="{00000000-0005-0000-0000-00005F0E0000}"/>
    <cellStyle name="40% - Accent3 2 2 2 4 3 2" xfId="18654" xr:uid="{00000000-0005-0000-0000-0000600E0000}"/>
    <cellStyle name="40% - Accent3 2 2 2 4 4" xfId="16709" xr:uid="{00000000-0005-0000-0000-0000610E0000}"/>
    <cellStyle name="40% - Accent3 2 2 2 5" xfId="1903" xr:uid="{00000000-0005-0000-0000-0000620E0000}"/>
    <cellStyle name="40% - Accent3 2 2 2 5 2" xfId="3887" xr:uid="{00000000-0005-0000-0000-0000630E0000}"/>
    <cellStyle name="40% - Accent3 2 2 2 5 2 2" xfId="18656" xr:uid="{00000000-0005-0000-0000-0000640E0000}"/>
    <cellStyle name="40% - Accent3 2 2 2 5 3" xfId="16711" xr:uid="{00000000-0005-0000-0000-0000650E0000}"/>
    <cellStyle name="40% - Accent3 2 2 2 6" xfId="3872" xr:uid="{00000000-0005-0000-0000-0000660E0000}"/>
    <cellStyle name="40% - Accent3 2 2 2 6 2" xfId="18641" xr:uid="{00000000-0005-0000-0000-0000670E0000}"/>
    <cellStyle name="40% - Accent3 2 2 2 7" xfId="16696" xr:uid="{00000000-0005-0000-0000-0000680E0000}"/>
    <cellStyle name="40% - Accent3 2 2 3" xfId="1904" xr:uid="{00000000-0005-0000-0000-0000690E0000}"/>
    <cellStyle name="40% - Accent3 2 2 3 2" xfId="1905" xr:uid="{00000000-0005-0000-0000-00006A0E0000}"/>
    <cellStyle name="40% - Accent3 2 2 3 2 2" xfId="1906" xr:uid="{00000000-0005-0000-0000-00006B0E0000}"/>
    <cellStyle name="40% - Accent3 2 2 3 2 2 2" xfId="1907" xr:uid="{00000000-0005-0000-0000-00006C0E0000}"/>
    <cellStyle name="40% - Accent3 2 2 3 2 2 2 2" xfId="3891" xr:uid="{00000000-0005-0000-0000-00006D0E0000}"/>
    <cellStyle name="40% - Accent3 2 2 3 2 2 2 2 2" xfId="18660" xr:uid="{00000000-0005-0000-0000-00006E0E0000}"/>
    <cellStyle name="40% - Accent3 2 2 3 2 2 2 3" xfId="16715" xr:uid="{00000000-0005-0000-0000-00006F0E0000}"/>
    <cellStyle name="40% - Accent3 2 2 3 2 2 3" xfId="3890" xr:uid="{00000000-0005-0000-0000-0000700E0000}"/>
    <cellStyle name="40% - Accent3 2 2 3 2 2 3 2" xfId="18659" xr:uid="{00000000-0005-0000-0000-0000710E0000}"/>
    <cellStyle name="40% - Accent3 2 2 3 2 2 4" xfId="16714" xr:uid="{00000000-0005-0000-0000-0000720E0000}"/>
    <cellStyle name="40% - Accent3 2 2 3 2 3" xfId="1908" xr:uid="{00000000-0005-0000-0000-0000730E0000}"/>
    <cellStyle name="40% - Accent3 2 2 3 2 3 2" xfId="3892" xr:uid="{00000000-0005-0000-0000-0000740E0000}"/>
    <cellStyle name="40% - Accent3 2 2 3 2 3 2 2" xfId="18661" xr:uid="{00000000-0005-0000-0000-0000750E0000}"/>
    <cellStyle name="40% - Accent3 2 2 3 2 3 3" xfId="16716" xr:uid="{00000000-0005-0000-0000-0000760E0000}"/>
    <cellStyle name="40% - Accent3 2 2 3 2 4" xfId="3889" xr:uid="{00000000-0005-0000-0000-0000770E0000}"/>
    <cellStyle name="40% - Accent3 2 2 3 2 4 2" xfId="18658" xr:uid="{00000000-0005-0000-0000-0000780E0000}"/>
    <cellStyle name="40% - Accent3 2 2 3 2 5" xfId="16713" xr:uid="{00000000-0005-0000-0000-0000790E0000}"/>
    <cellStyle name="40% - Accent3 2 2 3 3" xfId="1909" xr:uid="{00000000-0005-0000-0000-00007A0E0000}"/>
    <cellStyle name="40% - Accent3 2 2 3 3 2" xfId="1910" xr:uid="{00000000-0005-0000-0000-00007B0E0000}"/>
    <cellStyle name="40% - Accent3 2 2 3 3 2 2" xfId="3894" xr:uid="{00000000-0005-0000-0000-00007C0E0000}"/>
    <cellStyle name="40% - Accent3 2 2 3 3 2 2 2" xfId="18663" xr:uid="{00000000-0005-0000-0000-00007D0E0000}"/>
    <cellStyle name="40% - Accent3 2 2 3 3 2 3" xfId="16718" xr:uid="{00000000-0005-0000-0000-00007E0E0000}"/>
    <cellStyle name="40% - Accent3 2 2 3 3 3" xfId="3893" xr:uid="{00000000-0005-0000-0000-00007F0E0000}"/>
    <cellStyle name="40% - Accent3 2 2 3 3 3 2" xfId="18662" xr:uid="{00000000-0005-0000-0000-0000800E0000}"/>
    <cellStyle name="40% - Accent3 2 2 3 3 4" xfId="16717" xr:uid="{00000000-0005-0000-0000-0000810E0000}"/>
    <cellStyle name="40% - Accent3 2 2 3 4" xfId="1911" xr:uid="{00000000-0005-0000-0000-0000820E0000}"/>
    <cellStyle name="40% - Accent3 2 2 3 4 2" xfId="3895" xr:uid="{00000000-0005-0000-0000-0000830E0000}"/>
    <cellStyle name="40% - Accent3 2 2 3 4 2 2" xfId="18664" xr:uid="{00000000-0005-0000-0000-0000840E0000}"/>
    <cellStyle name="40% - Accent3 2 2 3 4 3" xfId="16719" xr:uid="{00000000-0005-0000-0000-0000850E0000}"/>
    <cellStyle name="40% - Accent3 2 2 3 5" xfId="3888" xr:uid="{00000000-0005-0000-0000-0000860E0000}"/>
    <cellStyle name="40% - Accent3 2 2 3 5 2" xfId="18657" xr:uid="{00000000-0005-0000-0000-0000870E0000}"/>
    <cellStyle name="40% - Accent3 2 2 3 6" xfId="16712" xr:uid="{00000000-0005-0000-0000-0000880E0000}"/>
    <cellStyle name="40% - Accent3 2 2 4" xfId="1912" xr:uid="{00000000-0005-0000-0000-0000890E0000}"/>
    <cellStyle name="40% - Accent3 2 2 4 2" xfId="1913" xr:uid="{00000000-0005-0000-0000-00008A0E0000}"/>
    <cellStyle name="40% - Accent3 2 2 4 2 2" xfId="1914" xr:uid="{00000000-0005-0000-0000-00008B0E0000}"/>
    <cellStyle name="40% - Accent3 2 2 4 2 2 2" xfId="3898" xr:uid="{00000000-0005-0000-0000-00008C0E0000}"/>
    <cellStyle name="40% - Accent3 2 2 4 2 2 2 2" xfId="18667" xr:uid="{00000000-0005-0000-0000-00008D0E0000}"/>
    <cellStyle name="40% - Accent3 2 2 4 2 2 3" xfId="16722" xr:uid="{00000000-0005-0000-0000-00008E0E0000}"/>
    <cellStyle name="40% - Accent3 2 2 4 2 3" xfId="3897" xr:uid="{00000000-0005-0000-0000-00008F0E0000}"/>
    <cellStyle name="40% - Accent3 2 2 4 2 3 2" xfId="18666" xr:uid="{00000000-0005-0000-0000-0000900E0000}"/>
    <cellStyle name="40% - Accent3 2 2 4 2 4" xfId="16721" xr:uid="{00000000-0005-0000-0000-0000910E0000}"/>
    <cellStyle name="40% - Accent3 2 2 4 3" xfId="1915" xr:uid="{00000000-0005-0000-0000-0000920E0000}"/>
    <cellStyle name="40% - Accent3 2 2 4 3 2" xfId="3899" xr:uid="{00000000-0005-0000-0000-0000930E0000}"/>
    <cellStyle name="40% - Accent3 2 2 4 3 2 2" xfId="18668" xr:uid="{00000000-0005-0000-0000-0000940E0000}"/>
    <cellStyle name="40% - Accent3 2 2 4 3 3" xfId="16723" xr:uid="{00000000-0005-0000-0000-0000950E0000}"/>
    <cellStyle name="40% - Accent3 2 2 4 4" xfId="3896" xr:uid="{00000000-0005-0000-0000-0000960E0000}"/>
    <cellStyle name="40% - Accent3 2 2 4 4 2" xfId="18665" xr:uid="{00000000-0005-0000-0000-0000970E0000}"/>
    <cellStyle name="40% - Accent3 2 2 4 5" xfId="16720" xr:uid="{00000000-0005-0000-0000-0000980E0000}"/>
    <cellStyle name="40% - Accent3 2 2 5" xfId="1916" xr:uid="{00000000-0005-0000-0000-0000990E0000}"/>
    <cellStyle name="40% - Accent3 2 2 5 2" xfId="1917" xr:uid="{00000000-0005-0000-0000-00009A0E0000}"/>
    <cellStyle name="40% - Accent3 2 2 5 2 2" xfId="3901" xr:uid="{00000000-0005-0000-0000-00009B0E0000}"/>
    <cellStyle name="40% - Accent3 2 2 5 2 2 2" xfId="18670" xr:uid="{00000000-0005-0000-0000-00009C0E0000}"/>
    <cellStyle name="40% - Accent3 2 2 5 2 3" xfId="16725" xr:uid="{00000000-0005-0000-0000-00009D0E0000}"/>
    <cellStyle name="40% - Accent3 2 2 5 3" xfId="3900" xr:uid="{00000000-0005-0000-0000-00009E0E0000}"/>
    <cellStyle name="40% - Accent3 2 2 5 3 2" xfId="18669" xr:uid="{00000000-0005-0000-0000-00009F0E0000}"/>
    <cellStyle name="40% - Accent3 2 2 5 4" xfId="16724" xr:uid="{00000000-0005-0000-0000-0000A00E0000}"/>
    <cellStyle name="40% - Accent3 2 2 6" xfId="1918" xr:uid="{00000000-0005-0000-0000-0000A10E0000}"/>
    <cellStyle name="40% - Accent3 2 2 6 2" xfId="3902" xr:uid="{00000000-0005-0000-0000-0000A20E0000}"/>
    <cellStyle name="40% - Accent3 2 2 6 2 2" xfId="18671" xr:uid="{00000000-0005-0000-0000-0000A30E0000}"/>
    <cellStyle name="40% - Accent3 2 2 6 3" xfId="16726" xr:uid="{00000000-0005-0000-0000-0000A40E0000}"/>
    <cellStyle name="40% - Accent3 2 2 7" xfId="3871" xr:uid="{00000000-0005-0000-0000-0000A50E0000}"/>
    <cellStyle name="40% - Accent3 2 2 7 2" xfId="18640" xr:uid="{00000000-0005-0000-0000-0000A60E0000}"/>
    <cellStyle name="40% - Accent3 2 2 8" xfId="15264" xr:uid="{00000000-0005-0000-0000-0000A70E0000}"/>
    <cellStyle name="40% - Accent3 2 2 9" xfId="8133" xr:uid="{00000000-0005-0000-0000-0000A80E0000}"/>
    <cellStyle name="40% - Accent3 2 3" xfId="1919" xr:uid="{00000000-0005-0000-0000-0000A90E0000}"/>
    <cellStyle name="40% - Accent3 2 3 2" xfId="1920" xr:uid="{00000000-0005-0000-0000-0000AA0E0000}"/>
    <cellStyle name="40% - Accent3 2 3 2 2" xfId="1921" xr:uid="{00000000-0005-0000-0000-0000AB0E0000}"/>
    <cellStyle name="40% - Accent3 2 3 2 2 2" xfId="1922" xr:uid="{00000000-0005-0000-0000-0000AC0E0000}"/>
    <cellStyle name="40% - Accent3 2 3 2 2 2 2" xfId="1923" xr:uid="{00000000-0005-0000-0000-0000AD0E0000}"/>
    <cellStyle name="40% - Accent3 2 3 2 2 2 2 2" xfId="3907" xr:uid="{00000000-0005-0000-0000-0000AE0E0000}"/>
    <cellStyle name="40% - Accent3 2 3 2 2 2 2 2 2" xfId="18676" xr:uid="{00000000-0005-0000-0000-0000AF0E0000}"/>
    <cellStyle name="40% - Accent3 2 3 2 2 2 2 3" xfId="16731" xr:uid="{00000000-0005-0000-0000-0000B00E0000}"/>
    <cellStyle name="40% - Accent3 2 3 2 2 2 3" xfId="3906" xr:uid="{00000000-0005-0000-0000-0000B10E0000}"/>
    <cellStyle name="40% - Accent3 2 3 2 2 2 3 2" xfId="18675" xr:uid="{00000000-0005-0000-0000-0000B20E0000}"/>
    <cellStyle name="40% - Accent3 2 3 2 2 2 4" xfId="16730" xr:uid="{00000000-0005-0000-0000-0000B30E0000}"/>
    <cellStyle name="40% - Accent3 2 3 2 2 3" xfId="1924" xr:uid="{00000000-0005-0000-0000-0000B40E0000}"/>
    <cellStyle name="40% - Accent3 2 3 2 2 3 2" xfId="3908" xr:uid="{00000000-0005-0000-0000-0000B50E0000}"/>
    <cellStyle name="40% - Accent3 2 3 2 2 3 2 2" xfId="18677" xr:uid="{00000000-0005-0000-0000-0000B60E0000}"/>
    <cellStyle name="40% - Accent3 2 3 2 2 3 3" xfId="16732" xr:uid="{00000000-0005-0000-0000-0000B70E0000}"/>
    <cellStyle name="40% - Accent3 2 3 2 2 4" xfId="3905" xr:uid="{00000000-0005-0000-0000-0000B80E0000}"/>
    <cellStyle name="40% - Accent3 2 3 2 2 4 2" xfId="18674" xr:uid="{00000000-0005-0000-0000-0000B90E0000}"/>
    <cellStyle name="40% - Accent3 2 3 2 2 5" xfId="16729" xr:uid="{00000000-0005-0000-0000-0000BA0E0000}"/>
    <cellStyle name="40% - Accent3 2 3 2 3" xfId="1925" xr:uid="{00000000-0005-0000-0000-0000BB0E0000}"/>
    <cellStyle name="40% - Accent3 2 3 2 3 2" xfId="1926" xr:uid="{00000000-0005-0000-0000-0000BC0E0000}"/>
    <cellStyle name="40% - Accent3 2 3 2 3 2 2" xfId="3910" xr:uid="{00000000-0005-0000-0000-0000BD0E0000}"/>
    <cellStyle name="40% - Accent3 2 3 2 3 2 2 2" xfId="18679" xr:uid="{00000000-0005-0000-0000-0000BE0E0000}"/>
    <cellStyle name="40% - Accent3 2 3 2 3 2 3" xfId="16734" xr:uid="{00000000-0005-0000-0000-0000BF0E0000}"/>
    <cellStyle name="40% - Accent3 2 3 2 3 3" xfId="3909" xr:uid="{00000000-0005-0000-0000-0000C00E0000}"/>
    <cellStyle name="40% - Accent3 2 3 2 3 3 2" xfId="18678" xr:uid="{00000000-0005-0000-0000-0000C10E0000}"/>
    <cellStyle name="40% - Accent3 2 3 2 3 4" xfId="16733" xr:uid="{00000000-0005-0000-0000-0000C20E0000}"/>
    <cellStyle name="40% - Accent3 2 3 2 4" xfId="1927" xr:uid="{00000000-0005-0000-0000-0000C30E0000}"/>
    <cellStyle name="40% - Accent3 2 3 2 4 2" xfId="3911" xr:uid="{00000000-0005-0000-0000-0000C40E0000}"/>
    <cellStyle name="40% - Accent3 2 3 2 4 2 2" xfId="18680" xr:uid="{00000000-0005-0000-0000-0000C50E0000}"/>
    <cellStyle name="40% - Accent3 2 3 2 4 3" xfId="16735" xr:uid="{00000000-0005-0000-0000-0000C60E0000}"/>
    <cellStyle name="40% - Accent3 2 3 2 5" xfId="3904" xr:uid="{00000000-0005-0000-0000-0000C70E0000}"/>
    <cellStyle name="40% - Accent3 2 3 2 5 2" xfId="18673" xr:uid="{00000000-0005-0000-0000-0000C80E0000}"/>
    <cellStyle name="40% - Accent3 2 3 2 6" xfId="11179" xr:uid="{00000000-0005-0000-0000-0000C90E0000}"/>
    <cellStyle name="40% - Accent3 2 3 2 7" xfId="5395" xr:uid="{00000000-0005-0000-0000-0000CA0E0000}"/>
    <cellStyle name="40% - Accent3 2 3 2 8" xfId="16728" xr:uid="{00000000-0005-0000-0000-0000CB0E0000}"/>
    <cellStyle name="40% - Accent3 2 3 3" xfId="1928" xr:uid="{00000000-0005-0000-0000-0000CC0E0000}"/>
    <cellStyle name="40% - Accent3 2 3 3 2" xfId="1929" xr:uid="{00000000-0005-0000-0000-0000CD0E0000}"/>
    <cellStyle name="40% - Accent3 2 3 3 2 2" xfId="1930" xr:uid="{00000000-0005-0000-0000-0000CE0E0000}"/>
    <cellStyle name="40% - Accent3 2 3 3 2 2 2" xfId="3914" xr:uid="{00000000-0005-0000-0000-0000CF0E0000}"/>
    <cellStyle name="40% - Accent3 2 3 3 2 2 2 2" xfId="18683" xr:uid="{00000000-0005-0000-0000-0000D00E0000}"/>
    <cellStyle name="40% - Accent3 2 3 3 2 2 3" xfId="16738" xr:uid="{00000000-0005-0000-0000-0000D10E0000}"/>
    <cellStyle name="40% - Accent3 2 3 3 2 3" xfId="3913" xr:uid="{00000000-0005-0000-0000-0000D20E0000}"/>
    <cellStyle name="40% - Accent3 2 3 3 2 3 2" xfId="18682" xr:uid="{00000000-0005-0000-0000-0000D30E0000}"/>
    <cellStyle name="40% - Accent3 2 3 3 2 4" xfId="16737" xr:uid="{00000000-0005-0000-0000-0000D40E0000}"/>
    <cellStyle name="40% - Accent3 2 3 3 3" xfId="1931" xr:uid="{00000000-0005-0000-0000-0000D50E0000}"/>
    <cellStyle name="40% - Accent3 2 3 3 3 2" xfId="3915" xr:uid="{00000000-0005-0000-0000-0000D60E0000}"/>
    <cellStyle name="40% - Accent3 2 3 3 3 2 2" xfId="18684" xr:uid="{00000000-0005-0000-0000-0000D70E0000}"/>
    <cellStyle name="40% - Accent3 2 3 3 3 3" xfId="16739" xr:uid="{00000000-0005-0000-0000-0000D80E0000}"/>
    <cellStyle name="40% - Accent3 2 3 3 4" xfId="3912" xr:uid="{00000000-0005-0000-0000-0000D90E0000}"/>
    <cellStyle name="40% - Accent3 2 3 3 4 2" xfId="18681" xr:uid="{00000000-0005-0000-0000-0000DA0E0000}"/>
    <cellStyle name="40% - Accent3 2 3 3 5" xfId="16736" xr:uid="{00000000-0005-0000-0000-0000DB0E0000}"/>
    <cellStyle name="40% - Accent3 2 3 4" xfId="1932" xr:uid="{00000000-0005-0000-0000-0000DC0E0000}"/>
    <cellStyle name="40% - Accent3 2 3 4 2" xfId="1933" xr:uid="{00000000-0005-0000-0000-0000DD0E0000}"/>
    <cellStyle name="40% - Accent3 2 3 4 2 2" xfId="3917" xr:uid="{00000000-0005-0000-0000-0000DE0E0000}"/>
    <cellStyle name="40% - Accent3 2 3 4 2 2 2" xfId="18686" xr:uid="{00000000-0005-0000-0000-0000DF0E0000}"/>
    <cellStyle name="40% - Accent3 2 3 4 2 3" xfId="16741" xr:uid="{00000000-0005-0000-0000-0000E00E0000}"/>
    <cellStyle name="40% - Accent3 2 3 4 3" xfId="3916" xr:uid="{00000000-0005-0000-0000-0000E10E0000}"/>
    <cellStyle name="40% - Accent3 2 3 4 3 2" xfId="18685" xr:uid="{00000000-0005-0000-0000-0000E20E0000}"/>
    <cellStyle name="40% - Accent3 2 3 4 4" xfId="16740" xr:uid="{00000000-0005-0000-0000-0000E30E0000}"/>
    <cellStyle name="40% - Accent3 2 3 5" xfId="1934" xr:uid="{00000000-0005-0000-0000-0000E40E0000}"/>
    <cellStyle name="40% - Accent3 2 3 5 2" xfId="3918" xr:uid="{00000000-0005-0000-0000-0000E50E0000}"/>
    <cellStyle name="40% - Accent3 2 3 5 2 2" xfId="18687" xr:uid="{00000000-0005-0000-0000-0000E60E0000}"/>
    <cellStyle name="40% - Accent3 2 3 5 3" xfId="16742" xr:uid="{00000000-0005-0000-0000-0000E70E0000}"/>
    <cellStyle name="40% - Accent3 2 3 6" xfId="3903" xr:uid="{00000000-0005-0000-0000-0000E80E0000}"/>
    <cellStyle name="40% - Accent3 2 3 6 2" xfId="18672" xr:uid="{00000000-0005-0000-0000-0000E90E0000}"/>
    <cellStyle name="40% - Accent3 2 3 7" xfId="12161" xr:uid="{00000000-0005-0000-0000-0000EA0E0000}"/>
    <cellStyle name="40% - Accent3 2 3 8" xfId="9181" xr:uid="{00000000-0005-0000-0000-0000EB0E0000}"/>
    <cellStyle name="40% - Accent3 2 3 9" xfId="16727" xr:uid="{00000000-0005-0000-0000-0000EC0E0000}"/>
    <cellStyle name="40% - Accent3 2 4" xfId="1935" xr:uid="{00000000-0005-0000-0000-0000ED0E0000}"/>
    <cellStyle name="40% - Accent3 2 4 2" xfId="1936" xr:uid="{00000000-0005-0000-0000-0000EE0E0000}"/>
    <cellStyle name="40% - Accent3 2 4 2 2" xfId="1937" xr:uid="{00000000-0005-0000-0000-0000EF0E0000}"/>
    <cellStyle name="40% - Accent3 2 4 2 2 2" xfId="1938" xr:uid="{00000000-0005-0000-0000-0000F00E0000}"/>
    <cellStyle name="40% - Accent3 2 4 2 2 2 2" xfId="3922" xr:uid="{00000000-0005-0000-0000-0000F10E0000}"/>
    <cellStyle name="40% - Accent3 2 4 2 2 2 2 2" xfId="18691" xr:uid="{00000000-0005-0000-0000-0000F20E0000}"/>
    <cellStyle name="40% - Accent3 2 4 2 2 2 3" xfId="16746" xr:uid="{00000000-0005-0000-0000-0000F30E0000}"/>
    <cellStyle name="40% - Accent3 2 4 2 2 3" xfId="3921" xr:uid="{00000000-0005-0000-0000-0000F40E0000}"/>
    <cellStyle name="40% - Accent3 2 4 2 2 3 2" xfId="18690" xr:uid="{00000000-0005-0000-0000-0000F50E0000}"/>
    <cellStyle name="40% - Accent3 2 4 2 2 4" xfId="16745" xr:uid="{00000000-0005-0000-0000-0000F60E0000}"/>
    <cellStyle name="40% - Accent3 2 4 2 3" xfId="1939" xr:uid="{00000000-0005-0000-0000-0000F70E0000}"/>
    <cellStyle name="40% - Accent3 2 4 2 3 2" xfId="3923" xr:uid="{00000000-0005-0000-0000-0000F80E0000}"/>
    <cellStyle name="40% - Accent3 2 4 2 3 2 2" xfId="18692" xr:uid="{00000000-0005-0000-0000-0000F90E0000}"/>
    <cellStyle name="40% - Accent3 2 4 2 3 3" xfId="16747" xr:uid="{00000000-0005-0000-0000-0000FA0E0000}"/>
    <cellStyle name="40% - Accent3 2 4 2 4" xfId="3920" xr:uid="{00000000-0005-0000-0000-0000FB0E0000}"/>
    <cellStyle name="40% - Accent3 2 4 2 4 2" xfId="18689" xr:uid="{00000000-0005-0000-0000-0000FC0E0000}"/>
    <cellStyle name="40% - Accent3 2 4 2 5" xfId="16744" xr:uid="{00000000-0005-0000-0000-0000FD0E0000}"/>
    <cellStyle name="40% - Accent3 2 4 3" xfId="1940" xr:uid="{00000000-0005-0000-0000-0000FE0E0000}"/>
    <cellStyle name="40% - Accent3 2 4 3 2" xfId="1941" xr:uid="{00000000-0005-0000-0000-0000FF0E0000}"/>
    <cellStyle name="40% - Accent3 2 4 3 2 2" xfId="3925" xr:uid="{00000000-0005-0000-0000-0000000F0000}"/>
    <cellStyle name="40% - Accent3 2 4 3 2 2 2" xfId="18694" xr:uid="{00000000-0005-0000-0000-0000010F0000}"/>
    <cellStyle name="40% - Accent3 2 4 3 2 3" xfId="16749" xr:uid="{00000000-0005-0000-0000-0000020F0000}"/>
    <cellStyle name="40% - Accent3 2 4 3 3" xfId="3924" xr:uid="{00000000-0005-0000-0000-0000030F0000}"/>
    <cellStyle name="40% - Accent3 2 4 3 3 2" xfId="18693" xr:uid="{00000000-0005-0000-0000-0000040F0000}"/>
    <cellStyle name="40% - Accent3 2 4 3 4" xfId="16748" xr:uid="{00000000-0005-0000-0000-0000050F0000}"/>
    <cellStyle name="40% - Accent3 2 4 4" xfId="1942" xr:uid="{00000000-0005-0000-0000-0000060F0000}"/>
    <cellStyle name="40% - Accent3 2 4 4 2" xfId="3926" xr:uid="{00000000-0005-0000-0000-0000070F0000}"/>
    <cellStyle name="40% - Accent3 2 4 4 2 2" xfId="18695" xr:uid="{00000000-0005-0000-0000-0000080F0000}"/>
    <cellStyle name="40% - Accent3 2 4 4 3" xfId="16750" xr:uid="{00000000-0005-0000-0000-0000090F0000}"/>
    <cellStyle name="40% - Accent3 2 4 5" xfId="3919" xr:uid="{00000000-0005-0000-0000-00000A0F0000}"/>
    <cellStyle name="40% - Accent3 2 4 5 2" xfId="18688" xr:uid="{00000000-0005-0000-0000-00000B0F0000}"/>
    <cellStyle name="40% - Accent3 2 4 6" xfId="16743" xr:uid="{00000000-0005-0000-0000-00000C0F0000}"/>
    <cellStyle name="40% - Accent3 2 5" xfId="1943" xr:uid="{00000000-0005-0000-0000-00000D0F0000}"/>
    <cellStyle name="40% - Accent3 2 5 2" xfId="1944" xr:uid="{00000000-0005-0000-0000-00000E0F0000}"/>
    <cellStyle name="40% - Accent3 2 5 2 2" xfId="1945" xr:uid="{00000000-0005-0000-0000-00000F0F0000}"/>
    <cellStyle name="40% - Accent3 2 5 2 2 2" xfId="3929" xr:uid="{00000000-0005-0000-0000-0000100F0000}"/>
    <cellStyle name="40% - Accent3 2 5 2 2 2 2" xfId="18698" xr:uid="{00000000-0005-0000-0000-0000110F0000}"/>
    <cellStyle name="40% - Accent3 2 5 2 2 3" xfId="16753" xr:uid="{00000000-0005-0000-0000-0000120F0000}"/>
    <cellStyle name="40% - Accent3 2 5 2 3" xfId="3928" xr:uid="{00000000-0005-0000-0000-0000130F0000}"/>
    <cellStyle name="40% - Accent3 2 5 2 3 2" xfId="18697" xr:uid="{00000000-0005-0000-0000-0000140F0000}"/>
    <cellStyle name="40% - Accent3 2 5 2 4" xfId="16752" xr:uid="{00000000-0005-0000-0000-0000150F0000}"/>
    <cellStyle name="40% - Accent3 2 5 3" xfId="1946" xr:uid="{00000000-0005-0000-0000-0000160F0000}"/>
    <cellStyle name="40% - Accent3 2 5 3 2" xfId="3930" xr:uid="{00000000-0005-0000-0000-0000170F0000}"/>
    <cellStyle name="40% - Accent3 2 5 3 2 2" xfId="18699" xr:uid="{00000000-0005-0000-0000-0000180F0000}"/>
    <cellStyle name="40% - Accent3 2 5 3 3" xfId="16754" xr:uid="{00000000-0005-0000-0000-0000190F0000}"/>
    <cellStyle name="40% - Accent3 2 5 4" xfId="3927" xr:uid="{00000000-0005-0000-0000-00001A0F0000}"/>
    <cellStyle name="40% - Accent3 2 5 4 2" xfId="18696" xr:uid="{00000000-0005-0000-0000-00001B0F0000}"/>
    <cellStyle name="40% - Accent3 2 5 5" xfId="16751" xr:uid="{00000000-0005-0000-0000-00001C0F0000}"/>
    <cellStyle name="40% - Accent3 2 6" xfId="1947" xr:uid="{00000000-0005-0000-0000-00001D0F0000}"/>
    <cellStyle name="40% - Accent3 2 6 2" xfId="1948" xr:uid="{00000000-0005-0000-0000-00001E0F0000}"/>
    <cellStyle name="40% - Accent3 2 6 2 2" xfId="3932" xr:uid="{00000000-0005-0000-0000-00001F0F0000}"/>
    <cellStyle name="40% - Accent3 2 6 2 2 2" xfId="18701" xr:uid="{00000000-0005-0000-0000-0000200F0000}"/>
    <cellStyle name="40% - Accent3 2 6 2 3" xfId="16756" xr:uid="{00000000-0005-0000-0000-0000210F0000}"/>
    <cellStyle name="40% - Accent3 2 6 3" xfId="3931" xr:uid="{00000000-0005-0000-0000-0000220F0000}"/>
    <cellStyle name="40% - Accent3 2 6 3 2" xfId="18700" xr:uid="{00000000-0005-0000-0000-0000230F0000}"/>
    <cellStyle name="40% - Accent3 2 6 4" xfId="16755" xr:uid="{00000000-0005-0000-0000-0000240F0000}"/>
    <cellStyle name="40% - Accent3 2 7" xfId="1949" xr:uid="{00000000-0005-0000-0000-0000250F0000}"/>
    <cellStyle name="40% - Accent3 2 7 2" xfId="3933" xr:uid="{00000000-0005-0000-0000-0000260F0000}"/>
    <cellStyle name="40% - Accent3 2 7 2 2" xfId="18702" xr:uid="{00000000-0005-0000-0000-0000270F0000}"/>
    <cellStyle name="40% - Accent3 2 7 3" xfId="16757" xr:uid="{00000000-0005-0000-0000-0000280F0000}"/>
    <cellStyle name="40% - Accent3 2 8" xfId="3870" xr:uid="{00000000-0005-0000-0000-0000290F0000}"/>
    <cellStyle name="40% - Accent3 2 8 2" xfId="18639" xr:uid="{00000000-0005-0000-0000-00002A0F0000}"/>
    <cellStyle name="40% - Accent3 2 9" xfId="1886" xr:uid="{00000000-0005-0000-0000-00002B0F0000}"/>
    <cellStyle name="40% - Accent3 2 9 2" xfId="16694" xr:uid="{00000000-0005-0000-0000-00002C0F0000}"/>
    <cellStyle name="40% - Accent3 3" xfId="589" xr:uid="{00000000-0005-0000-0000-00002D0F0000}"/>
    <cellStyle name="40% - Accent3 3 2" xfId="8135" xr:uid="{00000000-0005-0000-0000-00002E0F0000}"/>
    <cellStyle name="40% - Accent3 3 3" xfId="6599" xr:uid="{00000000-0005-0000-0000-00002F0F0000}"/>
    <cellStyle name="40% - Accent3 3 3 2" xfId="8562" xr:uid="{00000000-0005-0000-0000-0000300F0000}"/>
    <cellStyle name="40% - Accent3 3 4" xfId="8797" xr:uid="{00000000-0005-0000-0000-0000310F0000}"/>
    <cellStyle name="40% - Accent3 4" xfId="590" xr:uid="{00000000-0005-0000-0000-0000320F0000}"/>
    <cellStyle name="40% - Accent3 4 2" xfId="8783" xr:uid="{00000000-0005-0000-0000-0000330F0000}"/>
    <cellStyle name="40% - Accent3 4 3" xfId="6592" xr:uid="{00000000-0005-0000-0000-0000340F0000}"/>
    <cellStyle name="40% - Accent3 4 3 2" xfId="7420" xr:uid="{00000000-0005-0000-0000-0000350F0000}"/>
    <cellStyle name="40% - Accent3 4 4" xfId="6243" xr:uid="{00000000-0005-0000-0000-0000360F0000}"/>
    <cellStyle name="40% - Accent3 5" xfId="591" xr:uid="{00000000-0005-0000-0000-0000370F0000}"/>
    <cellStyle name="40% - Accent3 5 2" xfId="6944" xr:uid="{00000000-0005-0000-0000-0000380F0000}"/>
    <cellStyle name="40% - Accent3 5 3" xfId="7320" xr:uid="{00000000-0005-0000-0000-0000390F0000}"/>
    <cellStyle name="40% - Accent3 5 3 2" xfId="8564" xr:uid="{00000000-0005-0000-0000-00003A0F0000}"/>
    <cellStyle name="40% - Accent3 5 4" xfId="6943" xr:uid="{00000000-0005-0000-0000-00003B0F0000}"/>
    <cellStyle name="40% - Accent3 6" xfId="592" xr:uid="{00000000-0005-0000-0000-00003C0F0000}"/>
    <cellStyle name="40% - Accent3 6 2" xfId="6244" xr:uid="{00000000-0005-0000-0000-00003D0F0000}"/>
    <cellStyle name="40% - Accent3 6 3" xfId="8482" xr:uid="{00000000-0005-0000-0000-00003E0F0000}"/>
    <cellStyle name="40% - Accent3 6 3 2" xfId="6676" xr:uid="{00000000-0005-0000-0000-00003F0F0000}"/>
    <cellStyle name="40% - Accent3 6 4" xfId="6247" xr:uid="{00000000-0005-0000-0000-0000400F0000}"/>
    <cellStyle name="40% - Accent3 7" xfId="593" xr:uid="{00000000-0005-0000-0000-0000410F0000}"/>
    <cellStyle name="40% - Accent3 7 2" xfId="8137" xr:uid="{00000000-0005-0000-0000-0000420F0000}"/>
    <cellStyle name="40% - Accent3 7 3" xfId="6593" xr:uid="{00000000-0005-0000-0000-0000430F0000}"/>
    <cellStyle name="40% - Accent3 7 3 2" xfId="7421" xr:uid="{00000000-0005-0000-0000-0000440F0000}"/>
    <cellStyle name="40% - Accent3 7 4" xfId="6945" xr:uid="{00000000-0005-0000-0000-0000450F0000}"/>
    <cellStyle name="40% - Accent3 8" xfId="594" xr:uid="{00000000-0005-0000-0000-0000460F0000}"/>
    <cellStyle name="40% - Accent3 8 2" xfId="6946" xr:uid="{00000000-0005-0000-0000-0000470F0000}"/>
    <cellStyle name="40% - Accent3 8 3" xfId="7321" xr:uid="{00000000-0005-0000-0000-0000480F0000}"/>
    <cellStyle name="40% - Accent3 8 3 2" xfId="7422" xr:uid="{00000000-0005-0000-0000-0000490F0000}"/>
    <cellStyle name="40% - Accent3 8 4" xfId="6245" xr:uid="{00000000-0005-0000-0000-00004A0F0000}"/>
    <cellStyle name="40% - Accent3 9" xfId="595" xr:uid="{00000000-0005-0000-0000-00004B0F0000}"/>
    <cellStyle name="40% - Accent3 9 2" xfId="8131" xr:uid="{00000000-0005-0000-0000-00004C0F0000}"/>
    <cellStyle name="40% - Accent3 9 3" xfId="9186" xr:uid="{00000000-0005-0000-0000-00004D0F0000}"/>
    <cellStyle name="40% - Accent3 9 3 2" xfId="8566" xr:uid="{00000000-0005-0000-0000-00004E0F0000}"/>
    <cellStyle name="40% - Accent3 9 4" xfId="8801" xr:uid="{00000000-0005-0000-0000-00004F0F0000}"/>
    <cellStyle name="40% - Accent3_Копия Книга1" xfId="10443" xr:uid="{00000000-0005-0000-0000-0000500F0000}"/>
    <cellStyle name="40% - Accent4" xfId="62" xr:uid="{00000000-0005-0000-0000-0000510F0000}"/>
    <cellStyle name="40% - Accent4 10" xfId="597" xr:uid="{00000000-0005-0000-0000-0000520F0000}"/>
    <cellStyle name="40% - Accent4 10 2" xfId="8800" xr:uid="{00000000-0005-0000-0000-0000530F0000}"/>
    <cellStyle name="40% - Accent4 10 3" xfId="8481" xr:uid="{00000000-0005-0000-0000-0000540F0000}"/>
    <cellStyle name="40% - Accent4 10 3 2" xfId="8561" xr:uid="{00000000-0005-0000-0000-0000550F0000}"/>
    <cellStyle name="40% - Accent4 10 4" xfId="8136" xr:uid="{00000000-0005-0000-0000-0000560F0000}"/>
    <cellStyle name="40% - Accent4 11" xfId="596" xr:uid="{00000000-0005-0000-0000-0000570F0000}"/>
    <cellStyle name="40% - Accent4 11 2" xfId="15815" xr:uid="{00000000-0005-0000-0000-0000580F0000}"/>
    <cellStyle name="40% - Accent4 12" xfId="14911" xr:uid="{00000000-0005-0000-0000-0000590F0000}"/>
    <cellStyle name="40% - Accent4 13" xfId="7847" xr:uid="{00000000-0005-0000-0000-00005A0F0000}"/>
    <cellStyle name="40% - Accent4 2" xfId="598" xr:uid="{00000000-0005-0000-0000-00005B0F0000}"/>
    <cellStyle name="40% - Accent4 2 10" xfId="13309" xr:uid="{00000000-0005-0000-0000-00005C0F0000}"/>
    <cellStyle name="40% - Accent4 2 11" xfId="8138" xr:uid="{00000000-0005-0000-0000-00005D0F0000}"/>
    <cellStyle name="40% - Accent4 2 2" xfId="1951" xr:uid="{00000000-0005-0000-0000-00005E0F0000}"/>
    <cellStyle name="40% - Accent4 2 2 10" xfId="16759" xr:uid="{00000000-0005-0000-0000-00005F0F0000}"/>
    <cellStyle name="40% - Accent4 2 2 2" xfId="1952" xr:uid="{00000000-0005-0000-0000-0000600F0000}"/>
    <cellStyle name="40% - Accent4 2 2 2 2" xfId="1953" xr:uid="{00000000-0005-0000-0000-0000610F0000}"/>
    <cellStyle name="40% - Accent4 2 2 2 2 2" xfId="1954" xr:uid="{00000000-0005-0000-0000-0000620F0000}"/>
    <cellStyle name="40% - Accent4 2 2 2 2 2 2" xfId="1955" xr:uid="{00000000-0005-0000-0000-0000630F0000}"/>
    <cellStyle name="40% - Accent4 2 2 2 2 2 2 2" xfId="1956" xr:uid="{00000000-0005-0000-0000-0000640F0000}"/>
    <cellStyle name="40% - Accent4 2 2 2 2 2 2 2 2" xfId="3940" xr:uid="{00000000-0005-0000-0000-0000650F0000}"/>
    <cellStyle name="40% - Accent4 2 2 2 2 2 2 2 2 2" xfId="18709" xr:uid="{00000000-0005-0000-0000-0000660F0000}"/>
    <cellStyle name="40% - Accent4 2 2 2 2 2 2 2 3" xfId="16764" xr:uid="{00000000-0005-0000-0000-0000670F0000}"/>
    <cellStyle name="40% - Accent4 2 2 2 2 2 2 3" xfId="3939" xr:uid="{00000000-0005-0000-0000-0000680F0000}"/>
    <cellStyle name="40% - Accent4 2 2 2 2 2 2 3 2" xfId="18708" xr:uid="{00000000-0005-0000-0000-0000690F0000}"/>
    <cellStyle name="40% - Accent4 2 2 2 2 2 2 4" xfId="16763" xr:uid="{00000000-0005-0000-0000-00006A0F0000}"/>
    <cellStyle name="40% - Accent4 2 2 2 2 2 3" xfId="1957" xr:uid="{00000000-0005-0000-0000-00006B0F0000}"/>
    <cellStyle name="40% - Accent4 2 2 2 2 2 3 2" xfId="3941" xr:uid="{00000000-0005-0000-0000-00006C0F0000}"/>
    <cellStyle name="40% - Accent4 2 2 2 2 2 3 2 2" xfId="18710" xr:uid="{00000000-0005-0000-0000-00006D0F0000}"/>
    <cellStyle name="40% - Accent4 2 2 2 2 2 3 3" xfId="16765" xr:uid="{00000000-0005-0000-0000-00006E0F0000}"/>
    <cellStyle name="40% - Accent4 2 2 2 2 2 4" xfId="3938" xr:uid="{00000000-0005-0000-0000-00006F0F0000}"/>
    <cellStyle name="40% - Accent4 2 2 2 2 2 4 2" xfId="18707" xr:uid="{00000000-0005-0000-0000-0000700F0000}"/>
    <cellStyle name="40% - Accent4 2 2 2 2 2 5" xfId="16762" xr:uid="{00000000-0005-0000-0000-0000710F0000}"/>
    <cellStyle name="40% - Accent4 2 2 2 2 3" xfId="1958" xr:uid="{00000000-0005-0000-0000-0000720F0000}"/>
    <cellStyle name="40% - Accent4 2 2 2 2 3 2" xfId="1959" xr:uid="{00000000-0005-0000-0000-0000730F0000}"/>
    <cellStyle name="40% - Accent4 2 2 2 2 3 2 2" xfId="3943" xr:uid="{00000000-0005-0000-0000-0000740F0000}"/>
    <cellStyle name="40% - Accent4 2 2 2 2 3 2 2 2" xfId="18712" xr:uid="{00000000-0005-0000-0000-0000750F0000}"/>
    <cellStyle name="40% - Accent4 2 2 2 2 3 2 3" xfId="16767" xr:uid="{00000000-0005-0000-0000-0000760F0000}"/>
    <cellStyle name="40% - Accent4 2 2 2 2 3 3" xfId="3942" xr:uid="{00000000-0005-0000-0000-0000770F0000}"/>
    <cellStyle name="40% - Accent4 2 2 2 2 3 3 2" xfId="18711" xr:uid="{00000000-0005-0000-0000-0000780F0000}"/>
    <cellStyle name="40% - Accent4 2 2 2 2 3 4" xfId="16766" xr:uid="{00000000-0005-0000-0000-0000790F0000}"/>
    <cellStyle name="40% - Accent4 2 2 2 2 4" xfId="1960" xr:uid="{00000000-0005-0000-0000-00007A0F0000}"/>
    <cellStyle name="40% - Accent4 2 2 2 2 4 2" xfId="3944" xr:uid="{00000000-0005-0000-0000-00007B0F0000}"/>
    <cellStyle name="40% - Accent4 2 2 2 2 4 2 2" xfId="18713" xr:uid="{00000000-0005-0000-0000-00007C0F0000}"/>
    <cellStyle name="40% - Accent4 2 2 2 2 4 3" xfId="16768" xr:uid="{00000000-0005-0000-0000-00007D0F0000}"/>
    <cellStyle name="40% - Accent4 2 2 2 2 5" xfId="3937" xr:uid="{00000000-0005-0000-0000-00007E0F0000}"/>
    <cellStyle name="40% - Accent4 2 2 2 2 5 2" xfId="18706" xr:uid="{00000000-0005-0000-0000-00007F0F0000}"/>
    <cellStyle name="40% - Accent4 2 2 2 2 6" xfId="16761" xr:uid="{00000000-0005-0000-0000-0000800F0000}"/>
    <cellStyle name="40% - Accent4 2 2 2 3" xfId="1961" xr:uid="{00000000-0005-0000-0000-0000810F0000}"/>
    <cellStyle name="40% - Accent4 2 2 2 3 2" xfId="1962" xr:uid="{00000000-0005-0000-0000-0000820F0000}"/>
    <cellStyle name="40% - Accent4 2 2 2 3 2 2" xfId="1963" xr:uid="{00000000-0005-0000-0000-0000830F0000}"/>
    <cellStyle name="40% - Accent4 2 2 2 3 2 2 2" xfId="3947" xr:uid="{00000000-0005-0000-0000-0000840F0000}"/>
    <cellStyle name="40% - Accent4 2 2 2 3 2 2 2 2" xfId="18716" xr:uid="{00000000-0005-0000-0000-0000850F0000}"/>
    <cellStyle name="40% - Accent4 2 2 2 3 2 2 3" xfId="16771" xr:uid="{00000000-0005-0000-0000-0000860F0000}"/>
    <cellStyle name="40% - Accent4 2 2 2 3 2 3" xfId="3946" xr:uid="{00000000-0005-0000-0000-0000870F0000}"/>
    <cellStyle name="40% - Accent4 2 2 2 3 2 3 2" xfId="18715" xr:uid="{00000000-0005-0000-0000-0000880F0000}"/>
    <cellStyle name="40% - Accent4 2 2 2 3 2 4" xfId="16770" xr:uid="{00000000-0005-0000-0000-0000890F0000}"/>
    <cellStyle name="40% - Accent4 2 2 2 3 3" xfId="1964" xr:uid="{00000000-0005-0000-0000-00008A0F0000}"/>
    <cellStyle name="40% - Accent4 2 2 2 3 3 2" xfId="3948" xr:uid="{00000000-0005-0000-0000-00008B0F0000}"/>
    <cellStyle name="40% - Accent4 2 2 2 3 3 2 2" xfId="18717" xr:uid="{00000000-0005-0000-0000-00008C0F0000}"/>
    <cellStyle name="40% - Accent4 2 2 2 3 3 3" xfId="16772" xr:uid="{00000000-0005-0000-0000-00008D0F0000}"/>
    <cellStyle name="40% - Accent4 2 2 2 3 4" xfId="3945" xr:uid="{00000000-0005-0000-0000-00008E0F0000}"/>
    <cellStyle name="40% - Accent4 2 2 2 3 4 2" xfId="18714" xr:uid="{00000000-0005-0000-0000-00008F0F0000}"/>
    <cellStyle name="40% - Accent4 2 2 2 3 5" xfId="16769" xr:uid="{00000000-0005-0000-0000-0000900F0000}"/>
    <cellStyle name="40% - Accent4 2 2 2 4" xfId="1965" xr:uid="{00000000-0005-0000-0000-0000910F0000}"/>
    <cellStyle name="40% - Accent4 2 2 2 4 2" xfId="1966" xr:uid="{00000000-0005-0000-0000-0000920F0000}"/>
    <cellStyle name="40% - Accent4 2 2 2 4 2 2" xfId="3950" xr:uid="{00000000-0005-0000-0000-0000930F0000}"/>
    <cellStyle name="40% - Accent4 2 2 2 4 2 2 2" xfId="18719" xr:uid="{00000000-0005-0000-0000-0000940F0000}"/>
    <cellStyle name="40% - Accent4 2 2 2 4 2 3" xfId="16774" xr:uid="{00000000-0005-0000-0000-0000950F0000}"/>
    <cellStyle name="40% - Accent4 2 2 2 4 3" xfId="3949" xr:uid="{00000000-0005-0000-0000-0000960F0000}"/>
    <cellStyle name="40% - Accent4 2 2 2 4 3 2" xfId="18718" xr:uid="{00000000-0005-0000-0000-0000970F0000}"/>
    <cellStyle name="40% - Accent4 2 2 2 4 4" xfId="16773" xr:uid="{00000000-0005-0000-0000-0000980F0000}"/>
    <cellStyle name="40% - Accent4 2 2 2 5" xfId="1967" xr:uid="{00000000-0005-0000-0000-0000990F0000}"/>
    <cellStyle name="40% - Accent4 2 2 2 5 2" xfId="3951" xr:uid="{00000000-0005-0000-0000-00009A0F0000}"/>
    <cellStyle name="40% - Accent4 2 2 2 5 2 2" xfId="18720" xr:uid="{00000000-0005-0000-0000-00009B0F0000}"/>
    <cellStyle name="40% - Accent4 2 2 2 5 3" xfId="16775" xr:uid="{00000000-0005-0000-0000-00009C0F0000}"/>
    <cellStyle name="40% - Accent4 2 2 2 6" xfId="3936" xr:uid="{00000000-0005-0000-0000-00009D0F0000}"/>
    <cellStyle name="40% - Accent4 2 2 2 6 2" xfId="18705" xr:uid="{00000000-0005-0000-0000-00009E0F0000}"/>
    <cellStyle name="40% - Accent4 2 2 2 7" xfId="16760" xr:uid="{00000000-0005-0000-0000-00009F0F0000}"/>
    <cellStyle name="40% - Accent4 2 2 3" xfId="1968" xr:uid="{00000000-0005-0000-0000-0000A00F0000}"/>
    <cellStyle name="40% - Accent4 2 2 3 2" xfId="1969" xr:uid="{00000000-0005-0000-0000-0000A10F0000}"/>
    <cellStyle name="40% - Accent4 2 2 3 2 2" xfId="1970" xr:uid="{00000000-0005-0000-0000-0000A20F0000}"/>
    <cellStyle name="40% - Accent4 2 2 3 2 2 2" xfId="1971" xr:uid="{00000000-0005-0000-0000-0000A30F0000}"/>
    <cellStyle name="40% - Accent4 2 2 3 2 2 2 2" xfId="3955" xr:uid="{00000000-0005-0000-0000-0000A40F0000}"/>
    <cellStyle name="40% - Accent4 2 2 3 2 2 2 2 2" xfId="18724" xr:uid="{00000000-0005-0000-0000-0000A50F0000}"/>
    <cellStyle name="40% - Accent4 2 2 3 2 2 2 3" xfId="16779" xr:uid="{00000000-0005-0000-0000-0000A60F0000}"/>
    <cellStyle name="40% - Accent4 2 2 3 2 2 3" xfId="3954" xr:uid="{00000000-0005-0000-0000-0000A70F0000}"/>
    <cellStyle name="40% - Accent4 2 2 3 2 2 3 2" xfId="18723" xr:uid="{00000000-0005-0000-0000-0000A80F0000}"/>
    <cellStyle name="40% - Accent4 2 2 3 2 2 4" xfId="16778" xr:uid="{00000000-0005-0000-0000-0000A90F0000}"/>
    <cellStyle name="40% - Accent4 2 2 3 2 3" xfId="1972" xr:uid="{00000000-0005-0000-0000-0000AA0F0000}"/>
    <cellStyle name="40% - Accent4 2 2 3 2 3 2" xfId="3956" xr:uid="{00000000-0005-0000-0000-0000AB0F0000}"/>
    <cellStyle name="40% - Accent4 2 2 3 2 3 2 2" xfId="18725" xr:uid="{00000000-0005-0000-0000-0000AC0F0000}"/>
    <cellStyle name="40% - Accent4 2 2 3 2 3 3" xfId="16780" xr:uid="{00000000-0005-0000-0000-0000AD0F0000}"/>
    <cellStyle name="40% - Accent4 2 2 3 2 4" xfId="3953" xr:uid="{00000000-0005-0000-0000-0000AE0F0000}"/>
    <cellStyle name="40% - Accent4 2 2 3 2 4 2" xfId="18722" xr:uid="{00000000-0005-0000-0000-0000AF0F0000}"/>
    <cellStyle name="40% - Accent4 2 2 3 2 5" xfId="16777" xr:uid="{00000000-0005-0000-0000-0000B00F0000}"/>
    <cellStyle name="40% - Accent4 2 2 3 3" xfId="1973" xr:uid="{00000000-0005-0000-0000-0000B10F0000}"/>
    <cellStyle name="40% - Accent4 2 2 3 3 2" xfId="1974" xr:uid="{00000000-0005-0000-0000-0000B20F0000}"/>
    <cellStyle name="40% - Accent4 2 2 3 3 2 2" xfId="3958" xr:uid="{00000000-0005-0000-0000-0000B30F0000}"/>
    <cellStyle name="40% - Accent4 2 2 3 3 2 2 2" xfId="18727" xr:uid="{00000000-0005-0000-0000-0000B40F0000}"/>
    <cellStyle name="40% - Accent4 2 2 3 3 2 3" xfId="16782" xr:uid="{00000000-0005-0000-0000-0000B50F0000}"/>
    <cellStyle name="40% - Accent4 2 2 3 3 3" xfId="3957" xr:uid="{00000000-0005-0000-0000-0000B60F0000}"/>
    <cellStyle name="40% - Accent4 2 2 3 3 3 2" xfId="18726" xr:uid="{00000000-0005-0000-0000-0000B70F0000}"/>
    <cellStyle name="40% - Accent4 2 2 3 3 4" xfId="16781" xr:uid="{00000000-0005-0000-0000-0000B80F0000}"/>
    <cellStyle name="40% - Accent4 2 2 3 4" xfId="1975" xr:uid="{00000000-0005-0000-0000-0000B90F0000}"/>
    <cellStyle name="40% - Accent4 2 2 3 4 2" xfId="3959" xr:uid="{00000000-0005-0000-0000-0000BA0F0000}"/>
    <cellStyle name="40% - Accent4 2 2 3 4 2 2" xfId="18728" xr:uid="{00000000-0005-0000-0000-0000BB0F0000}"/>
    <cellStyle name="40% - Accent4 2 2 3 4 3" xfId="16783" xr:uid="{00000000-0005-0000-0000-0000BC0F0000}"/>
    <cellStyle name="40% - Accent4 2 2 3 5" xfId="3952" xr:uid="{00000000-0005-0000-0000-0000BD0F0000}"/>
    <cellStyle name="40% - Accent4 2 2 3 5 2" xfId="18721" xr:uid="{00000000-0005-0000-0000-0000BE0F0000}"/>
    <cellStyle name="40% - Accent4 2 2 3 6" xfId="16776" xr:uid="{00000000-0005-0000-0000-0000BF0F0000}"/>
    <cellStyle name="40% - Accent4 2 2 4" xfId="1976" xr:uid="{00000000-0005-0000-0000-0000C00F0000}"/>
    <cellStyle name="40% - Accent4 2 2 4 2" xfId="1977" xr:uid="{00000000-0005-0000-0000-0000C10F0000}"/>
    <cellStyle name="40% - Accent4 2 2 4 2 2" xfId="1978" xr:uid="{00000000-0005-0000-0000-0000C20F0000}"/>
    <cellStyle name="40% - Accent4 2 2 4 2 2 2" xfId="3962" xr:uid="{00000000-0005-0000-0000-0000C30F0000}"/>
    <cellStyle name="40% - Accent4 2 2 4 2 2 2 2" xfId="18731" xr:uid="{00000000-0005-0000-0000-0000C40F0000}"/>
    <cellStyle name="40% - Accent4 2 2 4 2 2 3" xfId="16786" xr:uid="{00000000-0005-0000-0000-0000C50F0000}"/>
    <cellStyle name="40% - Accent4 2 2 4 2 3" xfId="3961" xr:uid="{00000000-0005-0000-0000-0000C60F0000}"/>
    <cellStyle name="40% - Accent4 2 2 4 2 3 2" xfId="18730" xr:uid="{00000000-0005-0000-0000-0000C70F0000}"/>
    <cellStyle name="40% - Accent4 2 2 4 2 4" xfId="16785" xr:uid="{00000000-0005-0000-0000-0000C80F0000}"/>
    <cellStyle name="40% - Accent4 2 2 4 3" xfId="1979" xr:uid="{00000000-0005-0000-0000-0000C90F0000}"/>
    <cellStyle name="40% - Accent4 2 2 4 3 2" xfId="3963" xr:uid="{00000000-0005-0000-0000-0000CA0F0000}"/>
    <cellStyle name="40% - Accent4 2 2 4 3 2 2" xfId="18732" xr:uid="{00000000-0005-0000-0000-0000CB0F0000}"/>
    <cellStyle name="40% - Accent4 2 2 4 3 3" xfId="16787" xr:uid="{00000000-0005-0000-0000-0000CC0F0000}"/>
    <cellStyle name="40% - Accent4 2 2 4 4" xfId="3960" xr:uid="{00000000-0005-0000-0000-0000CD0F0000}"/>
    <cellStyle name="40% - Accent4 2 2 4 4 2" xfId="18729" xr:uid="{00000000-0005-0000-0000-0000CE0F0000}"/>
    <cellStyle name="40% - Accent4 2 2 4 5" xfId="16784" xr:uid="{00000000-0005-0000-0000-0000CF0F0000}"/>
    <cellStyle name="40% - Accent4 2 2 5" xfId="1980" xr:uid="{00000000-0005-0000-0000-0000D00F0000}"/>
    <cellStyle name="40% - Accent4 2 2 5 2" xfId="1981" xr:uid="{00000000-0005-0000-0000-0000D10F0000}"/>
    <cellStyle name="40% - Accent4 2 2 5 2 2" xfId="3965" xr:uid="{00000000-0005-0000-0000-0000D20F0000}"/>
    <cellStyle name="40% - Accent4 2 2 5 2 2 2" xfId="18734" xr:uid="{00000000-0005-0000-0000-0000D30F0000}"/>
    <cellStyle name="40% - Accent4 2 2 5 2 3" xfId="16789" xr:uid="{00000000-0005-0000-0000-0000D40F0000}"/>
    <cellStyle name="40% - Accent4 2 2 5 3" xfId="3964" xr:uid="{00000000-0005-0000-0000-0000D50F0000}"/>
    <cellStyle name="40% - Accent4 2 2 5 3 2" xfId="18733" xr:uid="{00000000-0005-0000-0000-0000D60F0000}"/>
    <cellStyle name="40% - Accent4 2 2 5 4" xfId="16788" xr:uid="{00000000-0005-0000-0000-0000D70F0000}"/>
    <cellStyle name="40% - Accent4 2 2 6" xfId="1982" xr:uid="{00000000-0005-0000-0000-0000D80F0000}"/>
    <cellStyle name="40% - Accent4 2 2 6 2" xfId="3966" xr:uid="{00000000-0005-0000-0000-0000D90F0000}"/>
    <cellStyle name="40% - Accent4 2 2 6 2 2" xfId="18735" xr:uid="{00000000-0005-0000-0000-0000DA0F0000}"/>
    <cellStyle name="40% - Accent4 2 2 6 3" xfId="16790" xr:uid="{00000000-0005-0000-0000-0000DB0F0000}"/>
    <cellStyle name="40% - Accent4 2 2 7" xfId="3935" xr:uid="{00000000-0005-0000-0000-0000DC0F0000}"/>
    <cellStyle name="40% - Accent4 2 2 7 2" xfId="18704" xr:uid="{00000000-0005-0000-0000-0000DD0F0000}"/>
    <cellStyle name="40% - Accent4 2 2 8" xfId="15312" xr:uid="{00000000-0005-0000-0000-0000DE0F0000}"/>
    <cellStyle name="40% - Accent4 2 2 9" xfId="6246" xr:uid="{00000000-0005-0000-0000-0000DF0F0000}"/>
    <cellStyle name="40% - Accent4 2 3" xfId="1983" xr:uid="{00000000-0005-0000-0000-0000E00F0000}"/>
    <cellStyle name="40% - Accent4 2 3 2" xfId="1984" xr:uid="{00000000-0005-0000-0000-0000E10F0000}"/>
    <cellStyle name="40% - Accent4 2 3 2 2" xfId="1985" xr:uid="{00000000-0005-0000-0000-0000E20F0000}"/>
    <cellStyle name="40% - Accent4 2 3 2 2 2" xfId="1986" xr:uid="{00000000-0005-0000-0000-0000E30F0000}"/>
    <cellStyle name="40% - Accent4 2 3 2 2 2 2" xfId="1987" xr:uid="{00000000-0005-0000-0000-0000E40F0000}"/>
    <cellStyle name="40% - Accent4 2 3 2 2 2 2 2" xfId="3971" xr:uid="{00000000-0005-0000-0000-0000E50F0000}"/>
    <cellStyle name="40% - Accent4 2 3 2 2 2 2 2 2" xfId="18740" xr:uid="{00000000-0005-0000-0000-0000E60F0000}"/>
    <cellStyle name="40% - Accent4 2 3 2 2 2 2 3" xfId="16795" xr:uid="{00000000-0005-0000-0000-0000E70F0000}"/>
    <cellStyle name="40% - Accent4 2 3 2 2 2 3" xfId="3970" xr:uid="{00000000-0005-0000-0000-0000E80F0000}"/>
    <cellStyle name="40% - Accent4 2 3 2 2 2 3 2" xfId="18739" xr:uid="{00000000-0005-0000-0000-0000E90F0000}"/>
    <cellStyle name="40% - Accent4 2 3 2 2 2 4" xfId="16794" xr:uid="{00000000-0005-0000-0000-0000EA0F0000}"/>
    <cellStyle name="40% - Accent4 2 3 2 2 3" xfId="1988" xr:uid="{00000000-0005-0000-0000-0000EB0F0000}"/>
    <cellStyle name="40% - Accent4 2 3 2 2 3 2" xfId="3972" xr:uid="{00000000-0005-0000-0000-0000EC0F0000}"/>
    <cellStyle name="40% - Accent4 2 3 2 2 3 2 2" xfId="18741" xr:uid="{00000000-0005-0000-0000-0000ED0F0000}"/>
    <cellStyle name="40% - Accent4 2 3 2 2 3 3" xfId="16796" xr:uid="{00000000-0005-0000-0000-0000EE0F0000}"/>
    <cellStyle name="40% - Accent4 2 3 2 2 4" xfId="3969" xr:uid="{00000000-0005-0000-0000-0000EF0F0000}"/>
    <cellStyle name="40% - Accent4 2 3 2 2 4 2" xfId="18738" xr:uid="{00000000-0005-0000-0000-0000F00F0000}"/>
    <cellStyle name="40% - Accent4 2 3 2 2 5" xfId="16793" xr:uid="{00000000-0005-0000-0000-0000F10F0000}"/>
    <cellStyle name="40% - Accent4 2 3 2 3" xfId="1989" xr:uid="{00000000-0005-0000-0000-0000F20F0000}"/>
    <cellStyle name="40% - Accent4 2 3 2 3 2" xfId="1990" xr:uid="{00000000-0005-0000-0000-0000F30F0000}"/>
    <cellStyle name="40% - Accent4 2 3 2 3 2 2" xfId="3974" xr:uid="{00000000-0005-0000-0000-0000F40F0000}"/>
    <cellStyle name="40% - Accent4 2 3 2 3 2 2 2" xfId="18743" xr:uid="{00000000-0005-0000-0000-0000F50F0000}"/>
    <cellStyle name="40% - Accent4 2 3 2 3 2 3" xfId="16798" xr:uid="{00000000-0005-0000-0000-0000F60F0000}"/>
    <cellStyle name="40% - Accent4 2 3 2 3 3" xfId="3973" xr:uid="{00000000-0005-0000-0000-0000F70F0000}"/>
    <cellStyle name="40% - Accent4 2 3 2 3 3 2" xfId="18742" xr:uid="{00000000-0005-0000-0000-0000F80F0000}"/>
    <cellStyle name="40% - Accent4 2 3 2 3 4" xfId="16797" xr:uid="{00000000-0005-0000-0000-0000F90F0000}"/>
    <cellStyle name="40% - Accent4 2 3 2 4" xfId="1991" xr:uid="{00000000-0005-0000-0000-0000FA0F0000}"/>
    <cellStyle name="40% - Accent4 2 3 2 4 2" xfId="3975" xr:uid="{00000000-0005-0000-0000-0000FB0F0000}"/>
    <cellStyle name="40% - Accent4 2 3 2 4 2 2" xfId="18744" xr:uid="{00000000-0005-0000-0000-0000FC0F0000}"/>
    <cellStyle name="40% - Accent4 2 3 2 4 3" xfId="16799" xr:uid="{00000000-0005-0000-0000-0000FD0F0000}"/>
    <cellStyle name="40% - Accent4 2 3 2 5" xfId="3968" xr:uid="{00000000-0005-0000-0000-0000FE0F0000}"/>
    <cellStyle name="40% - Accent4 2 3 2 5 2" xfId="18737" xr:uid="{00000000-0005-0000-0000-0000FF0F0000}"/>
    <cellStyle name="40% - Accent4 2 3 2 6" xfId="11250" xr:uid="{00000000-0005-0000-0000-000000100000}"/>
    <cellStyle name="40% - Accent4 2 3 2 7" xfId="9289" xr:uid="{00000000-0005-0000-0000-000001100000}"/>
    <cellStyle name="40% - Accent4 2 3 2 8" xfId="16792" xr:uid="{00000000-0005-0000-0000-000002100000}"/>
    <cellStyle name="40% - Accent4 2 3 3" xfId="1992" xr:uid="{00000000-0005-0000-0000-000003100000}"/>
    <cellStyle name="40% - Accent4 2 3 3 2" xfId="1993" xr:uid="{00000000-0005-0000-0000-000004100000}"/>
    <cellStyle name="40% - Accent4 2 3 3 2 2" xfId="1994" xr:uid="{00000000-0005-0000-0000-000005100000}"/>
    <cellStyle name="40% - Accent4 2 3 3 2 2 2" xfId="3978" xr:uid="{00000000-0005-0000-0000-000006100000}"/>
    <cellStyle name="40% - Accent4 2 3 3 2 2 2 2" xfId="18747" xr:uid="{00000000-0005-0000-0000-000007100000}"/>
    <cellStyle name="40% - Accent4 2 3 3 2 2 3" xfId="16802" xr:uid="{00000000-0005-0000-0000-000008100000}"/>
    <cellStyle name="40% - Accent4 2 3 3 2 3" xfId="3977" xr:uid="{00000000-0005-0000-0000-000009100000}"/>
    <cellStyle name="40% - Accent4 2 3 3 2 3 2" xfId="18746" xr:uid="{00000000-0005-0000-0000-00000A100000}"/>
    <cellStyle name="40% - Accent4 2 3 3 2 4" xfId="16801" xr:uid="{00000000-0005-0000-0000-00000B100000}"/>
    <cellStyle name="40% - Accent4 2 3 3 3" xfId="1995" xr:uid="{00000000-0005-0000-0000-00000C100000}"/>
    <cellStyle name="40% - Accent4 2 3 3 3 2" xfId="3979" xr:uid="{00000000-0005-0000-0000-00000D100000}"/>
    <cellStyle name="40% - Accent4 2 3 3 3 2 2" xfId="18748" xr:uid="{00000000-0005-0000-0000-00000E100000}"/>
    <cellStyle name="40% - Accent4 2 3 3 3 3" xfId="16803" xr:uid="{00000000-0005-0000-0000-00000F100000}"/>
    <cellStyle name="40% - Accent4 2 3 3 4" xfId="3976" xr:uid="{00000000-0005-0000-0000-000010100000}"/>
    <cellStyle name="40% - Accent4 2 3 3 4 2" xfId="18745" xr:uid="{00000000-0005-0000-0000-000011100000}"/>
    <cellStyle name="40% - Accent4 2 3 3 5" xfId="16800" xr:uid="{00000000-0005-0000-0000-000012100000}"/>
    <cellStyle name="40% - Accent4 2 3 4" xfId="1996" xr:uid="{00000000-0005-0000-0000-000013100000}"/>
    <cellStyle name="40% - Accent4 2 3 4 2" xfId="1997" xr:uid="{00000000-0005-0000-0000-000014100000}"/>
    <cellStyle name="40% - Accent4 2 3 4 2 2" xfId="3981" xr:uid="{00000000-0005-0000-0000-000015100000}"/>
    <cellStyle name="40% - Accent4 2 3 4 2 2 2" xfId="18750" xr:uid="{00000000-0005-0000-0000-000016100000}"/>
    <cellStyle name="40% - Accent4 2 3 4 2 3" xfId="16805" xr:uid="{00000000-0005-0000-0000-000017100000}"/>
    <cellStyle name="40% - Accent4 2 3 4 3" xfId="3980" xr:uid="{00000000-0005-0000-0000-000018100000}"/>
    <cellStyle name="40% - Accent4 2 3 4 3 2" xfId="18749" xr:uid="{00000000-0005-0000-0000-000019100000}"/>
    <cellStyle name="40% - Accent4 2 3 4 4" xfId="16804" xr:uid="{00000000-0005-0000-0000-00001A100000}"/>
    <cellStyle name="40% - Accent4 2 3 5" xfId="1998" xr:uid="{00000000-0005-0000-0000-00001B100000}"/>
    <cellStyle name="40% - Accent4 2 3 5 2" xfId="3982" xr:uid="{00000000-0005-0000-0000-00001C100000}"/>
    <cellStyle name="40% - Accent4 2 3 5 2 2" xfId="18751" xr:uid="{00000000-0005-0000-0000-00001D100000}"/>
    <cellStyle name="40% - Accent4 2 3 5 3" xfId="16806" xr:uid="{00000000-0005-0000-0000-00001E100000}"/>
    <cellStyle name="40% - Accent4 2 3 6" xfId="3967" xr:uid="{00000000-0005-0000-0000-00001F100000}"/>
    <cellStyle name="40% - Accent4 2 3 6 2" xfId="18736" xr:uid="{00000000-0005-0000-0000-000020100000}"/>
    <cellStyle name="40% - Accent4 2 3 7" xfId="11337" xr:uid="{00000000-0005-0000-0000-000021100000}"/>
    <cellStyle name="40% - Accent4 2 3 8" xfId="9185" xr:uid="{00000000-0005-0000-0000-000022100000}"/>
    <cellStyle name="40% - Accent4 2 3 9" xfId="16791" xr:uid="{00000000-0005-0000-0000-000023100000}"/>
    <cellStyle name="40% - Accent4 2 4" xfId="1999" xr:uid="{00000000-0005-0000-0000-000024100000}"/>
    <cellStyle name="40% - Accent4 2 4 2" xfId="2000" xr:uid="{00000000-0005-0000-0000-000025100000}"/>
    <cellStyle name="40% - Accent4 2 4 2 2" xfId="2001" xr:uid="{00000000-0005-0000-0000-000026100000}"/>
    <cellStyle name="40% - Accent4 2 4 2 2 2" xfId="2002" xr:uid="{00000000-0005-0000-0000-000027100000}"/>
    <cellStyle name="40% - Accent4 2 4 2 2 2 2" xfId="3986" xr:uid="{00000000-0005-0000-0000-000028100000}"/>
    <cellStyle name="40% - Accent4 2 4 2 2 2 2 2" xfId="18755" xr:uid="{00000000-0005-0000-0000-000029100000}"/>
    <cellStyle name="40% - Accent4 2 4 2 2 2 3" xfId="16810" xr:uid="{00000000-0005-0000-0000-00002A100000}"/>
    <cellStyle name="40% - Accent4 2 4 2 2 3" xfId="3985" xr:uid="{00000000-0005-0000-0000-00002B100000}"/>
    <cellStyle name="40% - Accent4 2 4 2 2 3 2" xfId="18754" xr:uid="{00000000-0005-0000-0000-00002C100000}"/>
    <cellStyle name="40% - Accent4 2 4 2 2 4" xfId="16809" xr:uid="{00000000-0005-0000-0000-00002D100000}"/>
    <cellStyle name="40% - Accent4 2 4 2 3" xfId="2003" xr:uid="{00000000-0005-0000-0000-00002E100000}"/>
    <cellStyle name="40% - Accent4 2 4 2 3 2" xfId="3987" xr:uid="{00000000-0005-0000-0000-00002F100000}"/>
    <cellStyle name="40% - Accent4 2 4 2 3 2 2" xfId="18756" xr:uid="{00000000-0005-0000-0000-000030100000}"/>
    <cellStyle name="40% - Accent4 2 4 2 3 3" xfId="16811" xr:uid="{00000000-0005-0000-0000-000031100000}"/>
    <cellStyle name="40% - Accent4 2 4 2 4" xfId="3984" xr:uid="{00000000-0005-0000-0000-000032100000}"/>
    <cellStyle name="40% - Accent4 2 4 2 4 2" xfId="18753" xr:uid="{00000000-0005-0000-0000-000033100000}"/>
    <cellStyle name="40% - Accent4 2 4 2 5" xfId="16808" xr:uid="{00000000-0005-0000-0000-000034100000}"/>
    <cellStyle name="40% - Accent4 2 4 3" xfId="2004" xr:uid="{00000000-0005-0000-0000-000035100000}"/>
    <cellStyle name="40% - Accent4 2 4 3 2" xfId="2005" xr:uid="{00000000-0005-0000-0000-000036100000}"/>
    <cellStyle name="40% - Accent4 2 4 3 2 2" xfId="3989" xr:uid="{00000000-0005-0000-0000-000037100000}"/>
    <cellStyle name="40% - Accent4 2 4 3 2 2 2" xfId="18758" xr:uid="{00000000-0005-0000-0000-000038100000}"/>
    <cellStyle name="40% - Accent4 2 4 3 2 3" xfId="16813" xr:uid="{00000000-0005-0000-0000-000039100000}"/>
    <cellStyle name="40% - Accent4 2 4 3 3" xfId="3988" xr:uid="{00000000-0005-0000-0000-00003A100000}"/>
    <cellStyle name="40% - Accent4 2 4 3 3 2" xfId="18757" xr:uid="{00000000-0005-0000-0000-00003B100000}"/>
    <cellStyle name="40% - Accent4 2 4 3 4" xfId="16812" xr:uid="{00000000-0005-0000-0000-00003C100000}"/>
    <cellStyle name="40% - Accent4 2 4 4" xfId="2006" xr:uid="{00000000-0005-0000-0000-00003D100000}"/>
    <cellStyle name="40% - Accent4 2 4 4 2" xfId="3990" xr:uid="{00000000-0005-0000-0000-00003E100000}"/>
    <cellStyle name="40% - Accent4 2 4 4 2 2" xfId="18759" xr:uid="{00000000-0005-0000-0000-00003F100000}"/>
    <cellStyle name="40% - Accent4 2 4 4 3" xfId="16814" xr:uid="{00000000-0005-0000-0000-000040100000}"/>
    <cellStyle name="40% - Accent4 2 4 5" xfId="3983" xr:uid="{00000000-0005-0000-0000-000041100000}"/>
    <cellStyle name="40% - Accent4 2 4 5 2" xfId="18752" xr:uid="{00000000-0005-0000-0000-000042100000}"/>
    <cellStyle name="40% - Accent4 2 4 6" xfId="16807" xr:uid="{00000000-0005-0000-0000-000043100000}"/>
    <cellStyle name="40% - Accent4 2 5" xfId="2007" xr:uid="{00000000-0005-0000-0000-000044100000}"/>
    <cellStyle name="40% - Accent4 2 5 2" xfId="2008" xr:uid="{00000000-0005-0000-0000-000045100000}"/>
    <cellStyle name="40% - Accent4 2 5 2 2" xfId="2009" xr:uid="{00000000-0005-0000-0000-000046100000}"/>
    <cellStyle name="40% - Accent4 2 5 2 2 2" xfId="3993" xr:uid="{00000000-0005-0000-0000-000047100000}"/>
    <cellStyle name="40% - Accent4 2 5 2 2 2 2" xfId="18762" xr:uid="{00000000-0005-0000-0000-000048100000}"/>
    <cellStyle name="40% - Accent4 2 5 2 2 3" xfId="16817" xr:uid="{00000000-0005-0000-0000-000049100000}"/>
    <cellStyle name="40% - Accent4 2 5 2 3" xfId="3992" xr:uid="{00000000-0005-0000-0000-00004A100000}"/>
    <cellStyle name="40% - Accent4 2 5 2 3 2" xfId="18761" xr:uid="{00000000-0005-0000-0000-00004B100000}"/>
    <cellStyle name="40% - Accent4 2 5 2 4" xfId="16816" xr:uid="{00000000-0005-0000-0000-00004C100000}"/>
    <cellStyle name="40% - Accent4 2 5 3" xfId="2010" xr:uid="{00000000-0005-0000-0000-00004D100000}"/>
    <cellStyle name="40% - Accent4 2 5 3 2" xfId="3994" xr:uid="{00000000-0005-0000-0000-00004E100000}"/>
    <cellStyle name="40% - Accent4 2 5 3 2 2" xfId="18763" xr:uid="{00000000-0005-0000-0000-00004F100000}"/>
    <cellStyle name="40% - Accent4 2 5 3 3" xfId="16818" xr:uid="{00000000-0005-0000-0000-000050100000}"/>
    <cellStyle name="40% - Accent4 2 5 4" xfId="3991" xr:uid="{00000000-0005-0000-0000-000051100000}"/>
    <cellStyle name="40% - Accent4 2 5 4 2" xfId="18760" xr:uid="{00000000-0005-0000-0000-000052100000}"/>
    <cellStyle name="40% - Accent4 2 5 5" xfId="16815" xr:uid="{00000000-0005-0000-0000-000053100000}"/>
    <cellStyle name="40% - Accent4 2 6" xfId="2011" xr:uid="{00000000-0005-0000-0000-000054100000}"/>
    <cellStyle name="40% - Accent4 2 6 2" xfId="2012" xr:uid="{00000000-0005-0000-0000-000055100000}"/>
    <cellStyle name="40% - Accent4 2 6 2 2" xfId="3996" xr:uid="{00000000-0005-0000-0000-000056100000}"/>
    <cellStyle name="40% - Accent4 2 6 2 2 2" xfId="18765" xr:uid="{00000000-0005-0000-0000-000057100000}"/>
    <cellStyle name="40% - Accent4 2 6 2 3" xfId="16820" xr:uid="{00000000-0005-0000-0000-000058100000}"/>
    <cellStyle name="40% - Accent4 2 6 3" xfId="3995" xr:uid="{00000000-0005-0000-0000-000059100000}"/>
    <cellStyle name="40% - Accent4 2 6 3 2" xfId="18764" xr:uid="{00000000-0005-0000-0000-00005A100000}"/>
    <cellStyle name="40% - Accent4 2 6 4" xfId="16819" xr:uid="{00000000-0005-0000-0000-00005B100000}"/>
    <cellStyle name="40% - Accent4 2 7" xfId="2013" xr:uid="{00000000-0005-0000-0000-00005C100000}"/>
    <cellStyle name="40% - Accent4 2 7 2" xfId="3997" xr:uid="{00000000-0005-0000-0000-00005D100000}"/>
    <cellStyle name="40% - Accent4 2 7 2 2" xfId="18766" xr:uid="{00000000-0005-0000-0000-00005E100000}"/>
    <cellStyle name="40% - Accent4 2 7 3" xfId="16821" xr:uid="{00000000-0005-0000-0000-00005F100000}"/>
    <cellStyle name="40% - Accent4 2 8" xfId="3934" xr:uid="{00000000-0005-0000-0000-000060100000}"/>
    <cellStyle name="40% - Accent4 2 8 2" xfId="18703" xr:uid="{00000000-0005-0000-0000-000061100000}"/>
    <cellStyle name="40% - Accent4 2 9" xfId="1950" xr:uid="{00000000-0005-0000-0000-000062100000}"/>
    <cellStyle name="40% - Accent4 2 9 2" xfId="16758" xr:uid="{00000000-0005-0000-0000-000063100000}"/>
    <cellStyle name="40% - Accent4 3" xfId="599" xr:uid="{00000000-0005-0000-0000-000064100000}"/>
    <cellStyle name="40% - Accent4 3 2" xfId="8802" xr:uid="{00000000-0005-0000-0000-000065100000}"/>
    <cellStyle name="40% - Accent4 3 3" xfId="8483" xr:uid="{00000000-0005-0000-0000-000066100000}"/>
    <cellStyle name="40% - Accent4 3 3 2" xfId="6678" xr:uid="{00000000-0005-0000-0000-000067100000}"/>
    <cellStyle name="40% - Accent4 3 4" xfId="6947" xr:uid="{00000000-0005-0000-0000-000068100000}"/>
    <cellStyle name="40% - Accent4 4" xfId="600" xr:uid="{00000000-0005-0000-0000-000069100000}"/>
    <cellStyle name="40% - Accent4 4 2" xfId="6948" xr:uid="{00000000-0005-0000-0000-00006A100000}"/>
    <cellStyle name="40% - Accent4 4 3" xfId="6594" xr:uid="{00000000-0005-0000-0000-00006B100000}"/>
    <cellStyle name="40% - Accent4 4 3 2" xfId="6677" xr:uid="{00000000-0005-0000-0000-00006C100000}"/>
    <cellStyle name="40% - Accent4 4 4" xfId="8799" xr:uid="{00000000-0005-0000-0000-00006D100000}"/>
    <cellStyle name="40% - Accent4 5" xfId="601" xr:uid="{00000000-0005-0000-0000-00006E100000}"/>
    <cellStyle name="40% - Accent4 5 2" xfId="6248" xr:uid="{00000000-0005-0000-0000-00006F100000}"/>
    <cellStyle name="40% - Accent4 5 3" xfId="7322" xr:uid="{00000000-0005-0000-0000-000070100000}"/>
    <cellStyle name="40% - Accent4 5 3 2" xfId="9288" xr:uid="{00000000-0005-0000-0000-000071100000}"/>
    <cellStyle name="40% - Accent4 5 4" xfId="5316" xr:uid="{00000000-0005-0000-0000-000072100000}"/>
    <cellStyle name="40% - Accent4 6" xfId="602" xr:uid="{00000000-0005-0000-0000-000073100000}"/>
    <cellStyle name="40% - Accent4 6 2" xfId="8141" xr:uid="{00000000-0005-0000-0000-000074100000}"/>
    <cellStyle name="40% - Accent4 6 3" xfId="9187" xr:uid="{00000000-0005-0000-0000-000075100000}"/>
    <cellStyle name="40% - Accent4 6 3 2" xfId="7423" xr:uid="{00000000-0005-0000-0000-000076100000}"/>
    <cellStyle name="40% - Accent4 6 4" xfId="6949" xr:uid="{00000000-0005-0000-0000-000077100000}"/>
    <cellStyle name="40% - Accent4 7" xfId="603" xr:uid="{00000000-0005-0000-0000-000078100000}"/>
    <cellStyle name="40% - Accent4 7 2" xfId="8804" xr:uid="{00000000-0005-0000-0000-000079100000}"/>
    <cellStyle name="40% - Accent4 7 3" xfId="9180" xr:uid="{00000000-0005-0000-0000-00007A100000}"/>
    <cellStyle name="40% - Accent4 7 3 2" xfId="9290" xr:uid="{00000000-0005-0000-0000-00007B100000}"/>
    <cellStyle name="40% - Accent4 7 4" xfId="6249" xr:uid="{00000000-0005-0000-0000-00007C100000}"/>
    <cellStyle name="40% - Accent4 8" xfId="604" xr:uid="{00000000-0005-0000-0000-00007D100000}"/>
    <cellStyle name="40% - Accent4 8 2" xfId="8139" xr:uid="{00000000-0005-0000-0000-00007E100000}"/>
    <cellStyle name="40% - Accent4 8 3" xfId="8484" xr:uid="{00000000-0005-0000-0000-00007F100000}"/>
    <cellStyle name="40% - Accent4 8 3 2" xfId="5394" xr:uid="{00000000-0005-0000-0000-000080100000}"/>
    <cellStyle name="40% - Accent4 8 4" xfId="8803" xr:uid="{00000000-0005-0000-0000-000081100000}"/>
    <cellStyle name="40% - Accent4 9" xfId="605" xr:uid="{00000000-0005-0000-0000-000082100000}"/>
    <cellStyle name="40% - Accent4 9 2" xfId="6950" xr:uid="{00000000-0005-0000-0000-000083100000}"/>
    <cellStyle name="40% - Accent4 9 3" xfId="6595" xr:uid="{00000000-0005-0000-0000-000084100000}"/>
    <cellStyle name="40% - Accent4 9 3 2" xfId="8565" xr:uid="{00000000-0005-0000-0000-000085100000}"/>
    <cellStyle name="40% - Accent4 9 4" xfId="8140" xr:uid="{00000000-0005-0000-0000-000086100000}"/>
    <cellStyle name="40% - Accent4_Копия Книга1" xfId="10442" xr:uid="{00000000-0005-0000-0000-000087100000}"/>
    <cellStyle name="40% - Accent5" xfId="63" xr:uid="{00000000-0005-0000-0000-000088100000}"/>
    <cellStyle name="40% - Accent5 10" xfId="607" xr:uid="{00000000-0005-0000-0000-000089100000}"/>
    <cellStyle name="40% - Accent5 10 2" xfId="6250" xr:uid="{00000000-0005-0000-0000-00008A100000}"/>
    <cellStyle name="40% - Accent5 10 3" xfId="6597" xr:uid="{00000000-0005-0000-0000-00008B100000}"/>
    <cellStyle name="40% - Accent5 10 3 2" xfId="9287" xr:uid="{00000000-0005-0000-0000-00008C100000}"/>
    <cellStyle name="40% - Accent5 10 4" xfId="8142" xr:uid="{00000000-0005-0000-0000-00008D100000}"/>
    <cellStyle name="40% - Accent5 11" xfId="606" xr:uid="{00000000-0005-0000-0000-00008E100000}"/>
    <cellStyle name="40% - Accent5 11 2" xfId="15816" xr:uid="{00000000-0005-0000-0000-00008F100000}"/>
    <cellStyle name="40% - Accent5 12" xfId="15753" xr:uid="{00000000-0005-0000-0000-000090100000}"/>
    <cellStyle name="40% - Accent5 13" xfId="7848" xr:uid="{00000000-0005-0000-0000-000091100000}"/>
    <cellStyle name="40% - Accent5 2" xfId="608" xr:uid="{00000000-0005-0000-0000-000092100000}"/>
    <cellStyle name="40% - Accent5 2 10" xfId="13554" xr:uid="{00000000-0005-0000-0000-000093100000}"/>
    <cellStyle name="40% - Accent5 2 11" xfId="8805" xr:uid="{00000000-0005-0000-0000-000094100000}"/>
    <cellStyle name="40% - Accent5 2 2" xfId="2015" xr:uid="{00000000-0005-0000-0000-000095100000}"/>
    <cellStyle name="40% - Accent5 2 2 10" xfId="16823" xr:uid="{00000000-0005-0000-0000-000096100000}"/>
    <cellStyle name="40% - Accent5 2 2 2" xfId="2016" xr:uid="{00000000-0005-0000-0000-000097100000}"/>
    <cellStyle name="40% - Accent5 2 2 2 2" xfId="2017" xr:uid="{00000000-0005-0000-0000-000098100000}"/>
    <cellStyle name="40% - Accent5 2 2 2 2 2" xfId="2018" xr:uid="{00000000-0005-0000-0000-000099100000}"/>
    <cellStyle name="40% - Accent5 2 2 2 2 2 2" xfId="2019" xr:uid="{00000000-0005-0000-0000-00009A100000}"/>
    <cellStyle name="40% - Accent5 2 2 2 2 2 2 2" xfId="2020" xr:uid="{00000000-0005-0000-0000-00009B100000}"/>
    <cellStyle name="40% - Accent5 2 2 2 2 2 2 2 2" xfId="4004" xr:uid="{00000000-0005-0000-0000-00009C100000}"/>
    <cellStyle name="40% - Accent5 2 2 2 2 2 2 2 2 2" xfId="18773" xr:uid="{00000000-0005-0000-0000-00009D100000}"/>
    <cellStyle name="40% - Accent5 2 2 2 2 2 2 2 3" xfId="16828" xr:uid="{00000000-0005-0000-0000-00009E100000}"/>
    <cellStyle name="40% - Accent5 2 2 2 2 2 2 3" xfId="4003" xr:uid="{00000000-0005-0000-0000-00009F100000}"/>
    <cellStyle name="40% - Accent5 2 2 2 2 2 2 3 2" xfId="18772" xr:uid="{00000000-0005-0000-0000-0000A0100000}"/>
    <cellStyle name="40% - Accent5 2 2 2 2 2 2 4" xfId="16827" xr:uid="{00000000-0005-0000-0000-0000A1100000}"/>
    <cellStyle name="40% - Accent5 2 2 2 2 2 3" xfId="2021" xr:uid="{00000000-0005-0000-0000-0000A2100000}"/>
    <cellStyle name="40% - Accent5 2 2 2 2 2 3 2" xfId="4005" xr:uid="{00000000-0005-0000-0000-0000A3100000}"/>
    <cellStyle name="40% - Accent5 2 2 2 2 2 3 2 2" xfId="18774" xr:uid="{00000000-0005-0000-0000-0000A4100000}"/>
    <cellStyle name="40% - Accent5 2 2 2 2 2 3 3" xfId="16829" xr:uid="{00000000-0005-0000-0000-0000A5100000}"/>
    <cellStyle name="40% - Accent5 2 2 2 2 2 4" xfId="4002" xr:uid="{00000000-0005-0000-0000-0000A6100000}"/>
    <cellStyle name="40% - Accent5 2 2 2 2 2 4 2" xfId="18771" xr:uid="{00000000-0005-0000-0000-0000A7100000}"/>
    <cellStyle name="40% - Accent5 2 2 2 2 2 5" xfId="16826" xr:uid="{00000000-0005-0000-0000-0000A8100000}"/>
    <cellStyle name="40% - Accent5 2 2 2 2 3" xfId="2022" xr:uid="{00000000-0005-0000-0000-0000A9100000}"/>
    <cellStyle name="40% - Accent5 2 2 2 2 3 2" xfId="2023" xr:uid="{00000000-0005-0000-0000-0000AA100000}"/>
    <cellStyle name="40% - Accent5 2 2 2 2 3 2 2" xfId="4007" xr:uid="{00000000-0005-0000-0000-0000AB100000}"/>
    <cellStyle name="40% - Accent5 2 2 2 2 3 2 2 2" xfId="18776" xr:uid="{00000000-0005-0000-0000-0000AC100000}"/>
    <cellStyle name="40% - Accent5 2 2 2 2 3 2 3" xfId="16831" xr:uid="{00000000-0005-0000-0000-0000AD100000}"/>
    <cellStyle name="40% - Accent5 2 2 2 2 3 3" xfId="4006" xr:uid="{00000000-0005-0000-0000-0000AE100000}"/>
    <cellStyle name="40% - Accent5 2 2 2 2 3 3 2" xfId="18775" xr:uid="{00000000-0005-0000-0000-0000AF100000}"/>
    <cellStyle name="40% - Accent5 2 2 2 2 3 4" xfId="16830" xr:uid="{00000000-0005-0000-0000-0000B0100000}"/>
    <cellStyle name="40% - Accent5 2 2 2 2 4" xfId="2024" xr:uid="{00000000-0005-0000-0000-0000B1100000}"/>
    <cellStyle name="40% - Accent5 2 2 2 2 4 2" xfId="4008" xr:uid="{00000000-0005-0000-0000-0000B2100000}"/>
    <cellStyle name="40% - Accent5 2 2 2 2 4 2 2" xfId="18777" xr:uid="{00000000-0005-0000-0000-0000B3100000}"/>
    <cellStyle name="40% - Accent5 2 2 2 2 4 3" xfId="16832" xr:uid="{00000000-0005-0000-0000-0000B4100000}"/>
    <cellStyle name="40% - Accent5 2 2 2 2 5" xfId="4001" xr:uid="{00000000-0005-0000-0000-0000B5100000}"/>
    <cellStyle name="40% - Accent5 2 2 2 2 5 2" xfId="18770" xr:uid="{00000000-0005-0000-0000-0000B6100000}"/>
    <cellStyle name="40% - Accent5 2 2 2 2 6" xfId="16825" xr:uid="{00000000-0005-0000-0000-0000B7100000}"/>
    <cellStyle name="40% - Accent5 2 2 2 3" xfId="2025" xr:uid="{00000000-0005-0000-0000-0000B8100000}"/>
    <cellStyle name="40% - Accent5 2 2 2 3 2" xfId="2026" xr:uid="{00000000-0005-0000-0000-0000B9100000}"/>
    <cellStyle name="40% - Accent5 2 2 2 3 2 2" xfId="2027" xr:uid="{00000000-0005-0000-0000-0000BA100000}"/>
    <cellStyle name="40% - Accent5 2 2 2 3 2 2 2" xfId="4011" xr:uid="{00000000-0005-0000-0000-0000BB100000}"/>
    <cellStyle name="40% - Accent5 2 2 2 3 2 2 2 2" xfId="18780" xr:uid="{00000000-0005-0000-0000-0000BC100000}"/>
    <cellStyle name="40% - Accent5 2 2 2 3 2 2 3" xfId="16835" xr:uid="{00000000-0005-0000-0000-0000BD100000}"/>
    <cellStyle name="40% - Accent5 2 2 2 3 2 3" xfId="4010" xr:uid="{00000000-0005-0000-0000-0000BE100000}"/>
    <cellStyle name="40% - Accent5 2 2 2 3 2 3 2" xfId="18779" xr:uid="{00000000-0005-0000-0000-0000BF100000}"/>
    <cellStyle name="40% - Accent5 2 2 2 3 2 4" xfId="16834" xr:uid="{00000000-0005-0000-0000-0000C0100000}"/>
    <cellStyle name="40% - Accent5 2 2 2 3 3" xfId="2028" xr:uid="{00000000-0005-0000-0000-0000C1100000}"/>
    <cellStyle name="40% - Accent5 2 2 2 3 3 2" xfId="4012" xr:uid="{00000000-0005-0000-0000-0000C2100000}"/>
    <cellStyle name="40% - Accent5 2 2 2 3 3 2 2" xfId="18781" xr:uid="{00000000-0005-0000-0000-0000C3100000}"/>
    <cellStyle name="40% - Accent5 2 2 2 3 3 3" xfId="16836" xr:uid="{00000000-0005-0000-0000-0000C4100000}"/>
    <cellStyle name="40% - Accent5 2 2 2 3 4" xfId="4009" xr:uid="{00000000-0005-0000-0000-0000C5100000}"/>
    <cellStyle name="40% - Accent5 2 2 2 3 4 2" xfId="18778" xr:uid="{00000000-0005-0000-0000-0000C6100000}"/>
    <cellStyle name="40% - Accent5 2 2 2 3 5" xfId="16833" xr:uid="{00000000-0005-0000-0000-0000C7100000}"/>
    <cellStyle name="40% - Accent5 2 2 2 4" xfId="2029" xr:uid="{00000000-0005-0000-0000-0000C8100000}"/>
    <cellStyle name="40% - Accent5 2 2 2 4 2" xfId="2030" xr:uid="{00000000-0005-0000-0000-0000C9100000}"/>
    <cellStyle name="40% - Accent5 2 2 2 4 2 2" xfId="4014" xr:uid="{00000000-0005-0000-0000-0000CA100000}"/>
    <cellStyle name="40% - Accent5 2 2 2 4 2 2 2" xfId="18783" xr:uid="{00000000-0005-0000-0000-0000CB100000}"/>
    <cellStyle name="40% - Accent5 2 2 2 4 2 3" xfId="16838" xr:uid="{00000000-0005-0000-0000-0000CC100000}"/>
    <cellStyle name="40% - Accent5 2 2 2 4 3" xfId="4013" xr:uid="{00000000-0005-0000-0000-0000CD100000}"/>
    <cellStyle name="40% - Accent5 2 2 2 4 3 2" xfId="18782" xr:uid="{00000000-0005-0000-0000-0000CE100000}"/>
    <cellStyle name="40% - Accent5 2 2 2 4 4" xfId="16837" xr:uid="{00000000-0005-0000-0000-0000CF100000}"/>
    <cellStyle name="40% - Accent5 2 2 2 5" xfId="2031" xr:uid="{00000000-0005-0000-0000-0000D0100000}"/>
    <cellStyle name="40% - Accent5 2 2 2 5 2" xfId="4015" xr:uid="{00000000-0005-0000-0000-0000D1100000}"/>
    <cellStyle name="40% - Accent5 2 2 2 5 2 2" xfId="18784" xr:uid="{00000000-0005-0000-0000-0000D2100000}"/>
    <cellStyle name="40% - Accent5 2 2 2 5 3" xfId="16839" xr:uid="{00000000-0005-0000-0000-0000D3100000}"/>
    <cellStyle name="40% - Accent5 2 2 2 6" xfId="4000" xr:uid="{00000000-0005-0000-0000-0000D4100000}"/>
    <cellStyle name="40% - Accent5 2 2 2 6 2" xfId="18769" xr:uid="{00000000-0005-0000-0000-0000D5100000}"/>
    <cellStyle name="40% - Accent5 2 2 2 7" xfId="16824" xr:uid="{00000000-0005-0000-0000-0000D6100000}"/>
    <cellStyle name="40% - Accent5 2 2 3" xfId="2032" xr:uid="{00000000-0005-0000-0000-0000D7100000}"/>
    <cellStyle name="40% - Accent5 2 2 3 2" xfId="2033" xr:uid="{00000000-0005-0000-0000-0000D8100000}"/>
    <cellStyle name="40% - Accent5 2 2 3 2 2" xfId="2034" xr:uid="{00000000-0005-0000-0000-0000D9100000}"/>
    <cellStyle name="40% - Accent5 2 2 3 2 2 2" xfId="2035" xr:uid="{00000000-0005-0000-0000-0000DA100000}"/>
    <cellStyle name="40% - Accent5 2 2 3 2 2 2 2" xfId="4019" xr:uid="{00000000-0005-0000-0000-0000DB100000}"/>
    <cellStyle name="40% - Accent5 2 2 3 2 2 2 2 2" xfId="18788" xr:uid="{00000000-0005-0000-0000-0000DC100000}"/>
    <cellStyle name="40% - Accent5 2 2 3 2 2 2 3" xfId="16843" xr:uid="{00000000-0005-0000-0000-0000DD100000}"/>
    <cellStyle name="40% - Accent5 2 2 3 2 2 3" xfId="4018" xr:uid="{00000000-0005-0000-0000-0000DE100000}"/>
    <cellStyle name="40% - Accent5 2 2 3 2 2 3 2" xfId="18787" xr:uid="{00000000-0005-0000-0000-0000DF100000}"/>
    <cellStyle name="40% - Accent5 2 2 3 2 2 4" xfId="16842" xr:uid="{00000000-0005-0000-0000-0000E0100000}"/>
    <cellStyle name="40% - Accent5 2 2 3 2 3" xfId="2036" xr:uid="{00000000-0005-0000-0000-0000E1100000}"/>
    <cellStyle name="40% - Accent5 2 2 3 2 3 2" xfId="4020" xr:uid="{00000000-0005-0000-0000-0000E2100000}"/>
    <cellStyle name="40% - Accent5 2 2 3 2 3 2 2" xfId="18789" xr:uid="{00000000-0005-0000-0000-0000E3100000}"/>
    <cellStyle name="40% - Accent5 2 2 3 2 3 3" xfId="16844" xr:uid="{00000000-0005-0000-0000-0000E4100000}"/>
    <cellStyle name="40% - Accent5 2 2 3 2 4" xfId="4017" xr:uid="{00000000-0005-0000-0000-0000E5100000}"/>
    <cellStyle name="40% - Accent5 2 2 3 2 4 2" xfId="18786" xr:uid="{00000000-0005-0000-0000-0000E6100000}"/>
    <cellStyle name="40% - Accent5 2 2 3 2 5" xfId="16841" xr:uid="{00000000-0005-0000-0000-0000E7100000}"/>
    <cellStyle name="40% - Accent5 2 2 3 3" xfId="2037" xr:uid="{00000000-0005-0000-0000-0000E8100000}"/>
    <cellStyle name="40% - Accent5 2 2 3 3 2" xfId="2038" xr:uid="{00000000-0005-0000-0000-0000E9100000}"/>
    <cellStyle name="40% - Accent5 2 2 3 3 2 2" xfId="4022" xr:uid="{00000000-0005-0000-0000-0000EA100000}"/>
    <cellStyle name="40% - Accent5 2 2 3 3 2 2 2" xfId="18791" xr:uid="{00000000-0005-0000-0000-0000EB100000}"/>
    <cellStyle name="40% - Accent5 2 2 3 3 2 3" xfId="16846" xr:uid="{00000000-0005-0000-0000-0000EC100000}"/>
    <cellStyle name="40% - Accent5 2 2 3 3 3" xfId="4021" xr:uid="{00000000-0005-0000-0000-0000ED100000}"/>
    <cellStyle name="40% - Accent5 2 2 3 3 3 2" xfId="18790" xr:uid="{00000000-0005-0000-0000-0000EE100000}"/>
    <cellStyle name="40% - Accent5 2 2 3 3 4" xfId="16845" xr:uid="{00000000-0005-0000-0000-0000EF100000}"/>
    <cellStyle name="40% - Accent5 2 2 3 4" xfId="2039" xr:uid="{00000000-0005-0000-0000-0000F0100000}"/>
    <cellStyle name="40% - Accent5 2 2 3 4 2" xfId="4023" xr:uid="{00000000-0005-0000-0000-0000F1100000}"/>
    <cellStyle name="40% - Accent5 2 2 3 4 2 2" xfId="18792" xr:uid="{00000000-0005-0000-0000-0000F2100000}"/>
    <cellStyle name="40% - Accent5 2 2 3 4 3" xfId="16847" xr:uid="{00000000-0005-0000-0000-0000F3100000}"/>
    <cellStyle name="40% - Accent5 2 2 3 5" xfId="4016" xr:uid="{00000000-0005-0000-0000-0000F4100000}"/>
    <cellStyle name="40% - Accent5 2 2 3 5 2" xfId="18785" xr:uid="{00000000-0005-0000-0000-0000F5100000}"/>
    <cellStyle name="40% - Accent5 2 2 3 6" xfId="16840" xr:uid="{00000000-0005-0000-0000-0000F6100000}"/>
    <cellStyle name="40% - Accent5 2 2 4" xfId="2040" xr:uid="{00000000-0005-0000-0000-0000F7100000}"/>
    <cellStyle name="40% - Accent5 2 2 4 2" xfId="2041" xr:uid="{00000000-0005-0000-0000-0000F8100000}"/>
    <cellStyle name="40% - Accent5 2 2 4 2 2" xfId="2042" xr:uid="{00000000-0005-0000-0000-0000F9100000}"/>
    <cellStyle name="40% - Accent5 2 2 4 2 2 2" xfId="4026" xr:uid="{00000000-0005-0000-0000-0000FA100000}"/>
    <cellStyle name="40% - Accent5 2 2 4 2 2 2 2" xfId="18795" xr:uid="{00000000-0005-0000-0000-0000FB100000}"/>
    <cellStyle name="40% - Accent5 2 2 4 2 2 3" xfId="16850" xr:uid="{00000000-0005-0000-0000-0000FC100000}"/>
    <cellStyle name="40% - Accent5 2 2 4 2 3" xfId="4025" xr:uid="{00000000-0005-0000-0000-0000FD100000}"/>
    <cellStyle name="40% - Accent5 2 2 4 2 3 2" xfId="18794" xr:uid="{00000000-0005-0000-0000-0000FE100000}"/>
    <cellStyle name="40% - Accent5 2 2 4 2 4" xfId="16849" xr:uid="{00000000-0005-0000-0000-0000FF100000}"/>
    <cellStyle name="40% - Accent5 2 2 4 3" xfId="2043" xr:uid="{00000000-0005-0000-0000-000000110000}"/>
    <cellStyle name="40% - Accent5 2 2 4 3 2" xfId="4027" xr:uid="{00000000-0005-0000-0000-000001110000}"/>
    <cellStyle name="40% - Accent5 2 2 4 3 2 2" xfId="18796" xr:uid="{00000000-0005-0000-0000-000002110000}"/>
    <cellStyle name="40% - Accent5 2 2 4 3 3" xfId="16851" xr:uid="{00000000-0005-0000-0000-000003110000}"/>
    <cellStyle name="40% - Accent5 2 2 4 4" xfId="4024" xr:uid="{00000000-0005-0000-0000-000004110000}"/>
    <cellStyle name="40% - Accent5 2 2 4 4 2" xfId="18793" xr:uid="{00000000-0005-0000-0000-000005110000}"/>
    <cellStyle name="40% - Accent5 2 2 4 5" xfId="16848" xr:uid="{00000000-0005-0000-0000-000006110000}"/>
    <cellStyle name="40% - Accent5 2 2 5" xfId="2044" xr:uid="{00000000-0005-0000-0000-000007110000}"/>
    <cellStyle name="40% - Accent5 2 2 5 2" xfId="2045" xr:uid="{00000000-0005-0000-0000-000008110000}"/>
    <cellStyle name="40% - Accent5 2 2 5 2 2" xfId="4029" xr:uid="{00000000-0005-0000-0000-000009110000}"/>
    <cellStyle name="40% - Accent5 2 2 5 2 2 2" xfId="18798" xr:uid="{00000000-0005-0000-0000-00000A110000}"/>
    <cellStyle name="40% - Accent5 2 2 5 2 3" xfId="16853" xr:uid="{00000000-0005-0000-0000-00000B110000}"/>
    <cellStyle name="40% - Accent5 2 2 5 3" xfId="4028" xr:uid="{00000000-0005-0000-0000-00000C110000}"/>
    <cellStyle name="40% - Accent5 2 2 5 3 2" xfId="18797" xr:uid="{00000000-0005-0000-0000-00000D110000}"/>
    <cellStyle name="40% - Accent5 2 2 5 4" xfId="16852" xr:uid="{00000000-0005-0000-0000-00000E110000}"/>
    <cellStyle name="40% - Accent5 2 2 6" xfId="2046" xr:uid="{00000000-0005-0000-0000-00000F110000}"/>
    <cellStyle name="40% - Accent5 2 2 6 2" xfId="4030" xr:uid="{00000000-0005-0000-0000-000010110000}"/>
    <cellStyle name="40% - Accent5 2 2 6 2 2" xfId="18799" xr:uid="{00000000-0005-0000-0000-000011110000}"/>
    <cellStyle name="40% - Accent5 2 2 6 3" xfId="16854" xr:uid="{00000000-0005-0000-0000-000012110000}"/>
    <cellStyle name="40% - Accent5 2 2 7" xfId="3999" xr:uid="{00000000-0005-0000-0000-000013110000}"/>
    <cellStyle name="40% - Accent5 2 2 7 2" xfId="18768" xr:uid="{00000000-0005-0000-0000-000014110000}"/>
    <cellStyle name="40% - Accent5 2 2 8" xfId="12077" xr:uid="{00000000-0005-0000-0000-000015110000}"/>
    <cellStyle name="40% - Accent5 2 2 9" xfId="8798" xr:uid="{00000000-0005-0000-0000-000016110000}"/>
    <cellStyle name="40% - Accent5 2 3" xfId="2047" xr:uid="{00000000-0005-0000-0000-000017110000}"/>
    <cellStyle name="40% - Accent5 2 3 2" xfId="2048" xr:uid="{00000000-0005-0000-0000-000018110000}"/>
    <cellStyle name="40% - Accent5 2 3 2 2" xfId="2049" xr:uid="{00000000-0005-0000-0000-000019110000}"/>
    <cellStyle name="40% - Accent5 2 3 2 2 2" xfId="2050" xr:uid="{00000000-0005-0000-0000-00001A110000}"/>
    <cellStyle name="40% - Accent5 2 3 2 2 2 2" xfId="2051" xr:uid="{00000000-0005-0000-0000-00001B110000}"/>
    <cellStyle name="40% - Accent5 2 3 2 2 2 2 2" xfId="4035" xr:uid="{00000000-0005-0000-0000-00001C110000}"/>
    <cellStyle name="40% - Accent5 2 3 2 2 2 2 2 2" xfId="18804" xr:uid="{00000000-0005-0000-0000-00001D110000}"/>
    <cellStyle name="40% - Accent5 2 3 2 2 2 2 3" xfId="16859" xr:uid="{00000000-0005-0000-0000-00001E110000}"/>
    <cellStyle name="40% - Accent5 2 3 2 2 2 3" xfId="4034" xr:uid="{00000000-0005-0000-0000-00001F110000}"/>
    <cellStyle name="40% - Accent5 2 3 2 2 2 3 2" xfId="18803" xr:uid="{00000000-0005-0000-0000-000020110000}"/>
    <cellStyle name="40% - Accent5 2 3 2 2 2 4" xfId="16858" xr:uid="{00000000-0005-0000-0000-000021110000}"/>
    <cellStyle name="40% - Accent5 2 3 2 2 3" xfId="2052" xr:uid="{00000000-0005-0000-0000-000022110000}"/>
    <cellStyle name="40% - Accent5 2 3 2 2 3 2" xfId="4036" xr:uid="{00000000-0005-0000-0000-000023110000}"/>
    <cellStyle name="40% - Accent5 2 3 2 2 3 2 2" xfId="18805" xr:uid="{00000000-0005-0000-0000-000024110000}"/>
    <cellStyle name="40% - Accent5 2 3 2 2 3 3" xfId="16860" xr:uid="{00000000-0005-0000-0000-000025110000}"/>
    <cellStyle name="40% - Accent5 2 3 2 2 4" xfId="4033" xr:uid="{00000000-0005-0000-0000-000026110000}"/>
    <cellStyle name="40% - Accent5 2 3 2 2 4 2" xfId="18802" xr:uid="{00000000-0005-0000-0000-000027110000}"/>
    <cellStyle name="40% - Accent5 2 3 2 2 5" xfId="16857" xr:uid="{00000000-0005-0000-0000-000028110000}"/>
    <cellStyle name="40% - Accent5 2 3 2 3" xfId="2053" xr:uid="{00000000-0005-0000-0000-000029110000}"/>
    <cellStyle name="40% - Accent5 2 3 2 3 2" xfId="2054" xr:uid="{00000000-0005-0000-0000-00002A110000}"/>
    <cellStyle name="40% - Accent5 2 3 2 3 2 2" xfId="4038" xr:uid="{00000000-0005-0000-0000-00002B110000}"/>
    <cellStyle name="40% - Accent5 2 3 2 3 2 2 2" xfId="18807" xr:uid="{00000000-0005-0000-0000-00002C110000}"/>
    <cellStyle name="40% - Accent5 2 3 2 3 2 3" xfId="16862" xr:uid="{00000000-0005-0000-0000-00002D110000}"/>
    <cellStyle name="40% - Accent5 2 3 2 3 3" xfId="4037" xr:uid="{00000000-0005-0000-0000-00002E110000}"/>
    <cellStyle name="40% - Accent5 2 3 2 3 3 2" xfId="18806" xr:uid="{00000000-0005-0000-0000-00002F110000}"/>
    <cellStyle name="40% - Accent5 2 3 2 3 4" xfId="16861" xr:uid="{00000000-0005-0000-0000-000030110000}"/>
    <cellStyle name="40% - Accent5 2 3 2 4" xfId="2055" xr:uid="{00000000-0005-0000-0000-000031110000}"/>
    <cellStyle name="40% - Accent5 2 3 2 4 2" xfId="4039" xr:uid="{00000000-0005-0000-0000-000032110000}"/>
    <cellStyle name="40% - Accent5 2 3 2 4 2 2" xfId="18808" xr:uid="{00000000-0005-0000-0000-000033110000}"/>
    <cellStyle name="40% - Accent5 2 3 2 4 3" xfId="16863" xr:uid="{00000000-0005-0000-0000-000034110000}"/>
    <cellStyle name="40% - Accent5 2 3 2 5" xfId="4032" xr:uid="{00000000-0005-0000-0000-000035110000}"/>
    <cellStyle name="40% - Accent5 2 3 2 5 2" xfId="18801" xr:uid="{00000000-0005-0000-0000-000036110000}"/>
    <cellStyle name="40% - Accent5 2 3 2 6" xfId="12214" xr:uid="{00000000-0005-0000-0000-000037110000}"/>
    <cellStyle name="40% - Accent5 2 3 2 7" xfId="8567" xr:uid="{00000000-0005-0000-0000-000038110000}"/>
    <cellStyle name="40% - Accent5 2 3 2 8" xfId="16856" xr:uid="{00000000-0005-0000-0000-000039110000}"/>
    <cellStyle name="40% - Accent5 2 3 3" xfId="2056" xr:uid="{00000000-0005-0000-0000-00003A110000}"/>
    <cellStyle name="40% - Accent5 2 3 3 2" xfId="2057" xr:uid="{00000000-0005-0000-0000-00003B110000}"/>
    <cellStyle name="40% - Accent5 2 3 3 2 2" xfId="2058" xr:uid="{00000000-0005-0000-0000-00003C110000}"/>
    <cellStyle name="40% - Accent5 2 3 3 2 2 2" xfId="4042" xr:uid="{00000000-0005-0000-0000-00003D110000}"/>
    <cellStyle name="40% - Accent5 2 3 3 2 2 2 2" xfId="18811" xr:uid="{00000000-0005-0000-0000-00003E110000}"/>
    <cellStyle name="40% - Accent5 2 3 3 2 2 3" xfId="16866" xr:uid="{00000000-0005-0000-0000-00003F110000}"/>
    <cellStyle name="40% - Accent5 2 3 3 2 3" xfId="4041" xr:uid="{00000000-0005-0000-0000-000040110000}"/>
    <cellStyle name="40% - Accent5 2 3 3 2 3 2" xfId="18810" xr:uid="{00000000-0005-0000-0000-000041110000}"/>
    <cellStyle name="40% - Accent5 2 3 3 2 4" xfId="16865" xr:uid="{00000000-0005-0000-0000-000042110000}"/>
    <cellStyle name="40% - Accent5 2 3 3 3" xfId="2059" xr:uid="{00000000-0005-0000-0000-000043110000}"/>
    <cellStyle name="40% - Accent5 2 3 3 3 2" xfId="4043" xr:uid="{00000000-0005-0000-0000-000044110000}"/>
    <cellStyle name="40% - Accent5 2 3 3 3 2 2" xfId="18812" xr:uid="{00000000-0005-0000-0000-000045110000}"/>
    <cellStyle name="40% - Accent5 2 3 3 3 3" xfId="16867" xr:uid="{00000000-0005-0000-0000-000046110000}"/>
    <cellStyle name="40% - Accent5 2 3 3 4" xfId="4040" xr:uid="{00000000-0005-0000-0000-000047110000}"/>
    <cellStyle name="40% - Accent5 2 3 3 4 2" xfId="18809" xr:uid="{00000000-0005-0000-0000-000048110000}"/>
    <cellStyle name="40% - Accent5 2 3 3 5" xfId="16864" xr:uid="{00000000-0005-0000-0000-000049110000}"/>
    <cellStyle name="40% - Accent5 2 3 4" xfId="2060" xr:uid="{00000000-0005-0000-0000-00004A110000}"/>
    <cellStyle name="40% - Accent5 2 3 4 2" xfId="2061" xr:uid="{00000000-0005-0000-0000-00004B110000}"/>
    <cellStyle name="40% - Accent5 2 3 4 2 2" xfId="4045" xr:uid="{00000000-0005-0000-0000-00004C110000}"/>
    <cellStyle name="40% - Accent5 2 3 4 2 2 2" xfId="18814" xr:uid="{00000000-0005-0000-0000-00004D110000}"/>
    <cellStyle name="40% - Accent5 2 3 4 2 3" xfId="16869" xr:uid="{00000000-0005-0000-0000-00004E110000}"/>
    <cellStyle name="40% - Accent5 2 3 4 3" xfId="4044" xr:uid="{00000000-0005-0000-0000-00004F110000}"/>
    <cellStyle name="40% - Accent5 2 3 4 3 2" xfId="18813" xr:uid="{00000000-0005-0000-0000-000050110000}"/>
    <cellStyle name="40% - Accent5 2 3 4 4" xfId="16868" xr:uid="{00000000-0005-0000-0000-000051110000}"/>
    <cellStyle name="40% - Accent5 2 3 5" xfId="2062" xr:uid="{00000000-0005-0000-0000-000052110000}"/>
    <cellStyle name="40% - Accent5 2 3 5 2" xfId="4046" xr:uid="{00000000-0005-0000-0000-000053110000}"/>
    <cellStyle name="40% - Accent5 2 3 5 2 2" xfId="18815" xr:uid="{00000000-0005-0000-0000-000054110000}"/>
    <cellStyle name="40% - Accent5 2 3 5 3" xfId="16870" xr:uid="{00000000-0005-0000-0000-000055110000}"/>
    <cellStyle name="40% - Accent5 2 3 6" xfId="4031" xr:uid="{00000000-0005-0000-0000-000056110000}"/>
    <cellStyle name="40% - Accent5 2 3 6 2" xfId="18800" xr:uid="{00000000-0005-0000-0000-000057110000}"/>
    <cellStyle name="40% - Accent5 2 3 7" xfId="12282" xr:uid="{00000000-0005-0000-0000-000058110000}"/>
    <cellStyle name="40% - Accent5 2 3 8" xfId="6596" xr:uid="{00000000-0005-0000-0000-000059110000}"/>
    <cellStyle name="40% - Accent5 2 3 9" xfId="16855" xr:uid="{00000000-0005-0000-0000-00005A110000}"/>
    <cellStyle name="40% - Accent5 2 4" xfId="2063" xr:uid="{00000000-0005-0000-0000-00005B110000}"/>
    <cellStyle name="40% - Accent5 2 4 2" xfId="2064" xr:uid="{00000000-0005-0000-0000-00005C110000}"/>
    <cellStyle name="40% - Accent5 2 4 2 2" xfId="2065" xr:uid="{00000000-0005-0000-0000-00005D110000}"/>
    <cellStyle name="40% - Accent5 2 4 2 2 2" xfId="2066" xr:uid="{00000000-0005-0000-0000-00005E110000}"/>
    <cellStyle name="40% - Accent5 2 4 2 2 2 2" xfId="4050" xr:uid="{00000000-0005-0000-0000-00005F110000}"/>
    <cellStyle name="40% - Accent5 2 4 2 2 2 2 2" xfId="18819" xr:uid="{00000000-0005-0000-0000-000060110000}"/>
    <cellStyle name="40% - Accent5 2 4 2 2 2 3" xfId="16874" xr:uid="{00000000-0005-0000-0000-000061110000}"/>
    <cellStyle name="40% - Accent5 2 4 2 2 3" xfId="4049" xr:uid="{00000000-0005-0000-0000-000062110000}"/>
    <cellStyle name="40% - Accent5 2 4 2 2 3 2" xfId="18818" xr:uid="{00000000-0005-0000-0000-000063110000}"/>
    <cellStyle name="40% - Accent5 2 4 2 2 4" xfId="16873" xr:uid="{00000000-0005-0000-0000-000064110000}"/>
    <cellStyle name="40% - Accent5 2 4 2 3" xfId="2067" xr:uid="{00000000-0005-0000-0000-000065110000}"/>
    <cellStyle name="40% - Accent5 2 4 2 3 2" xfId="4051" xr:uid="{00000000-0005-0000-0000-000066110000}"/>
    <cellStyle name="40% - Accent5 2 4 2 3 2 2" xfId="18820" xr:uid="{00000000-0005-0000-0000-000067110000}"/>
    <cellStyle name="40% - Accent5 2 4 2 3 3" xfId="16875" xr:uid="{00000000-0005-0000-0000-000068110000}"/>
    <cellStyle name="40% - Accent5 2 4 2 4" xfId="4048" xr:uid="{00000000-0005-0000-0000-000069110000}"/>
    <cellStyle name="40% - Accent5 2 4 2 4 2" xfId="18817" xr:uid="{00000000-0005-0000-0000-00006A110000}"/>
    <cellStyle name="40% - Accent5 2 4 2 5" xfId="16872" xr:uid="{00000000-0005-0000-0000-00006B110000}"/>
    <cellStyle name="40% - Accent5 2 4 3" xfId="2068" xr:uid="{00000000-0005-0000-0000-00006C110000}"/>
    <cellStyle name="40% - Accent5 2 4 3 2" xfId="2069" xr:uid="{00000000-0005-0000-0000-00006D110000}"/>
    <cellStyle name="40% - Accent5 2 4 3 2 2" xfId="4053" xr:uid="{00000000-0005-0000-0000-00006E110000}"/>
    <cellStyle name="40% - Accent5 2 4 3 2 2 2" xfId="18822" xr:uid="{00000000-0005-0000-0000-00006F110000}"/>
    <cellStyle name="40% - Accent5 2 4 3 2 3" xfId="16877" xr:uid="{00000000-0005-0000-0000-000070110000}"/>
    <cellStyle name="40% - Accent5 2 4 3 3" xfId="4052" xr:uid="{00000000-0005-0000-0000-000071110000}"/>
    <cellStyle name="40% - Accent5 2 4 3 3 2" xfId="18821" xr:uid="{00000000-0005-0000-0000-000072110000}"/>
    <cellStyle name="40% - Accent5 2 4 3 4" xfId="16876" xr:uid="{00000000-0005-0000-0000-000073110000}"/>
    <cellStyle name="40% - Accent5 2 4 4" xfId="2070" xr:uid="{00000000-0005-0000-0000-000074110000}"/>
    <cellStyle name="40% - Accent5 2 4 4 2" xfId="4054" xr:uid="{00000000-0005-0000-0000-000075110000}"/>
    <cellStyle name="40% - Accent5 2 4 4 2 2" xfId="18823" xr:uid="{00000000-0005-0000-0000-000076110000}"/>
    <cellStyle name="40% - Accent5 2 4 4 3" xfId="16878" xr:uid="{00000000-0005-0000-0000-000077110000}"/>
    <cellStyle name="40% - Accent5 2 4 5" xfId="4047" xr:uid="{00000000-0005-0000-0000-000078110000}"/>
    <cellStyle name="40% - Accent5 2 4 5 2" xfId="18816" xr:uid="{00000000-0005-0000-0000-000079110000}"/>
    <cellStyle name="40% - Accent5 2 4 6" xfId="16871" xr:uid="{00000000-0005-0000-0000-00007A110000}"/>
    <cellStyle name="40% - Accent5 2 5" xfId="2071" xr:uid="{00000000-0005-0000-0000-00007B110000}"/>
    <cellStyle name="40% - Accent5 2 5 2" xfId="2072" xr:uid="{00000000-0005-0000-0000-00007C110000}"/>
    <cellStyle name="40% - Accent5 2 5 2 2" xfId="2073" xr:uid="{00000000-0005-0000-0000-00007D110000}"/>
    <cellStyle name="40% - Accent5 2 5 2 2 2" xfId="4057" xr:uid="{00000000-0005-0000-0000-00007E110000}"/>
    <cellStyle name="40% - Accent5 2 5 2 2 2 2" xfId="18826" xr:uid="{00000000-0005-0000-0000-00007F110000}"/>
    <cellStyle name="40% - Accent5 2 5 2 2 3" xfId="16881" xr:uid="{00000000-0005-0000-0000-000080110000}"/>
    <cellStyle name="40% - Accent5 2 5 2 3" xfId="4056" xr:uid="{00000000-0005-0000-0000-000081110000}"/>
    <cellStyle name="40% - Accent5 2 5 2 3 2" xfId="18825" xr:uid="{00000000-0005-0000-0000-000082110000}"/>
    <cellStyle name="40% - Accent5 2 5 2 4" xfId="16880" xr:uid="{00000000-0005-0000-0000-000083110000}"/>
    <cellStyle name="40% - Accent5 2 5 3" xfId="2074" xr:uid="{00000000-0005-0000-0000-000084110000}"/>
    <cellStyle name="40% - Accent5 2 5 3 2" xfId="4058" xr:uid="{00000000-0005-0000-0000-000085110000}"/>
    <cellStyle name="40% - Accent5 2 5 3 2 2" xfId="18827" xr:uid="{00000000-0005-0000-0000-000086110000}"/>
    <cellStyle name="40% - Accent5 2 5 3 3" xfId="16882" xr:uid="{00000000-0005-0000-0000-000087110000}"/>
    <cellStyle name="40% - Accent5 2 5 4" xfId="4055" xr:uid="{00000000-0005-0000-0000-000088110000}"/>
    <cellStyle name="40% - Accent5 2 5 4 2" xfId="18824" xr:uid="{00000000-0005-0000-0000-000089110000}"/>
    <cellStyle name="40% - Accent5 2 5 5" xfId="16879" xr:uid="{00000000-0005-0000-0000-00008A110000}"/>
    <cellStyle name="40% - Accent5 2 6" xfId="2075" xr:uid="{00000000-0005-0000-0000-00008B110000}"/>
    <cellStyle name="40% - Accent5 2 6 2" xfId="2076" xr:uid="{00000000-0005-0000-0000-00008C110000}"/>
    <cellStyle name="40% - Accent5 2 6 2 2" xfId="4060" xr:uid="{00000000-0005-0000-0000-00008D110000}"/>
    <cellStyle name="40% - Accent5 2 6 2 2 2" xfId="18829" xr:uid="{00000000-0005-0000-0000-00008E110000}"/>
    <cellStyle name="40% - Accent5 2 6 2 3" xfId="16884" xr:uid="{00000000-0005-0000-0000-00008F110000}"/>
    <cellStyle name="40% - Accent5 2 6 3" xfId="4059" xr:uid="{00000000-0005-0000-0000-000090110000}"/>
    <cellStyle name="40% - Accent5 2 6 3 2" xfId="18828" xr:uid="{00000000-0005-0000-0000-000091110000}"/>
    <cellStyle name="40% - Accent5 2 6 4" xfId="16883" xr:uid="{00000000-0005-0000-0000-000092110000}"/>
    <cellStyle name="40% - Accent5 2 7" xfId="2077" xr:uid="{00000000-0005-0000-0000-000093110000}"/>
    <cellStyle name="40% - Accent5 2 7 2" xfId="4061" xr:uid="{00000000-0005-0000-0000-000094110000}"/>
    <cellStyle name="40% - Accent5 2 7 2 2" xfId="18830" xr:uid="{00000000-0005-0000-0000-000095110000}"/>
    <cellStyle name="40% - Accent5 2 7 3" xfId="16885" xr:uid="{00000000-0005-0000-0000-000096110000}"/>
    <cellStyle name="40% - Accent5 2 8" xfId="3998" xr:uid="{00000000-0005-0000-0000-000097110000}"/>
    <cellStyle name="40% - Accent5 2 8 2" xfId="18767" xr:uid="{00000000-0005-0000-0000-000098110000}"/>
    <cellStyle name="40% - Accent5 2 9" xfId="2014" xr:uid="{00000000-0005-0000-0000-000099110000}"/>
    <cellStyle name="40% - Accent5 2 9 2" xfId="16822" xr:uid="{00000000-0005-0000-0000-00009A110000}"/>
    <cellStyle name="40% - Accent5 3" xfId="609" xr:uid="{00000000-0005-0000-0000-00009B110000}"/>
    <cellStyle name="40% - Accent5 3 2" xfId="6195" xr:uid="{00000000-0005-0000-0000-00009C110000}"/>
    <cellStyle name="40% - Accent5 3 3" xfId="7323" xr:uid="{00000000-0005-0000-0000-00009D110000}"/>
    <cellStyle name="40% - Accent5 3 3 2" xfId="6679" xr:uid="{00000000-0005-0000-0000-00009E110000}"/>
    <cellStyle name="40% - Accent5 3 4" xfId="6951" xr:uid="{00000000-0005-0000-0000-00009F110000}"/>
    <cellStyle name="40% - Accent5 4" xfId="610" xr:uid="{00000000-0005-0000-0000-0000A0110000}"/>
    <cellStyle name="40% - Accent5 4 2" xfId="6952" xr:uid="{00000000-0005-0000-0000-0000A1110000}"/>
    <cellStyle name="40% - Accent5 4 3" xfId="7324" xr:uid="{00000000-0005-0000-0000-0000A2110000}"/>
    <cellStyle name="40% - Accent5 4 3 2" xfId="7424" xr:uid="{00000000-0005-0000-0000-0000A3110000}"/>
    <cellStyle name="40% - Accent5 4 4" xfId="6251" xr:uid="{00000000-0005-0000-0000-0000A4110000}"/>
    <cellStyle name="40% - Accent5 5" xfId="611" xr:uid="{00000000-0005-0000-0000-0000A5110000}"/>
    <cellStyle name="40% - Accent5 5 2" xfId="6252" xr:uid="{00000000-0005-0000-0000-0000A6110000}"/>
    <cellStyle name="40% - Accent5 5 3" xfId="8487" xr:uid="{00000000-0005-0000-0000-0000A7110000}"/>
    <cellStyle name="40% - Accent5 5 3 2" xfId="7425" xr:uid="{00000000-0005-0000-0000-0000A8110000}"/>
    <cellStyle name="40% - Accent5 5 4" xfId="8144" xr:uid="{00000000-0005-0000-0000-0000A9110000}"/>
    <cellStyle name="40% - Accent5 6" xfId="612" xr:uid="{00000000-0005-0000-0000-0000AA110000}"/>
    <cellStyle name="40% - Accent5 6 2" xfId="8808" xr:uid="{00000000-0005-0000-0000-0000AB110000}"/>
    <cellStyle name="40% - Accent5 6 3" xfId="8486" xr:uid="{00000000-0005-0000-0000-0000AC110000}"/>
    <cellStyle name="40% - Accent5 6 3 2" xfId="5393" xr:uid="{00000000-0005-0000-0000-0000AD110000}"/>
    <cellStyle name="40% - Accent5 6 4" xfId="6953" xr:uid="{00000000-0005-0000-0000-0000AE110000}"/>
    <cellStyle name="40% - Accent5 7" xfId="613" xr:uid="{00000000-0005-0000-0000-0000AF110000}"/>
    <cellStyle name="40% - Accent5 7 2" xfId="8143" xr:uid="{00000000-0005-0000-0000-0000B0110000}"/>
    <cellStyle name="40% - Accent5 7 3" xfId="9189" xr:uid="{00000000-0005-0000-0000-0000B1110000}"/>
    <cellStyle name="40% - Accent5 7 3 2" xfId="8504" xr:uid="{00000000-0005-0000-0000-0000B2110000}"/>
    <cellStyle name="40% - Accent5 7 4" xfId="8086" xr:uid="{00000000-0005-0000-0000-0000B3110000}"/>
    <cellStyle name="40% - Accent5 8" xfId="614" xr:uid="{00000000-0005-0000-0000-0000B4110000}"/>
    <cellStyle name="40% - Accent5 8 2" xfId="8145" xr:uid="{00000000-0005-0000-0000-0000B5110000}"/>
    <cellStyle name="40% - Accent5 8 3" xfId="6598" xr:uid="{00000000-0005-0000-0000-0000B6110000}"/>
    <cellStyle name="40% - Accent5 8 3 2" xfId="9292" xr:uid="{00000000-0005-0000-0000-0000B7110000}"/>
    <cellStyle name="40% - Accent5 8 4" xfId="8807" xr:uid="{00000000-0005-0000-0000-0000B8110000}"/>
    <cellStyle name="40% - Accent5 9" xfId="615" xr:uid="{00000000-0005-0000-0000-0000B9110000}"/>
    <cellStyle name="40% - Accent5 9 2" xfId="6954" xr:uid="{00000000-0005-0000-0000-0000BA110000}"/>
    <cellStyle name="40% - Accent5 9 3" xfId="8485" xr:uid="{00000000-0005-0000-0000-0000BB110000}"/>
    <cellStyle name="40% - Accent5 9 3 2" xfId="5392" xr:uid="{00000000-0005-0000-0000-0000BC110000}"/>
    <cellStyle name="40% - Accent5 9 4" xfId="6253" xr:uid="{00000000-0005-0000-0000-0000BD110000}"/>
    <cellStyle name="40% - Accent5_Копия Книга1" xfId="10441" xr:uid="{00000000-0005-0000-0000-0000BE110000}"/>
    <cellStyle name="40% - Accent6" xfId="64" xr:uid="{00000000-0005-0000-0000-0000BF110000}"/>
    <cellStyle name="40% - Accent6 10" xfId="616" xr:uid="{00000000-0005-0000-0000-0000C0110000}"/>
    <cellStyle name="40% - Accent6 10 2" xfId="8806" xr:uid="{00000000-0005-0000-0000-0000C1110000}"/>
    <cellStyle name="40% - Accent6 10 3" xfId="7325" xr:uid="{00000000-0005-0000-0000-0000C2110000}"/>
    <cellStyle name="40% - Accent6 10 3 2" xfId="6616" xr:uid="{00000000-0005-0000-0000-0000C3110000}"/>
    <cellStyle name="40% - Accent6 10 4" xfId="8809" xr:uid="{00000000-0005-0000-0000-0000C4110000}"/>
    <cellStyle name="40% - Accent6 11" xfId="630" xr:uid="{00000000-0005-0000-0000-0000C5110000}"/>
    <cellStyle name="40% - Accent6 11 2" xfId="15817" xr:uid="{00000000-0005-0000-0000-0000C6110000}"/>
    <cellStyle name="40% - Accent6 12" xfId="15018" xr:uid="{00000000-0005-0000-0000-0000C7110000}"/>
    <cellStyle name="40% - Accent6 13" xfId="7849" xr:uid="{00000000-0005-0000-0000-0000C8110000}"/>
    <cellStyle name="40% - Accent6 2" xfId="617" xr:uid="{00000000-0005-0000-0000-0000C9110000}"/>
    <cellStyle name="40% - Accent6 2 10" xfId="15580" xr:uid="{00000000-0005-0000-0000-0000CA110000}"/>
    <cellStyle name="40% - Accent6 2 11" xfId="6955" xr:uid="{00000000-0005-0000-0000-0000CB110000}"/>
    <cellStyle name="40% - Accent6 2 2" xfId="2079" xr:uid="{00000000-0005-0000-0000-0000CC110000}"/>
    <cellStyle name="40% - Accent6 2 2 10" xfId="16887" xr:uid="{00000000-0005-0000-0000-0000CD110000}"/>
    <cellStyle name="40% - Accent6 2 2 2" xfId="2080" xr:uid="{00000000-0005-0000-0000-0000CE110000}"/>
    <cellStyle name="40% - Accent6 2 2 2 2" xfId="2081" xr:uid="{00000000-0005-0000-0000-0000CF110000}"/>
    <cellStyle name="40% - Accent6 2 2 2 2 2" xfId="2082" xr:uid="{00000000-0005-0000-0000-0000D0110000}"/>
    <cellStyle name="40% - Accent6 2 2 2 2 2 2" xfId="2083" xr:uid="{00000000-0005-0000-0000-0000D1110000}"/>
    <cellStyle name="40% - Accent6 2 2 2 2 2 2 2" xfId="2084" xr:uid="{00000000-0005-0000-0000-0000D2110000}"/>
    <cellStyle name="40% - Accent6 2 2 2 2 2 2 2 2" xfId="4068" xr:uid="{00000000-0005-0000-0000-0000D3110000}"/>
    <cellStyle name="40% - Accent6 2 2 2 2 2 2 2 2 2" xfId="18837" xr:uid="{00000000-0005-0000-0000-0000D4110000}"/>
    <cellStyle name="40% - Accent6 2 2 2 2 2 2 2 3" xfId="16892" xr:uid="{00000000-0005-0000-0000-0000D5110000}"/>
    <cellStyle name="40% - Accent6 2 2 2 2 2 2 3" xfId="4067" xr:uid="{00000000-0005-0000-0000-0000D6110000}"/>
    <cellStyle name="40% - Accent6 2 2 2 2 2 2 3 2" xfId="18836" xr:uid="{00000000-0005-0000-0000-0000D7110000}"/>
    <cellStyle name="40% - Accent6 2 2 2 2 2 2 4" xfId="16891" xr:uid="{00000000-0005-0000-0000-0000D8110000}"/>
    <cellStyle name="40% - Accent6 2 2 2 2 2 3" xfId="2085" xr:uid="{00000000-0005-0000-0000-0000D9110000}"/>
    <cellStyle name="40% - Accent6 2 2 2 2 2 3 2" xfId="4069" xr:uid="{00000000-0005-0000-0000-0000DA110000}"/>
    <cellStyle name="40% - Accent6 2 2 2 2 2 3 2 2" xfId="18838" xr:uid="{00000000-0005-0000-0000-0000DB110000}"/>
    <cellStyle name="40% - Accent6 2 2 2 2 2 3 3" xfId="16893" xr:uid="{00000000-0005-0000-0000-0000DC110000}"/>
    <cellStyle name="40% - Accent6 2 2 2 2 2 4" xfId="4066" xr:uid="{00000000-0005-0000-0000-0000DD110000}"/>
    <cellStyle name="40% - Accent6 2 2 2 2 2 4 2" xfId="18835" xr:uid="{00000000-0005-0000-0000-0000DE110000}"/>
    <cellStyle name="40% - Accent6 2 2 2 2 2 5" xfId="16890" xr:uid="{00000000-0005-0000-0000-0000DF110000}"/>
    <cellStyle name="40% - Accent6 2 2 2 2 3" xfId="2086" xr:uid="{00000000-0005-0000-0000-0000E0110000}"/>
    <cellStyle name="40% - Accent6 2 2 2 2 3 2" xfId="2087" xr:uid="{00000000-0005-0000-0000-0000E1110000}"/>
    <cellStyle name="40% - Accent6 2 2 2 2 3 2 2" xfId="4071" xr:uid="{00000000-0005-0000-0000-0000E2110000}"/>
    <cellStyle name="40% - Accent6 2 2 2 2 3 2 2 2" xfId="18840" xr:uid="{00000000-0005-0000-0000-0000E3110000}"/>
    <cellStyle name="40% - Accent6 2 2 2 2 3 2 3" xfId="16895" xr:uid="{00000000-0005-0000-0000-0000E4110000}"/>
    <cellStyle name="40% - Accent6 2 2 2 2 3 3" xfId="4070" xr:uid="{00000000-0005-0000-0000-0000E5110000}"/>
    <cellStyle name="40% - Accent6 2 2 2 2 3 3 2" xfId="18839" xr:uid="{00000000-0005-0000-0000-0000E6110000}"/>
    <cellStyle name="40% - Accent6 2 2 2 2 3 4" xfId="16894" xr:uid="{00000000-0005-0000-0000-0000E7110000}"/>
    <cellStyle name="40% - Accent6 2 2 2 2 4" xfId="2088" xr:uid="{00000000-0005-0000-0000-0000E8110000}"/>
    <cellStyle name="40% - Accent6 2 2 2 2 4 2" xfId="4072" xr:uid="{00000000-0005-0000-0000-0000E9110000}"/>
    <cellStyle name="40% - Accent6 2 2 2 2 4 2 2" xfId="18841" xr:uid="{00000000-0005-0000-0000-0000EA110000}"/>
    <cellStyle name="40% - Accent6 2 2 2 2 4 3" xfId="16896" xr:uid="{00000000-0005-0000-0000-0000EB110000}"/>
    <cellStyle name="40% - Accent6 2 2 2 2 5" xfId="4065" xr:uid="{00000000-0005-0000-0000-0000EC110000}"/>
    <cellStyle name="40% - Accent6 2 2 2 2 5 2" xfId="18834" xr:uid="{00000000-0005-0000-0000-0000ED110000}"/>
    <cellStyle name="40% - Accent6 2 2 2 2 6" xfId="16889" xr:uid="{00000000-0005-0000-0000-0000EE110000}"/>
    <cellStyle name="40% - Accent6 2 2 2 3" xfId="2089" xr:uid="{00000000-0005-0000-0000-0000EF110000}"/>
    <cellStyle name="40% - Accent6 2 2 2 3 2" xfId="2090" xr:uid="{00000000-0005-0000-0000-0000F0110000}"/>
    <cellStyle name="40% - Accent6 2 2 2 3 2 2" xfId="2091" xr:uid="{00000000-0005-0000-0000-0000F1110000}"/>
    <cellStyle name="40% - Accent6 2 2 2 3 2 2 2" xfId="4075" xr:uid="{00000000-0005-0000-0000-0000F2110000}"/>
    <cellStyle name="40% - Accent6 2 2 2 3 2 2 2 2" xfId="18844" xr:uid="{00000000-0005-0000-0000-0000F3110000}"/>
    <cellStyle name="40% - Accent6 2 2 2 3 2 2 3" xfId="16899" xr:uid="{00000000-0005-0000-0000-0000F4110000}"/>
    <cellStyle name="40% - Accent6 2 2 2 3 2 3" xfId="4074" xr:uid="{00000000-0005-0000-0000-0000F5110000}"/>
    <cellStyle name="40% - Accent6 2 2 2 3 2 3 2" xfId="18843" xr:uid="{00000000-0005-0000-0000-0000F6110000}"/>
    <cellStyle name="40% - Accent6 2 2 2 3 2 4" xfId="16898" xr:uid="{00000000-0005-0000-0000-0000F7110000}"/>
    <cellStyle name="40% - Accent6 2 2 2 3 3" xfId="2092" xr:uid="{00000000-0005-0000-0000-0000F8110000}"/>
    <cellStyle name="40% - Accent6 2 2 2 3 3 2" xfId="4076" xr:uid="{00000000-0005-0000-0000-0000F9110000}"/>
    <cellStyle name="40% - Accent6 2 2 2 3 3 2 2" xfId="18845" xr:uid="{00000000-0005-0000-0000-0000FA110000}"/>
    <cellStyle name="40% - Accent6 2 2 2 3 3 3" xfId="16900" xr:uid="{00000000-0005-0000-0000-0000FB110000}"/>
    <cellStyle name="40% - Accent6 2 2 2 3 4" xfId="4073" xr:uid="{00000000-0005-0000-0000-0000FC110000}"/>
    <cellStyle name="40% - Accent6 2 2 2 3 4 2" xfId="18842" xr:uid="{00000000-0005-0000-0000-0000FD110000}"/>
    <cellStyle name="40% - Accent6 2 2 2 3 5" xfId="16897" xr:uid="{00000000-0005-0000-0000-0000FE110000}"/>
    <cellStyle name="40% - Accent6 2 2 2 4" xfId="2093" xr:uid="{00000000-0005-0000-0000-0000FF110000}"/>
    <cellStyle name="40% - Accent6 2 2 2 4 2" xfId="2094" xr:uid="{00000000-0005-0000-0000-000000120000}"/>
    <cellStyle name="40% - Accent6 2 2 2 4 2 2" xfId="4078" xr:uid="{00000000-0005-0000-0000-000001120000}"/>
    <cellStyle name="40% - Accent6 2 2 2 4 2 2 2" xfId="18847" xr:uid="{00000000-0005-0000-0000-000002120000}"/>
    <cellStyle name="40% - Accent6 2 2 2 4 2 3" xfId="16902" xr:uid="{00000000-0005-0000-0000-000003120000}"/>
    <cellStyle name="40% - Accent6 2 2 2 4 3" xfId="4077" xr:uid="{00000000-0005-0000-0000-000004120000}"/>
    <cellStyle name="40% - Accent6 2 2 2 4 3 2" xfId="18846" xr:uid="{00000000-0005-0000-0000-000005120000}"/>
    <cellStyle name="40% - Accent6 2 2 2 4 4" xfId="16901" xr:uid="{00000000-0005-0000-0000-000006120000}"/>
    <cellStyle name="40% - Accent6 2 2 2 5" xfId="2095" xr:uid="{00000000-0005-0000-0000-000007120000}"/>
    <cellStyle name="40% - Accent6 2 2 2 5 2" xfId="4079" xr:uid="{00000000-0005-0000-0000-000008120000}"/>
    <cellStyle name="40% - Accent6 2 2 2 5 2 2" xfId="18848" xr:uid="{00000000-0005-0000-0000-000009120000}"/>
    <cellStyle name="40% - Accent6 2 2 2 5 3" xfId="16903" xr:uid="{00000000-0005-0000-0000-00000A120000}"/>
    <cellStyle name="40% - Accent6 2 2 2 6" xfId="4064" xr:uid="{00000000-0005-0000-0000-00000B120000}"/>
    <cellStyle name="40% - Accent6 2 2 2 6 2" xfId="18833" xr:uid="{00000000-0005-0000-0000-00000C120000}"/>
    <cellStyle name="40% - Accent6 2 2 2 7" xfId="16888" xr:uid="{00000000-0005-0000-0000-00000D120000}"/>
    <cellStyle name="40% - Accent6 2 2 3" xfId="2096" xr:uid="{00000000-0005-0000-0000-00000E120000}"/>
    <cellStyle name="40% - Accent6 2 2 3 2" xfId="2097" xr:uid="{00000000-0005-0000-0000-00000F120000}"/>
    <cellStyle name="40% - Accent6 2 2 3 2 2" xfId="2098" xr:uid="{00000000-0005-0000-0000-000010120000}"/>
    <cellStyle name="40% - Accent6 2 2 3 2 2 2" xfId="2099" xr:uid="{00000000-0005-0000-0000-000011120000}"/>
    <cellStyle name="40% - Accent6 2 2 3 2 2 2 2" xfId="4083" xr:uid="{00000000-0005-0000-0000-000012120000}"/>
    <cellStyle name="40% - Accent6 2 2 3 2 2 2 2 2" xfId="18852" xr:uid="{00000000-0005-0000-0000-000013120000}"/>
    <cellStyle name="40% - Accent6 2 2 3 2 2 2 3" xfId="16907" xr:uid="{00000000-0005-0000-0000-000014120000}"/>
    <cellStyle name="40% - Accent6 2 2 3 2 2 3" xfId="4082" xr:uid="{00000000-0005-0000-0000-000015120000}"/>
    <cellStyle name="40% - Accent6 2 2 3 2 2 3 2" xfId="18851" xr:uid="{00000000-0005-0000-0000-000016120000}"/>
    <cellStyle name="40% - Accent6 2 2 3 2 2 4" xfId="16906" xr:uid="{00000000-0005-0000-0000-000017120000}"/>
    <cellStyle name="40% - Accent6 2 2 3 2 3" xfId="2100" xr:uid="{00000000-0005-0000-0000-000018120000}"/>
    <cellStyle name="40% - Accent6 2 2 3 2 3 2" xfId="4084" xr:uid="{00000000-0005-0000-0000-000019120000}"/>
    <cellStyle name="40% - Accent6 2 2 3 2 3 2 2" xfId="18853" xr:uid="{00000000-0005-0000-0000-00001A120000}"/>
    <cellStyle name="40% - Accent6 2 2 3 2 3 3" xfId="16908" xr:uid="{00000000-0005-0000-0000-00001B120000}"/>
    <cellStyle name="40% - Accent6 2 2 3 2 4" xfId="4081" xr:uid="{00000000-0005-0000-0000-00001C120000}"/>
    <cellStyle name="40% - Accent6 2 2 3 2 4 2" xfId="18850" xr:uid="{00000000-0005-0000-0000-00001D120000}"/>
    <cellStyle name="40% - Accent6 2 2 3 2 5" xfId="16905" xr:uid="{00000000-0005-0000-0000-00001E120000}"/>
    <cellStyle name="40% - Accent6 2 2 3 3" xfId="2101" xr:uid="{00000000-0005-0000-0000-00001F120000}"/>
    <cellStyle name="40% - Accent6 2 2 3 3 2" xfId="2102" xr:uid="{00000000-0005-0000-0000-000020120000}"/>
    <cellStyle name="40% - Accent6 2 2 3 3 2 2" xfId="4086" xr:uid="{00000000-0005-0000-0000-000021120000}"/>
    <cellStyle name="40% - Accent6 2 2 3 3 2 2 2" xfId="18855" xr:uid="{00000000-0005-0000-0000-000022120000}"/>
    <cellStyle name="40% - Accent6 2 2 3 3 2 3" xfId="16910" xr:uid="{00000000-0005-0000-0000-000023120000}"/>
    <cellStyle name="40% - Accent6 2 2 3 3 3" xfId="4085" xr:uid="{00000000-0005-0000-0000-000024120000}"/>
    <cellStyle name="40% - Accent6 2 2 3 3 3 2" xfId="18854" xr:uid="{00000000-0005-0000-0000-000025120000}"/>
    <cellStyle name="40% - Accent6 2 2 3 3 4" xfId="16909" xr:uid="{00000000-0005-0000-0000-000026120000}"/>
    <cellStyle name="40% - Accent6 2 2 3 4" xfId="2103" xr:uid="{00000000-0005-0000-0000-000027120000}"/>
    <cellStyle name="40% - Accent6 2 2 3 4 2" xfId="4087" xr:uid="{00000000-0005-0000-0000-000028120000}"/>
    <cellStyle name="40% - Accent6 2 2 3 4 2 2" xfId="18856" xr:uid="{00000000-0005-0000-0000-000029120000}"/>
    <cellStyle name="40% - Accent6 2 2 3 4 3" xfId="16911" xr:uid="{00000000-0005-0000-0000-00002A120000}"/>
    <cellStyle name="40% - Accent6 2 2 3 5" xfId="4080" xr:uid="{00000000-0005-0000-0000-00002B120000}"/>
    <cellStyle name="40% - Accent6 2 2 3 5 2" xfId="18849" xr:uid="{00000000-0005-0000-0000-00002C120000}"/>
    <cellStyle name="40% - Accent6 2 2 3 6" xfId="16904" xr:uid="{00000000-0005-0000-0000-00002D120000}"/>
    <cellStyle name="40% - Accent6 2 2 4" xfId="2104" xr:uid="{00000000-0005-0000-0000-00002E120000}"/>
    <cellStyle name="40% - Accent6 2 2 4 2" xfId="2105" xr:uid="{00000000-0005-0000-0000-00002F120000}"/>
    <cellStyle name="40% - Accent6 2 2 4 2 2" xfId="2106" xr:uid="{00000000-0005-0000-0000-000030120000}"/>
    <cellStyle name="40% - Accent6 2 2 4 2 2 2" xfId="4090" xr:uid="{00000000-0005-0000-0000-000031120000}"/>
    <cellStyle name="40% - Accent6 2 2 4 2 2 2 2" xfId="18859" xr:uid="{00000000-0005-0000-0000-000032120000}"/>
    <cellStyle name="40% - Accent6 2 2 4 2 2 3" xfId="16914" xr:uid="{00000000-0005-0000-0000-000033120000}"/>
    <cellStyle name="40% - Accent6 2 2 4 2 3" xfId="4089" xr:uid="{00000000-0005-0000-0000-000034120000}"/>
    <cellStyle name="40% - Accent6 2 2 4 2 3 2" xfId="18858" xr:uid="{00000000-0005-0000-0000-000035120000}"/>
    <cellStyle name="40% - Accent6 2 2 4 2 4" xfId="16913" xr:uid="{00000000-0005-0000-0000-000036120000}"/>
    <cellStyle name="40% - Accent6 2 2 4 3" xfId="2107" xr:uid="{00000000-0005-0000-0000-000037120000}"/>
    <cellStyle name="40% - Accent6 2 2 4 3 2" xfId="4091" xr:uid="{00000000-0005-0000-0000-000038120000}"/>
    <cellStyle name="40% - Accent6 2 2 4 3 2 2" xfId="18860" xr:uid="{00000000-0005-0000-0000-000039120000}"/>
    <cellStyle name="40% - Accent6 2 2 4 3 3" xfId="16915" xr:uid="{00000000-0005-0000-0000-00003A120000}"/>
    <cellStyle name="40% - Accent6 2 2 4 4" xfId="4088" xr:uid="{00000000-0005-0000-0000-00003B120000}"/>
    <cellStyle name="40% - Accent6 2 2 4 4 2" xfId="18857" xr:uid="{00000000-0005-0000-0000-00003C120000}"/>
    <cellStyle name="40% - Accent6 2 2 4 5" xfId="16912" xr:uid="{00000000-0005-0000-0000-00003D120000}"/>
    <cellStyle name="40% - Accent6 2 2 5" xfId="2108" xr:uid="{00000000-0005-0000-0000-00003E120000}"/>
    <cellStyle name="40% - Accent6 2 2 5 2" xfId="2109" xr:uid="{00000000-0005-0000-0000-00003F120000}"/>
    <cellStyle name="40% - Accent6 2 2 5 2 2" xfId="4093" xr:uid="{00000000-0005-0000-0000-000040120000}"/>
    <cellStyle name="40% - Accent6 2 2 5 2 2 2" xfId="18862" xr:uid="{00000000-0005-0000-0000-000041120000}"/>
    <cellStyle name="40% - Accent6 2 2 5 2 3" xfId="16917" xr:uid="{00000000-0005-0000-0000-000042120000}"/>
    <cellStyle name="40% - Accent6 2 2 5 3" xfId="4092" xr:uid="{00000000-0005-0000-0000-000043120000}"/>
    <cellStyle name="40% - Accent6 2 2 5 3 2" xfId="18861" xr:uid="{00000000-0005-0000-0000-000044120000}"/>
    <cellStyle name="40% - Accent6 2 2 5 4" xfId="16916" xr:uid="{00000000-0005-0000-0000-000045120000}"/>
    <cellStyle name="40% - Accent6 2 2 6" xfId="2110" xr:uid="{00000000-0005-0000-0000-000046120000}"/>
    <cellStyle name="40% - Accent6 2 2 6 2" xfId="4094" xr:uid="{00000000-0005-0000-0000-000047120000}"/>
    <cellStyle name="40% - Accent6 2 2 6 2 2" xfId="18863" xr:uid="{00000000-0005-0000-0000-000048120000}"/>
    <cellStyle name="40% - Accent6 2 2 6 3" xfId="16918" xr:uid="{00000000-0005-0000-0000-000049120000}"/>
    <cellStyle name="40% - Accent6 2 2 7" xfId="4063" xr:uid="{00000000-0005-0000-0000-00004A120000}"/>
    <cellStyle name="40% - Accent6 2 2 7 2" xfId="18832" xr:uid="{00000000-0005-0000-0000-00004B120000}"/>
    <cellStyle name="40% - Accent6 2 2 8" xfId="11622" xr:uid="{00000000-0005-0000-0000-00004C120000}"/>
    <cellStyle name="40% - Accent6 2 2 9" xfId="6956" xr:uid="{00000000-0005-0000-0000-00004D120000}"/>
    <cellStyle name="40% - Accent6 2 3" xfId="2111" xr:uid="{00000000-0005-0000-0000-00004E120000}"/>
    <cellStyle name="40% - Accent6 2 3 2" xfId="2112" xr:uid="{00000000-0005-0000-0000-00004F120000}"/>
    <cellStyle name="40% - Accent6 2 3 2 2" xfId="2113" xr:uid="{00000000-0005-0000-0000-000050120000}"/>
    <cellStyle name="40% - Accent6 2 3 2 2 2" xfId="2114" xr:uid="{00000000-0005-0000-0000-000051120000}"/>
    <cellStyle name="40% - Accent6 2 3 2 2 2 2" xfId="2115" xr:uid="{00000000-0005-0000-0000-000052120000}"/>
    <cellStyle name="40% - Accent6 2 3 2 2 2 2 2" xfId="4099" xr:uid="{00000000-0005-0000-0000-000053120000}"/>
    <cellStyle name="40% - Accent6 2 3 2 2 2 2 2 2" xfId="18868" xr:uid="{00000000-0005-0000-0000-000054120000}"/>
    <cellStyle name="40% - Accent6 2 3 2 2 2 2 3" xfId="16923" xr:uid="{00000000-0005-0000-0000-000055120000}"/>
    <cellStyle name="40% - Accent6 2 3 2 2 2 3" xfId="4098" xr:uid="{00000000-0005-0000-0000-000056120000}"/>
    <cellStyle name="40% - Accent6 2 3 2 2 2 3 2" xfId="18867" xr:uid="{00000000-0005-0000-0000-000057120000}"/>
    <cellStyle name="40% - Accent6 2 3 2 2 2 4" xfId="16922" xr:uid="{00000000-0005-0000-0000-000058120000}"/>
    <cellStyle name="40% - Accent6 2 3 2 2 3" xfId="2116" xr:uid="{00000000-0005-0000-0000-000059120000}"/>
    <cellStyle name="40% - Accent6 2 3 2 2 3 2" xfId="4100" xr:uid="{00000000-0005-0000-0000-00005A120000}"/>
    <cellStyle name="40% - Accent6 2 3 2 2 3 2 2" xfId="18869" xr:uid="{00000000-0005-0000-0000-00005B120000}"/>
    <cellStyle name="40% - Accent6 2 3 2 2 3 3" xfId="16924" xr:uid="{00000000-0005-0000-0000-00005C120000}"/>
    <cellStyle name="40% - Accent6 2 3 2 2 4" xfId="4097" xr:uid="{00000000-0005-0000-0000-00005D120000}"/>
    <cellStyle name="40% - Accent6 2 3 2 2 4 2" xfId="18866" xr:uid="{00000000-0005-0000-0000-00005E120000}"/>
    <cellStyle name="40% - Accent6 2 3 2 2 5" xfId="16921" xr:uid="{00000000-0005-0000-0000-00005F120000}"/>
    <cellStyle name="40% - Accent6 2 3 2 3" xfId="2117" xr:uid="{00000000-0005-0000-0000-000060120000}"/>
    <cellStyle name="40% - Accent6 2 3 2 3 2" xfId="2118" xr:uid="{00000000-0005-0000-0000-000061120000}"/>
    <cellStyle name="40% - Accent6 2 3 2 3 2 2" xfId="4102" xr:uid="{00000000-0005-0000-0000-000062120000}"/>
    <cellStyle name="40% - Accent6 2 3 2 3 2 2 2" xfId="18871" xr:uid="{00000000-0005-0000-0000-000063120000}"/>
    <cellStyle name="40% - Accent6 2 3 2 3 2 3" xfId="16926" xr:uid="{00000000-0005-0000-0000-000064120000}"/>
    <cellStyle name="40% - Accent6 2 3 2 3 3" xfId="4101" xr:uid="{00000000-0005-0000-0000-000065120000}"/>
    <cellStyle name="40% - Accent6 2 3 2 3 3 2" xfId="18870" xr:uid="{00000000-0005-0000-0000-000066120000}"/>
    <cellStyle name="40% - Accent6 2 3 2 3 4" xfId="16925" xr:uid="{00000000-0005-0000-0000-000067120000}"/>
    <cellStyle name="40% - Accent6 2 3 2 4" xfId="2119" xr:uid="{00000000-0005-0000-0000-000068120000}"/>
    <cellStyle name="40% - Accent6 2 3 2 4 2" xfId="4103" xr:uid="{00000000-0005-0000-0000-000069120000}"/>
    <cellStyle name="40% - Accent6 2 3 2 4 2 2" xfId="18872" xr:uid="{00000000-0005-0000-0000-00006A120000}"/>
    <cellStyle name="40% - Accent6 2 3 2 4 3" xfId="16927" xr:uid="{00000000-0005-0000-0000-00006B120000}"/>
    <cellStyle name="40% - Accent6 2 3 2 5" xfId="4096" xr:uid="{00000000-0005-0000-0000-00006C120000}"/>
    <cellStyle name="40% - Accent6 2 3 2 5 2" xfId="18865" xr:uid="{00000000-0005-0000-0000-00006D120000}"/>
    <cellStyle name="40% - Accent6 2 3 2 6" xfId="12026" xr:uid="{00000000-0005-0000-0000-00006E120000}"/>
    <cellStyle name="40% - Accent6 2 3 2 7" xfId="9291" xr:uid="{00000000-0005-0000-0000-00006F120000}"/>
    <cellStyle name="40% - Accent6 2 3 2 8" xfId="16920" xr:uid="{00000000-0005-0000-0000-000070120000}"/>
    <cellStyle name="40% - Accent6 2 3 3" xfId="2120" xr:uid="{00000000-0005-0000-0000-000071120000}"/>
    <cellStyle name="40% - Accent6 2 3 3 2" xfId="2121" xr:uid="{00000000-0005-0000-0000-000072120000}"/>
    <cellStyle name="40% - Accent6 2 3 3 2 2" xfId="2122" xr:uid="{00000000-0005-0000-0000-000073120000}"/>
    <cellStyle name="40% - Accent6 2 3 3 2 2 2" xfId="4106" xr:uid="{00000000-0005-0000-0000-000074120000}"/>
    <cellStyle name="40% - Accent6 2 3 3 2 2 2 2" xfId="18875" xr:uid="{00000000-0005-0000-0000-000075120000}"/>
    <cellStyle name="40% - Accent6 2 3 3 2 2 3" xfId="16930" xr:uid="{00000000-0005-0000-0000-000076120000}"/>
    <cellStyle name="40% - Accent6 2 3 3 2 3" xfId="4105" xr:uid="{00000000-0005-0000-0000-000077120000}"/>
    <cellStyle name="40% - Accent6 2 3 3 2 3 2" xfId="18874" xr:uid="{00000000-0005-0000-0000-000078120000}"/>
    <cellStyle name="40% - Accent6 2 3 3 2 4" xfId="16929" xr:uid="{00000000-0005-0000-0000-000079120000}"/>
    <cellStyle name="40% - Accent6 2 3 3 3" xfId="2123" xr:uid="{00000000-0005-0000-0000-00007A120000}"/>
    <cellStyle name="40% - Accent6 2 3 3 3 2" xfId="4107" xr:uid="{00000000-0005-0000-0000-00007B120000}"/>
    <cellStyle name="40% - Accent6 2 3 3 3 2 2" xfId="18876" xr:uid="{00000000-0005-0000-0000-00007C120000}"/>
    <cellStyle name="40% - Accent6 2 3 3 3 3" xfId="16931" xr:uid="{00000000-0005-0000-0000-00007D120000}"/>
    <cellStyle name="40% - Accent6 2 3 3 4" xfId="4104" xr:uid="{00000000-0005-0000-0000-00007E120000}"/>
    <cellStyle name="40% - Accent6 2 3 3 4 2" xfId="18873" xr:uid="{00000000-0005-0000-0000-00007F120000}"/>
    <cellStyle name="40% - Accent6 2 3 3 5" xfId="16928" xr:uid="{00000000-0005-0000-0000-000080120000}"/>
    <cellStyle name="40% - Accent6 2 3 4" xfId="2124" xr:uid="{00000000-0005-0000-0000-000081120000}"/>
    <cellStyle name="40% - Accent6 2 3 4 2" xfId="2125" xr:uid="{00000000-0005-0000-0000-000082120000}"/>
    <cellStyle name="40% - Accent6 2 3 4 2 2" xfId="4109" xr:uid="{00000000-0005-0000-0000-000083120000}"/>
    <cellStyle name="40% - Accent6 2 3 4 2 2 2" xfId="18878" xr:uid="{00000000-0005-0000-0000-000084120000}"/>
    <cellStyle name="40% - Accent6 2 3 4 2 3" xfId="16933" xr:uid="{00000000-0005-0000-0000-000085120000}"/>
    <cellStyle name="40% - Accent6 2 3 4 3" xfId="4108" xr:uid="{00000000-0005-0000-0000-000086120000}"/>
    <cellStyle name="40% - Accent6 2 3 4 3 2" xfId="18877" xr:uid="{00000000-0005-0000-0000-000087120000}"/>
    <cellStyle name="40% - Accent6 2 3 4 4" xfId="16932" xr:uid="{00000000-0005-0000-0000-000088120000}"/>
    <cellStyle name="40% - Accent6 2 3 5" xfId="2126" xr:uid="{00000000-0005-0000-0000-000089120000}"/>
    <cellStyle name="40% - Accent6 2 3 5 2" xfId="4110" xr:uid="{00000000-0005-0000-0000-00008A120000}"/>
    <cellStyle name="40% - Accent6 2 3 5 2 2" xfId="18879" xr:uid="{00000000-0005-0000-0000-00008B120000}"/>
    <cellStyle name="40% - Accent6 2 3 5 3" xfId="16934" xr:uid="{00000000-0005-0000-0000-00008C120000}"/>
    <cellStyle name="40% - Accent6 2 3 6" xfId="4095" xr:uid="{00000000-0005-0000-0000-00008D120000}"/>
    <cellStyle name="40% - Accent6 2 3 6 2" xfId="18864" xr:uid="{00000000-0005-0000-0000-00008E120000}"/>
    <cellStyle name="40% - Accent6 2 3 7" xfId="15752" xr:uid="{00000000-0005-0000-0000-00008F120000}"/>
    <cellStyle name="40% - Accent6 2 3 8" xfId="9190" xr:uid="{00000000-0005-0000-0000-000090120000}"/>
    <cellStyle name="40% - Accent6 2 3 9" xfId="16919" xr:uid="{00000000-0005-0000-0000-000091120000}"/>
    <cellStyle name="40% - Accent6 2 4" xfId="2127" xr:uid="{00000000-0005-0000-0000-000092120000}"/>
    <cellStyle name="40% - Accent6 2 4 2" xfId="2128" xr:uid="{00000000-0005-0000-0000-000093120000}"/>
    <cellStyle name="40% - Accent6 2 4 2 2" xfId="2129" xr:uid="{00000000-0005-0000-0000-000094120000}"/>
    <cellStyle name="40% - Accent6 2 4 2 2 2" xfId="2130" xr:uid="{00000000-0005-0000-0000-000095120000}"/>
    <cellStyle name="40% - Accent6 2 4 2 2 2 2" xfId="4114" xr:uid="{00000000-0005-0000-0000-000096120000}"/>
    <cellStyle name="40% - Accent6 2 4 2 2 2 2 2" xfId="18883" xr:uid="{00000000-0005-0000-0000-000097120000}"/>
    <cellStyle name="40% - Accent6 2 4 2 2 2 3" xfId="16938" xr:uid="{00000000-0005-0000-0000-000098120000}"/>
    <cellStyle name="40% - Accent6 2 4 2 2 3" xfId="4113" xr:uid="{00000000-0005-0000-0000-000099120000}"/>
    <cellStyle name="40% - Accent6 2 4 2 2 3 2" xfId="18882" xr:uid="{00000000-0005-0000-0000-00009A120000}"/>
    <cellStyle name="40% - Accent6 2 4 2 2 4" xfId="16937" xr:uid="{00000000-0005-0000-0000-00009B120000}"/>
    <cellStyle name="40% - Accent6 2 4 2 3" xfId="2131" xr:uid="{00000000-0005-0000-0000-00009C120000}"/>
    <cellStyle name="40% - Accent6 2 4 2 3 2" xfId="4115" xr:uid="{00000000-0005-0000-0000-00009D120000}"/>
    <cellStyle name="40% - Accent6 2 4 2 3 2 2" xfId="18884" xr:uid="{00000000-0005-0000-0000-00009E120000}"/>
    <cellStyle name="40% - Accent6 2 4 2 3 3" xfId="16939" xr:uid="{00000000-0005-0000-0000-00009F120000}"/>
    <cellStyle name="40% - Accent6 2 4 2 4" xfId="4112" xr:uid="{00000000-0005-0000-0000-0000A0120000}"/>
    <cellStyle name="40% - Accent6 2 4 2 4 2" xfId="18881" xr:uid="{00000000-0005-0000-0000-0000A1120000}"/>
    <cellStyle name="40% - Accent6 2 4 2 5" xfId="16936" xr:uid="{00000000-0005-0000-0000-0000A2120000}"/>
    <cellStyle name="40% - Accent6 2 4 3" xfId="2132" xr:uid="{00000000-0005-0000-0000-0000A3120000}"/>
    <cellStyle name="40% - Accent6 2 4 3 2" xfId="2133" xr:uid="{00000000-0005-0000-0000-0000A4120000}"/>
    <cellStyle name="40% - Accent6 2 4 3 2 2" xfId="4117" xr:uid="{00000000-0005-0000-0000-0000A5120000}"/>
    <cellStyle name="40% - Accent6 2 4 3 2 2 2" xfId="18886" xr:uid="{00000000-0005-0000-0000-0000A6120000}"/>
    <cellStyle name="40% - Accent6 2 4 3 2 3" xfId="16941" xr:uid="{00000000-0005-0000-0000-0000A7120000}"/>
    <cellStyle name="40% - Accent6 2 4 3 3" xfId="4116" xr:uid="{00000000-0005-0000-0000-0000A8120000}"/>
    <cellStyle name="40% - Accent6 2 4 3 3 2" xfId="18885" xr:uid="{00000000-0005-0000-0000-0000A9120000}"/>
    <cellStyle name="40% - Accent6 2 4 3 4" xfId="16940" xr:uid="{00000000-0005-0000-0000-0000AA120000}"/>
    <cellStyle name="40% - Accent6 2 4 4" xfId="2134" xr:uid="{00000000-0005-0000-0000-0000AB120000}"/>
    <cellStyle name="40% - Accent6 2 4 4 2" xfId="4118" xr:uid="{00000000-0005-0000-0000-0000AC120000}"/>
    <cellStyle name="40% - Accent6 2 4 4 2 2" xfId="18887" xr:uid="{00000000-0005-0000-0000-0000AD120000}"/>
    <cellStyle name="40% - Accent6 2 4 4 3" xfId="16942" xr:uid="{00000000-0005-0000-0000-0000AE120000}"/>
    <cellStyle name="40% - Accent6 2 4 5" xfId="4111" xr:uid="{00000000-0005-0000-0000-0000AF120000}"/>
    <cellStyle name="40% - Accent6 2 4 5 2" xfId="18880" xr:uid="{00000000-0005-0000-0000-0000B0120000}"/>
    <cellStyle name="40% - Accent6 2 4 6" xfId="16935" xr:uid="{00000000-0005-0000-0000-0000B1120000}"/>
    <cellStyle name="40% - Accent6 2 5" xfId="2135" xr:uid="{00000000-0005-0000-0000-0000B2120000}"/>
    <cellStyle name="40% - Accent6 2 5 2" xfId="2136" xr:uid="{00000000-0005-0000-0000-0000B3120000}"/>
    <cellStyle name="40% - Accent6 2 5 2 2" xfId="2137" xr:uid="{00000000-0005-0000-0000-0000B4120000}"/>
    <cellStyle name="40% - Accent6 2 5 2 2 2" xfId="4121" xr:uid="{00000000-0005-0000-0000-0000B5120000}"/>
    <cellStyle name="40% - Accent6 2 5 2 2 2 2" xfId="18890" xr:uid="{00000000-0005-0000-0000-0000B6120000}"/>
    <cellStyle name="40% - Accent6 2 5 2 2 3" xfId="16945" xr:uid="{00000000-0005-0000-0000-0000B7120000}"/>
    <cellStyle name="40% - Accent6 2 5 2 3" xfId="4120" xr:uid="{00000000-0005-0000-0000-0000B8120000}"/>
    <cellStyle name="40% - Accent6 2 5 2 3 2" xfId="18889" xr:uid="{00000000-0005-0000-0000-0000B9120000}"/>
    <cellStyle name="40% - Accent6 2 5 2 4" xfId="16944" xr:uid="{00000000-0005-0000-0000-0000BA120000}"/>
    <cellStyle name="40% - Accent6 2 5 3" xfId="2138" xr:uid="{00000000-0005-0000-0000-0000BB120000}"/>
    <cellStyle name="40% - Accent6 2 5 3 2" xfId="4122" xr:uid="{00000000-0005-0000-0000-0000BC120000}"/>
    <cellStyle name="40% - Accent6 2 5 3 2 2" xfId="18891" xr:uid="{00000000-0005-0000-0000-0000BD120000}"/>
    <cellStyle name="40% - Accent6 2 5 3 3" xfId="16946" xr:uid="{00000000-0005-0000-0000-0000BE120000}"/>
    <cellStyle name="40% - Accent6 2 5 4" xfId="4119" xr:uid="{00000000-0005-0000-0000-0000BF120000}"/>
    <cellStyle name="40% - Accent6 2 5 4 2" xfId="18888" xr:uid="{00000000-0005-0000-0000-0000C0120000}"/>
    <cellStyle name="40% - Accent6 2 5 5" xfId="16943" xr:uid="{00000000-0005-0000-0000-0000C1120000}"/>
    <cellStyle name="40% - Accent6 2 6" xfId="2139" xr:uid="{00000000-0005-0000-0000-0000C2120000}"/>
    <cellStyle name="40% - Accent6 2 6 2" xfId="2140" xr:uid="{00000000-0005-0000-0000-0000C3120000}"/>
    <cellStyle name="40% - Accent6 2 6 2 2" xfId="4124" xr:uid="{00000000-0005-0000-0000-0000C4120000}"/>
    <cellStyle name="40% - Accent6 2 6 2 2 2" xfId="18893" xr:uid="{00000000-0005-0000-0000-0000C5120000}"/>
    <cellStyle name="40% - Accent6 2 6 2 3" xfId="16948" xr:uid="{00000000-0005-0000-0000-0000C6120000}"/>
    <cellStyle name="40% - Accent6 2 6 3" xfId="4123" xr:uid="{00000000-0005-0000-0000-0000C7120000}"/>
    <cellStyle name="40% - Accent6 2 6 3 2" xfId="18892" xr:uid="{00000000-0005-0000-0000-0000C8120000}"/>
    <cellStyle name="40% - Accent6 2 6 4" xfId="16947" xr:uid="{00000000-0005-0000-0000-0000C9120000}"/>
    <cellStyle name="40% - Accent6 2 7" xfId="2141" xr:uid="{00000000-0005-0000-0000-0000CA120000}"/>
    <cellStyle name="40% - Accent6 2 7 2" xfId="4125" xr:uid="{00000000-0005-0000-0000-0000CB120000}"/>
    <cellStyle name="40% - Accent6 2 7 2 2" xfId="18894" xr:uid="{00000000-0005-0000-0000-0000CC120000}"/>
    <cellStyle name="40% - Accent6 2 7 3" xfId="16949" xr:uid="{00000000-0005-0000-0000-0000CD120000}"/>
    <cellStyle name="40% - Accent6 2 8" xfId="4062" xr:uid="{00000000-0005-0000-0000-0000CE120000}"/>
    <cellStyle name="40% - Accent6 2 8 2" xfId="18831" xr:uid="{00000000-0005-0000-0000-0000CF120000}"/>
    <cellStyle name="40% - Accent6 2 9" xfId="2078" xr:uid="{00000000-0005-0000-0000-0000D0120000}"/>
    <cellStyle name="40% - Accent6 2 9 2" xfId="16886" xr:uid="{00000000-0005-0000-0000-0000D1120000}"/>
    <cellStyle name="40% - Accent6 3" xfId="618" xr:uid="{00000000-0005-0000-0000-0000D2120000}"/>
    <cellStyle name="40% - Accent6 3 2" xfId="8810" xr:uid="{00000000-0005-0000-0000-0000D3120000}"/>
    <cellStyle name="40% - Accent6 3 3" xfId="9188" xr:uid="{00000000-0005-0000-0000-0000D4120000}"/>
    <cellStyle name="40% - Accent6 3 3 2" xfId="7426" xr:uid="{00000000-0005-0000-0000-0000D5120000}"/>
    <cellStyle name="40% - Accent6 3 4" xfId="8811" xr:uid="{00000000-0005-0000-0000-0000D6120000}"/>
    <cellStyle name="40% - Accent6 4" xfId="619" xr:uid="{00000000-0005-0000-0000-0000D7120000}"/>
    <cellStyle name="40% - Accent6 4 2" xfId="5319" xr:uid="{00000000-0005-0000-0000-0000D8120000}"/>
    <cellStyle name="40% - Accent6 4 3" xfId="7326" xr:uid="{00000000-0005-0000-0000-0000D9120000}"/>
    <cellStyle name="40% - Accent6 4 3 2" xfId="9293" xr:uid="{00000000-0005-0000-0000-0000DA120000}"/>
    <cellStyle name="40% - Accent6 4 4" xfId="8172" xr:uid="{00000000-0005-0000-0000-0000DB120000}"/>
    <cellStyle name="40% - Accent6 5" xfId="620" xr:uid="{00000000-0005-0000-0000-0000DC120000}"/>
    <cellStyle name="40% - Accent6 5 2" xfId="5321" xr:uid="{00000000-0005-0000-0000-0000DD120000}"/>
    <cellStyle name="40% - Accent6 5 3" xfId="6614" xr:uid="{00000000-0005-0000-0000-0000DE120000}"/>
    <cellStyle name="40% - Accent6 5 3 2" xfId="9286" xr:uid="{00000000-0005-0000-0000-0000DF120000}"/>
    <cellStyle name="40% - Accent6 5 4" xfId="6957" xr:uid="{00000000-0005-0000-0000-0000E0120000}"/>
    <cellStyle name="40% - Accent6 6" xfId="621" xr:uid="{00000000-0005-0000-0000-0000E1120000}"/>
    <cellStyle name="40% - Accent6 6 2" xfId="8812" xr:uid="{00000000-0005-0000-0000-0000E2120000}"/>
    <cellStyle name="40% - Accent6 6 3" xfId="6600" xr:uid="{00000000-0005-0000-0000-0000E3120000}"/>
    <cellStyle name="40% - Accent6 6 3 2" xfId="7427" xr:uid="{00000000-0005-0000-0000-0000E4120000}"/>
    <cellStyle name="40% - Accent6 6 4" xfId="5320" xr:uid="{00000000-0005-0000-0000-0000E5120000}"/>
    <cellStyle name="40% - Accent6 7" xfId="622" xr:uid="{00000000-0005-0000-0000-0000E6120000}"/>
    <cellStyle name="40% - Accent6 7 2" xfId="5325" xr:uid="{00000000-0005-0000-0000-0000E7120000}"/>
    <cellStyle name="40% - Accent6 7 3" xfId="7327" xr:uid="{00000000-0005-0000-0000-0000E8120000}"/>
    <cellStyle name="40% - Accent6 7 3 2" xfId="7428" xr:uid="{00000000-0005-0000-0000-0000E9120000}"/>
    <cellStyle name="40% - Accent6 7 4" xfId="8782" xr:uid="{00000000-0005-0000-0000-0000EA120000}"/>
    <cellStyle name="40% - Accent6 8" xfId="623" xr:uid="{00000000-0005-0000-0000-0000EB120000}"/>
    <cellStyle name="40% - Accent6 8 2" xfId="6958" xr:uid="{00000000-0005-0000-0000-0000EC120000}"/>
    <cellStyle name="40% - Accent6 8 3" xfId="8488" xr:uid="{00000000-0005-0000-0000-0000ED120000}"/>
    <cellStyle name="40% - Accent6 8 3 2" xfId="5923" xr:uid="{00000000-0005-0000-0000-0000EE120000}"/>
    <cellStyle name="40% - Accent6 8 4" xfId="5322" xr:uid="{00000000-0005-0000-0000-0000EF120000}"/>
    <cellStyle name="40% - Accent6 9" xfId="624" xr:uid="{00000000-0005-0000-0000-0000F0120000}"/>
    <cellStyle name="40% - Accent6 9 2" xfId="5323" xr:uid="{00000000-0005-0000-0000-0000F1120000}"/>
    <cellStyle name="40% - Accent6 9 3" xfId="8489" xr:uid="{00000000-0005-0000-0000-0000F2120000}"/>
    <cellStyle name="40% - Accent6 9 3 2" xfId="6109" xr:uid="{00000000-0005-0000-0000-0000F3120000}"/>
    <cellStyle name="40% - Accent6 9 4" xfId="5324" xr:uid="{00000000-0005-0000-0000-0000F4120000}"/>
    <cellStyle name="40% - Accent6_Копия Книга1" xfId="10440" xr:uid="{00000000-0005-0000-0000-0000F5120000}"/>
    <cellStyle name="40% - Акцент1 10" xfId="7850" xr:uid="{00000000-0005-0000-0000-0000F6120000}"/>
    <cellStyle name="40% - Акцент1 11" xfId="9951" xr:uid="{00000000-0005-0000-0000-0000F7120000}"/>
    <cellStyle name="40% - Акцент1 12" xfId="7761" xr:uid="{00000000-0005-0000-0000-0000F8120000}"/>
    <cellStyle name="40% - Акцент1 13" xfId="7851" xr:uid="{00000000-0005-0000-0000-0000F9120000}"/>
    <cellStyle name="40% - Акцент1 2" xfId="155" xr:uid="{00000000-0005-0000-0000-0000FA120000}"/>
    <cellStyle name="40% - Акцент1 2 10" xfId="14547" xr:uid="{00000000-0005-0000-0000-0000FC120000}"/>
    <cellStyle name="40% - Акцент1 2 10 2" xfId="16048" xr:uid="{00000000-0005-0000-0000-0000FD120000}"/>
    <cellStyle name="40% - Акцент1 2 11" xfId="11192" xr:uid="{00000000-0005-0000-0000-0000FE120000}"/>
    <cellStyle name="40% - Акцент1 2 12" xfId="12167" xr:uid="{00000000-0005-0000-0000-0000FF120000}"/>
    <cellStyle name="40% - Акцент1 2 13" xfId="12332" xr:uid="{00000000-0005-0000-0000-000000130000}"/>
    <cellStyle name="40% - Акцент1 2 14" xfId="11937" xr:uid="{00000000-0005-0000-0000-000001130000}"/>
    <cellStyle name="40% - Акцент1 2 15" xfId="11307" xr:uid="{00000000-0005-0000-0000-000002130000}"/>
    <cellStyle name="40% - Акцент1 2 16" xfId="15490" xr:uid="{00000000-0005-0000-0000-000003130000}"/>
    <cellStyle name="40% - Акцент1 2 17" xfId="9717" xr:uid="{00000000-0005-0000-0000-000004130000}"/>
    <cellStyle name="40% - Акцент1 2 18" xfId="16156" xr:uid="{00000000-0005-0000-0000-000005130000}"/>
    <cellStyle name="40% - Акцент1 2 19" xfId="16111" xr:uid="{00000000-0005-0000-0000-000006130000}"/>
    <cellStyle name="40% - Акцент1 2 2" xfId="1260" xr:uid="{00000000-0005-0000-0000-000007130000}"/>
    <cellStyle name="40% - Акцент1 2 2 2" xfId="10439" xr:uid="{00000000-0005-0000-0000-000009130000}"/>
    <cellStyle name="40% - Акцент1 2 2 3" xfId="10523" xr:uid="{00000000-0005-0000-0000-00000B130000}"/>
    <cellStyle name="40% - Акцент1 2 2 4" xfId="11099" xr:uid="{00000000-0005-0000-0000-00000D130000}"/>
    <cellStyle name="40% - Акцент1 2 2 5" xfId="11944" xr:uid="{00000000-0005-0000-0000-00000F130000}"/>
    <cellStyle name="40% - Акцент1 2 2 6" xfId="9716" xr:uid="{00000000-0005-0000-0000-000011130000}"/>
    <cellStyle name="40% - Акцент1 2 20" xfId="20106" xr:uid="{00000000-0005-0000-0000-000012130000}"/>
    <cellStyle name="40% - Акцент1 2 21" xfId="20168" xr:uid="{00000000-0005-0000-0000-000013130000}"/>
    <cellStyle name="40% - Акцент1 2 22" xfId="20132" xr:uid="{00000000-0005-0000-0000-000014130000}"/>
    <cellStyle name="40% - Акцент1 2 23" xfId="20083" xr:uid="{00000000-0005-0000-0000-000015130000}"/>
    <cellStyle name="40% - Акцент1 2 3" xfId="6033" xr:uid="{00000000-0005-0000-0000-000016130000}"/>
    <cellStyle name="40% - Акцент1 2 3 2" xfId="7852" xr:uid="{00000000-0005-0000-0000-000018130000}"/>
    <cellStyle name="40% - Акцент1 2 4" xfId="7805" xr:uid="{00000000-0005-0000-0000-00001B130000}"/>
    <cellStyle name="40% - Акцент1 2 4 2" xfId="15987" xr:uid="{00000000-0005-0000-0000-00001D130000}"/>
    <cellStyle name="40% - Акцент1 2 5" xfId="12356" xr:uid="{00000000-0005-0000-0000-00001E130000}"/>
    <cellStyle name="40% - Акцент1 2 5 2" xfId="15990" xr:uid="{00000000-0005-0000-0000-000020130000}"/>
    <cellStyle name="40% - Акцент1 2 6" xfId="12772" xr:uid="{00000000-0005-0000-0000-000021130000}"/>
    <cellStyle name="40% - Акцент1 2 6 2" xfId="15993" xr:uid="{00000000-0005-0000-0000-000023130000}"/>
    <cellStyle name="40% - Акцент1 2 7" xfId="13047" xr:uid="{00000000-0005-0000-0000-000024130000}"/>
    <cellStyle name="40% - Акцент1 2 7 2" xfId="15996" xr:uid="{00000000-0005-0000-0000-000026130000}"/>
    <cellStyle name="40% - Акцент1 2 8" xfId="13674" xr:uid="{00000000-0005-0000-0000-000027130000}"/>
    <cellStyle name="40% - Акцент1 2 8 2" xfId="16006" xr:uid="{00000000-0005-0000-0000-000029130000}"/>
    <cellStyle name="40% - Акцент1 2 9" xfId="14439" xr:uid="{00000000-0005-0000-0000-00002A130000}"/>
    <cellStyle name="40% - Акцент1 2 9 2" xfId="16026" xr:uid="{00000000-0005-0000-0000-00002C130000}"/>
    <cellStyle name="40% - Акцент1 2_Borg_01_11_2012" xfId="9718" xr:uid="{00000000-0005-0000-0000-00002D130000}"/>
    <cellStyle name="40% - Акцент1 3" xfId="200" xr:uid="{00000000-0005-0000-0000-00002E130000}"/>
    <cellStyle name="40% - Акцент1 3 10" xfId="20148" xr:uid="{00000000-0005-0000-0000-000030130000}"/>
    <cellStyle name="40% - Акцент1 3 11" xfId="20197" xr:uid="{00000000-0005-0000-0000-000031130000}"/>
    <cellStyle name="40% - Акцент1 3 2" xfId="1261" xr:uid="{00000000-0005-0000-0000-000032130000}"/>
    <cellStyle name="40% - Акцент1 3 2 2" xfId="13255" xr:uid="{00000000-0005-0000-0000-000033130000}"/>
    <cellStyle name="40% - Акцент1 3 2 3" xfId="12415" xr:uid="{00000000-0005-0000-0000-000034130000}"/>
    <cellStyle name="40% - Акцент1 3 2 4" xfId="7276" xr:uid="{00000000-0005-0000-0000-000035130000}"/>
    <cellStyle name="40% - Акцент1 3 3" xfId="6034" xr:uid="{00000000-0005-0000-0000-000036130000}"/>
    <cellStyle name="40% - Акцент1 3 3 2" xfId="10438" xr:uid="{00000000-0005-0000-0000-000037130000}"/>
    <cellStyle name="40% - Акцент1 3 4" xfId="9669" xr:uid="{00000000-0005-0000-0000-000038130000}"/>
    <cellStyle name="40% - Акцент1 3 5" xfId="9715" xr:uid="{00000000-0005-0000-0000-000039130000}"/>
    <cellStyle name="40% - Акцент1 3 6" xfId="16157" xr:uid="{00000000-0005-0000-0000-00003A130000}"/>
    <cellStyle name="40% - Акцент1 3 7" xfId="16110" xr:uid="{00000000-0005-0000-0000-00003B130000}"/>
    <cellStyle name="40% - Акцент1 3 8" xfId="20107" xr:uid="{00000000-0005-0000-0000-00003C130000}"/>
    <cellStyle name="40% - Акцент1 3 9" xfId="20167" xr:uid="{00000000-0005-0000-0000-00003D130000}"/>
    <cellStyle name="40% - Акцент1 4" xfId="252" xr:uid="{00000000-0005-0000-0000-00003E130000}"/>
    <cellStyle name="40% - Акцент1 4 2" xfId="8440" xr:uid="{00000000-0005-0000-0000-000040130000}"/>
    <cellStyle name="40% - Акцент1 4 3" xfId="9378" xr:uid="{00000000-0005-0000-0000-000041130000}"/>
    <cellStyle name="40% - Акцент1 4 4" xfId="7853" xr:uid="{00000000-0005-0000-0000-000042130000}"/>
    <cellStyle name="40% - Акцент1 5" xfId="307" xr:uid="{00000000-0005-0000-0000-000043130000}"/>
    <cellStyle name="40% - Акцент1 5 10" xfId="7854" xr:uid="{00000000-0005-0000-0000-000044130000}"/>
    <cellStyle name="40% - Акцент1 5 2" xfId="6825" xr:uid="{00000000-0005-0000-0000-000045130000}"/>
    <cellStyle name="40% - Акцент1 5 2 2" xfId="5497" xr:uid="{00000000-0005-0000-0000-000046130000}"/>
    <cellStyle name="40% - Акцент1 5 2 2 2" xfId="10300" xr:uid="{00000000-0005-0000-0000-000047130000}"/>
    <cellStyle name="40% - Акцент1 5 2 2 2 2" xfId="12995" xr:uid="{00000000-0005-0000-0000-000048130000}"/>
    <cellStyle name="40% - Акцент1 5 2 2 2 3" xfId="14498" xr:uid="{00000000-0005-0000-0000-000049130000}"/>
    <cellStyle name="40% - Акцент1 5 2 2 3" xfId="12668" xr:uid="{00000000-0005-0000-0000-00004A130000}"/>
    <cellStyle name="40% - Акцент1 5 2 2 4" xfId="14162" xr:uid="{00000000-0005-0000-0000-00004B130000}"/>
    <cellStyle name="40% - Акцент1 5 2 3" xfId="6015" xr:uid="{00000000-0005-0000-0000-00004C130000}"/>
    <cellStyle name="40% - Акцент1 5 2 3 2" xfId="12828" xr:uid="{00000000-0005-0000-0000-00004D130000}"/>
    <cellStyle name="40% - Акцент1 5 2 3 3" xfId="14321" xr:uid="{00000000-0005-0000-0000-00004E130000}"/>
    <cellStyle name="40% - Акцент1 5 2 4" xfId="12497" xr:uid="{00000000-0005-0000-0000-00004F130000}"/>
    <cellStyle name="40% - Акцент1 5 2 5" xfId="13991" xr:uid="{00000000-0005-0000-0000-000050130000}"/>
    <cellStyle name="40% - Акцент1 5 3" xfId="6796" xr:uid="{00000000-0005-0000-0000-000051130000}"/>
    <cellStyle name="40% - Акцент1 5 3 2" xfId="5449" xr:uid="{00000000-0005-0000-0000-000052130000}"/>
    <cellStyle name="40% - Акцент1 5 3 2 2" xfId="10188" xr:uid="{00000000-0005-0000-0000-000053130000}"/>
    <cellStyle name="40% - Акцент1 5 3 2 2 2" xfId="12944" xr:uid="{00000000-0005-0000-0000-000054130000}"/>
    <cellStyle name="40% - Акцент1 5 3 2 2 3" xfId="14443" xr:uid="{00000000-0005-0000-0000-000055130000}"/>
    <cellStyle name="40% - Акцент1 5 3 2 3" xfId="12616" xr:uid="{00000000-0005-0000-0000-000056130000}"/>
    <cellStyle name="40% - Акцент1 5 3 2 4" xfId="14110" xr:uid="{00000000-0005-0000-0000-000057130000}"/>
    <cellStyle name="40% - Акцент1 5 3 3" xfId="5595" xr:uid="{00000000-0005-0000-0000-000058130000}"/>
    <cellStyle name="40% - Акцент1 5 3 3 2" xfId="12776" xr:uid="{00000000-0005-0000-0000-000059130000}"/>
    <cellStyle name="40% - Акцент1 5 3 3 3" xfId="14269" xr:uid="{00000000-0005-0000-0000-00005A130000}"/>
    <cellStyle name="40% - Акцент1 5 3 4" xfId="12446" xr:uid="{00000000-0005-0000-0000-00005B130000}"/>
    <cellStyle name="40% - Акцент1 5 3 5" xfId="13932" xr:uid="{00000000-0005-0000-0000-00005C130000}"/>
    <cellStyle name="40% - Акцент1 5 4" xfId="8743" xr:uid="{00000000-0005-0000-0000-00005D130000}"/>
    <cellStyle name="40% - Акцент1 5 4 2" xfId="10058" xr:uid="{00000000-0005-0000-0000-00005E130000}"/>
    <cellStyle name="40% - Акцент1 5 4 2 2" xfId="12880" xr:uid="{00000000-0005-0000-0000-00005F130000}"/>
    <cellStyle name="40% - Акцент1 5 4 2 3" xfId="14374" xr:uid="{00000000-0005-0000-0000-000060130000}"/>
    <cellStyle name="40% - Акцент1 5 4 3" xfId="12548" xr:uid="{00000000-0005-0000-0000-000061130000}"/>
    <cellStyle name="40% - Акцент1 5 4 4" xfId="14044" xr:uid="{00000000-0005-0000-0000-000062130000}"/>
    <cellStyle name="40% - Акцент1 5 5" xfId="7698" xr:uid="{00000000-0005-0000-0000-000063130000}"/>
    <cellStyle name="40% - Акцент1 5 5 2" xfId="12721" xr:uid="{00000000-0005-0000-0000-000064130000}"/>
    <cellStyle name="40% - Акцент1 5 5 3" xfId="14215" xr:uid="{00000000-0005-0000-0000-000065130000}"/>
    <cellStyle name="40% - Акцент1 5 6" xfId="8519" xr:uid="{00000000-0005-0000-0000-000066130000}"/>
    <cellStyle name="40% - Акцент1 5 7" xfId="12391" xr:uid="{00000000-0005-0000-0000-000067130000}"/>
    <cellStyle name="40% - Акцент1 5 8" xfId="13818" xr:uid="{00000000-0005-0000-0000-000068130000}"/>
    <cellStyle name="40% - Акцент1 5 9" xfId="15282" xr:uid="{00000000-0005-0000-0000-000069130000}"/>
    <cellStyle name="40% - Акцент1 6" xfId="9720" xr:uid="{00000000-0005-0000-0000-00006A130000}"/>
    <cellStyle name="40% - Акцент1 6 2" xfId="13407" xr:uid="{00000000-0005-0000-0000-00006B130000}"/>
    <cellStyle name="40% - Акцент1 7" xfId="9719" xr:uid="{00000000-0005-0000-0000-00006C130000}"/>
    <cellStyle name="40% - Акцент1 8" xfId="7855" xr:uid="{00000000-0005-0000-0000-00006D130000}"/>
    <cellStyle name="40% - Акцент1 9" xfId="9721" xr:uid="{00000000-0005-0000-0000-00006E130000}"/>
    <cellStyle name="40% - Акцент2 10" xfId="9714" xr:uid="{00000000-0005-0000-0000-00006F130000}"/>
    <cellStyle name="40% - Акцент2 11" xfId="9952" xr:uid="{00000000-0005-0000-0000-000070130000}"/>
    <cellStyle name="40% - Акцент2 12" xfId="7856" xr:uid="{00000000-0005-0000-0000-000071130000}"/>
    <cellStyle name="40% - Акцент2 2" xfId="156" xr:uid="{00000000-0005-0000-0000-000072130000}"/>
    <cellStyle name="40% - Акцент2 2 2" xfId="7857" xr:uid="{00000000-0005-0000-0000-000074130000}"/>
    <cellStyle name="40% - Акцент2 2 3" xfId="9724" xr:uid="{00000000-0005-0000-0000-000078130000}"/>
    <cellStyle name="40% - Акцент2 2_Borg_01_11_2012" xfId="9937" xr:uid="{00000000-0005-0000-0000-00007F130000}"/>
    <cellStyle name="40% - Акцент2 3" xfId="201" xr:uid="{00000000-0005-0000-0000-000080130000}"/>
    <cellStyle name="40% - Акцент2 3 2" xfId="6553" xr:uid="{00000000-0005-0000-0000-000082130000}"/>
    <cellStyle name="40% - Акцент2 3 2 2" xfId="10437" xr:uid="{00000000-0005-0000-0000-000083130000}"/>
    <cellStyle name="40% - Акцент2 3 3" xfId="9723" xr:uid="{00000000-0005-0000-0000-000084130000}"/>
    <cellStyle name="40% - Акцент2 4" xfId="253" xr:uid="{00000000-0005-0000-0000-000085130000}"/>
    <cellStyle name="40% - Акцент2 4 2" xfId="6554" xr:uid="{00000000-0005-0000-0000-000087130000}"/>
    <cellStyle name="40% - Акцент2 4 3" xfId="7513" xr:uid="{00000000-0005-0000-0000-000088130000}"/>
    <cellStyle name="40% - Акцент2 4 4" xfId="5634" xr:uid="{00000000-0005-0000-0000-000089130000}"/>
    <cellStyle name="40% - Акцент2 5" xfId="308" xr:uid="{00000000-0005-0000-0000-00008A130000}"/>
    <cellStyle name="40% - Акцент2 5 10" xfId="7858" xr:uid="{00000000-0005-0000-0000-00008B130000}"/>
    <cellStyle name="40% - Акцент2 5 2" xfId="9451" xr:uid="{00000000-0005-0000-0000-00008C130000}"/>
    <cellStyle name="40% - Акцент2 5 2 2" xfId="7674" xr:uid="{00000000-0005-0000-0000-00008D130000}"/>
    <cellStyle name="40% - Акцент2 5 2 2 2" xfId="10301" xr:uid="{00000000-0005-0000-0000-00008E130000}"/>
    <cellStyle name="40% - Акцент2 5 2 2 2 2" xfId="12996" xr:uid="{00000000-0005-0000-0000-00008F130000}"/>
    <cellStyle name="40% - Акцент2 5 2 2 2 3" xfId="14499" xr:uid="{00000000-0005-0000-0000-000090130000}"/>
    <cellStyle name="40% - Акцент2 5 2 2 3" xfId="12669" xr:uid="{00000000-0005-0000-0000-000091130000}"/>
    <cellStyle name="40% - Акцент2 5 2 2 4" xfId="14163" xr:uid="{00000000-0005-0000-0000-000092130000}"/>
    <cellStyle name="40% - Акцент2 5 2 3" xfId="9954" xr:uid="{00000000-0005-0000-0000-000093130000}"/>
    <cellStyle name="40% - Акцент2 5 2 3 2" xfId="12829" xr:uid="{00000000-0005-0000-0000-000094130000}"/>
    <cellStyle name="40% - Акцент2 5 2 3 3" xfId="14322" xr:uid="{00000000-0005-0000-0000-000095130000}"/>
    <cellStyle name="40% - Акцент2 5 2 4" xfId="12498" xr:uid="{00000000-0005-0000-0000-000096130000}"/>
    <cellStyle name="40% - Акцент2 5 2 5" xfId="13992" xr:uid="{00000000-0005-0000-0000-000097130000}"/>
    <cellStyle name="40% - Акцент2 5 3" xfId="8683" xr:uid="{00000000-0005-0000-0000-000098130000}"/>
    <cellStyle name="40% - Акцент2 5 3 2" xfId="7648" xr:uid="{00000000-0005-0000-0000-000099130000}"/>
    <cellStyle name="40% - Акцент2 5 3 2 2" xfId="10190" xr:uid="{00000000-0005-0000-0000-00009A130000}"/>
    <cellStyle name="40% - Акцент2 5 3 2 2 2" xfId="12946" xr:uid="{00000000-0005-0000-0000-00009B130000}"/>
    <cellStyle name="40% - Акцент2 5 3 2 2 3" xfId="14445" xr:uid="{00000000-0005-0000-0000-00009C130000}"/>
    <cellStyle name="40% - Акцент2 5 3 2 3" xfId="12618" xr:uid="{00000000-0005-0000-0000-00009D130000}"/>
    <cellStyle name="40% - Акцент2 5 3 2 4" xfId="14112" xr:uid="{00000000-0005-0000-0000-00009E130000}"/>
    <cellStyle name="40% - Акцент2 5 3 3" xfId="9594" xr:uid="{00000000-0005-0000-0000-00009F130000}"/>
    <cellStyle name="40% - Акцент2 5 3 3 2" xfId="12778" xr:uid="{00000000-0005-0000-0000-0000A0130000}"/>
    <cellStyle name="40% - Акцент2 5 3 3 3" xfId="14271" xr:uid="{00000000-0005-0000-0000-0000A1130000}"/>
    <cellStyle name="40% - Акцент2 5 3 4" xfId="12448" xr:uid="{00000000-0005-0000-0000-0000A2130000}"/>
    <cellStyle name="40% - Акцент2 5 3 5" xfId="13934" xr:uid="{00000000-0005-0000-0000-0000A3130000}"/>
    <cellStyle name="40% - Акцент2 5 4" xfId="6855" xr:uid="{00000000-0005-0000-0000-0000A4130000}"/>
    <cellStyle name="40% - Акцент2 5 4 2" xfId="10059" xr:uid="{00000000-0005-0000-0000-0000A5130000}"/>
    <cellStyle name="40% - Акцент2 5 4 2 2" xfId="12881" xr:uid="{00000000-0005-0000-0000-0000A6130000}"/>
    <cellStyle name="40% - Акцент2 5 4 2 3" xfId="14375" xr:uid="{00000000-0005-0000-0000-0000A7130000}"/>
    <cellStyle name="40% - Акцент2 5 4 3" xfId="12549" xr:uid="{00000000-0005-0000-0000-0000A8130000}"/>
    <cellStyle name="40% - Акцент2 5 4 4" xfId="14045" xr:uid="{00000000-0005-0000-0000-0000A9130000}"/>
    <cellStyle name="40% - Акцент2 5 5" xfId="7699" xr:uid="{00000000-0005-0000-0000-0000AA130000}"/>
    <cellStyle name="40% - Акцент2 5 5 2" xfId="12722" xr:uid="{00000000-0005-0000-0000-0000AB130000}"/>
    <cellStyle name="40% - Акцент2 5 5 3" xfId="14216" xr:uid="{00000000-0005-0000-0000-0000AC130000}"/>
    <cellStyle name="40% - Акцент2 5 6" xfId="7377" xr:uid="{00000000-0005-0000-0000-0000AD130000}"/>
    <cellStyle name="40% - Акцент2 5 7" xfId="12392" xr:uid="{00000000-0005-0000-0000-0000AE130000}"/>
    <cellStyle name="40% - Акцент2 5 8" xfId="13819" xr:uid="{00000000-0005-0000-0000-0000AF130000}"/>
    <cellStyle name="40% - Акцент2 5 9" xfId="14712" xr:uid="{00000000-0005-0000-0000-0000B0130000}"/>
    <cellStyle name="40% - Акцент2 6" xfId="7750" xr:uid="{00000000-0005-0000-0000-0000B1130000}"/>
    <cellStyle name="40% - Акцент2 6 2" xfId="12334" xr:uid="{00000000-0005-0000-0000-0000B2130000}"/>
    <cellStyle name="40% - Акцент2 7" xfId="9725" xr:uid="{00000000-0005-0000-0000-0000B3130000}"/>
    <cellStyle name="40% - Акцент2 8" xfId="9722" xr:uid="{00000000-0005-0000-0000-0000B4130000}"/>
    <cellStyle name="40% - Акцент2 9" xfId="9628" xr:uid="{00000000-0005-0000-0000-0000B5130000}"/>
    <cellStyle name="40% - Акцент3 10" xfId="6017" xr:uid="{00000000-0005-0000-0000-0000B6130000}"/>
    <cellStyle name="40% - Акцент3 11" xfId="9621" xr:uid="{00000000-0005-0000-0000-0000B7130000}"/>
    <cellStyle name="40% - Акцент3 12" xfId="7859" xr:uid="{00000000-0005-0000-0000-0000B8130000}"/>
    <cellStyle name="40% - Акцент3 13" xfId="7762" xr:uid="{00000000-0005-0000-0000-0000B9130000}"/>
    <cellStyle name="40% - Акцент3 2" xfId="157" xr:uid="{00000000-0005-0000-0000-0000BA130000}"/>
    <cellStyle name="40% - Акцент3 2 10" xfId="13662" xr:uid="{00000000-0005-0000-0000-0000BC130000}"/>
    <cellStyle name="40% - Акцент3 2 10 2" xfId="16042" xr:uid="{00000000-0005-0000-0000-0000BD130000}"/>
    <cellStyle name="40% - Акцент3 2 11" xfId="11193" xr:uid="{00000000-0005-0000-0000-0000BE130000}"/>
    <cellStyle name="40% - Акцент3 2 12" xfId="12003" xr:uid="{00000000-0005-0000-0000-0000BF130000}"/>
    <cellStyle name="40% - Акцент3 2 13" xfId="11188" xr:uid="{00000000-0005-0000-0000-0000C0130000}"/>
    <cellStyle name="40% - Акцент3 2 14" xfId="11828" xr:uid="{00000000-0005-0000-0000-0000C1130000}"/>
    <cellStyle name="40% - Акцент3 2 15" xfId="12316" xr:uid="{00000000-0005-0000-0000-0000C2130000}"/>
    <cellStyle name="40% - Акцент3 2 16" xfId="15546" xr:uid="{00000000-0005-0000-0000-0000C3130000}"/>
    <cellStyle name="40% - Акцент3 2 17" xfId="7860" xr:uid="{00000000-0005-0000-0000-0000C4130000}"/>
    <cellStyle name="40% - Акцент3 2 18" xfId="16158" xr:uid="{00000000-0005-0000-0000-0000C5130000}"/>
    <cellStyle name="40% - Акцент3 2 19" xfId="16109" xr:uid="{00000000-0005-0000-0000-0000C6130000}"/>
    <cellStyle name="40% - Акцент3 2 2" xfId="1264" xr:uid="{00000000-0005-0000-0000-0000C7130000}"/>
    <cellStyle name="40% - Акцент3 2 2 2" xfId="10436" xr:uid="{00000000-0005-0000-0000-0000C9130000}"/>
    <cellStyle name="40% - Акцент3 2 2 3" xfId="10522" xr:uid="{00000000-0005-0000-0000-0000CB130000}"/>
    <cellStyle name="40% - Акцент3 2 2 4" xfId="11100" xr:uid="{00000000-0005-0000-0000-0000CD130000}"/>
    <cellStyle name="40% - Акцент3 2 2 5" xfId="15713" xr:uid="{00000000-0005-0000-0000-0000CF130000}"/>
    <cellStyle name="40% - Акцент3 2 2 6" xfId="7763" xr:uid="{00000000-0005-0000-0000-0000D1130000}"/>
    <cellStyle name="40% - Акцент3 2 20" xfId="20108" xr:uid="{00000000-0005-0000-0000-0000D2130000}"/>
    <cellStyle name="40% - Акцент3 2 21" xfId="20204" xr:uid="{00000000-0005-0000-0000-0000D3130000}"/>
    <cellStyle name="40% - Акцент3 2 22" xfId="20193" xr:uid="{00000000-0005-0000-0000-0000D4130000}"/>
    <cellStyle name="40% - Акцент3 2 23" xfId="20200" xr:uid="{00000000-0005-0000-0000-0000D5130000}"/>
    <cellStyle name="40% - Акцент3 2 3" xfId="6037" xr:uid="{00000000-0005-0000-0000-0000D6130000}"/>
    <cellStyle name="40% - Акцент3 2 3 2" xfId="10435" xr:uid="{00000000-0005-0000-0000-0000D8130000}"/>
    <cellStyle name="40% - Акцент3 2 3 3" xfId="10519" xr:uid="{00000000-0005-0000-0000-0000DA130000}"/>
    <cellStyle name="40% - Акцент3 2 3 4" xfId="11101" xr:uid="{00000000-0005-0000-0000-0000DC130000}"/>
    <cellStyle name="40% - Акцент3 2 3 5" xfId="11692" xr:uid="{00000000-0005-0000-0000-0000DE130000}"/>
    <cellStyle name="40% - Акцент3 2 3 6" xfId="9727" xr:uid="{00000000-0005-0000-0000-0000E0130000}"/>
    <cellStyle name="40% - Акцент3 2 4" xfId="9670" xr:uid="{00000000-0005-0000-0000-0000E1130000}"/>
    <cellStyle name="40% - Акцент3 2 4 2" xfId="13152" xr:uid="{00000000-0005-0000-0000-0000E3130000}"/>
    <cellStyle name="40% - Акцент3 2 4 3" xfId="11747" xr:uid="{00000000-0005-0000-0000-0000E4130000}"/>
    <cellStyle name="40% - Акцент3 2 4 4" xfId="12063" xr:uid="{00000000-0005-0000-0000-0000E5130000}"/>
    <cellStyle name="40% - Акцент3 2 4 5" xfId="15207" xr:uid="{00000000-0005-0000-0000-0000E6130000}"/>
    <cellStyle name="40% - Акцент3 2 4 6" xfId="11363" xr:uid="{00000000-0005-0000-0000-0000E7130000}"/>
    <cellStyle name="40% - Акцент3 2 4 7" xfId="15593" xr:uid="{00000000-0005-0000-0000-0000E8130000}"/>
    <cellStyle name="40% - Акцент3 2 4 8" xfId="10434" xr:uid="{00000000-0005-0000-0000-0000E9130000}"/>
    <cellStyle name="40% - Акцент3 2 5" xfId="12357" xr:uid="{00000000-0005-0000-0000-0000EA130000}"/>
    <cellStyle name="40% - Акцент3 2 5 2" xfId="15943" xr:uid="{00000000-0005-0000-0000-0000EC130000}"/>
    <cellStyle name="40% - Акцент3 2 6" xfId="12612" xr:uid="{00000000-0005-0000-0000-0000ED130000}"/>
    <cellStyle name="40% - Акцент3 2 6 2" xfId="15964" xr:uid="{00000000-0005-0000-0000-0000EF130000}"/>
    <cellStyle name="40% - Акцент3 2 7" xfId="13048" xr:uid="{00000000-0005-0000-0000-0000F0130000}"/>
    <cellStyle name="40% - Акцент3 2 7 2" xfId="15961" xr:uid="{00000000-0005-0000-0000-0000F2130000}"/>
    <cellStyle name="40% - Акцент3 2 8" xfId="13675" xr:uid="{00000000-0005-0000-0000-0000F3130000}"/>
    <cellStyle name="40% - Акцент3 2 8 2" xfId="16007" xr:uid="{00000000-0005-0000-0000-0000F5130000}"/>
    <cellStyle name="40% - Акцент3 2 9" xfId="13928" xr:uid="{00000000-0005-0000-0000-0000F6130000}"/>
    <cellStyle name="40% - Акцент3 2 9 2" xfId="16027" xr:uid="{00000000-0005-0000-0000-0000F8130000}"/>
    <cellStyle name="40% - Акцент3 2_Borg_01_11_2012" xfId="9726" xr:uid="{00000000-0005-0000-0000-0000F9130000}"/>
    <cellStyle name="40% - Акцент3 3" xfId="202" xr:uid="{00000000-0005-0000-0000-0000FA130000}"/>
    <cellStyle name="40% - Акцент3 3 10" xfId="20191" xr:uid="{00000000-0005-0000-0000-0000FC130000}"/>
    <cellStyle name="40% - Акцент3 3 11" xfId="20090" xr:uid="{00000000-0005-0000-0000-0000FD130000}"/>
    <cellStyle name="40% - Акцент3 3 2" xfId="1265" xr:uid="{00000000-0005-0000-0000-0000FE130000}"/>
    <cellStyle name="40% - Акцент3 3 2 2" xfId="15750" xr:uid="{00000000-0005-0000-0000-0000FF130000}"/>
    <cellStyle name="40% - Акцент3 3 2 3" xfId="7278" xr:uid="{00000000-0005-0000-0000-000000140000}"/>
    <cellStyle name="40% - Акцент3 3 3" xfId="6038" xr:uid="{00000000-0005-0000-0000-000001140000}"/>
    <cellStyle name="40% - Акцент3 3 4" xfId="9671" xr:uid="{00000000-0005-0000-0000-000002140000}"/>
    <cellStyle name="40% - Акцент3 3 5" xfId="7764" xr:uid="{00000000-0005-0000-0000-000003140000}"/>
    <cellStyle name="40% - Акцент3 3 6" xfId="16159" xr:uid="{00000000-0005-0000-0000-000004140000}"/>
    <cellStyle name="40% - Акцент3 3 7" xfId="16108" xr:uid="{00000000-0005-0000-0000-000005140000}"/>
    <cellStyle name="40% - Акцент3 3 8" xfId="20109" xr:uid="{00000000-0005-0000-0000-000006140000}"/>
    <cellStyle name="40% - Акцент3 3 9" xfId="20215" xr:uid="{00000000-0005-0000-0000-000007140000}"/>
    <cellStyle name="40% - Акцент3 4" xfId="254" xr:uid="{00000000-0005-0000-0000-000008140000}"/>
    <cellStyle name="40% - Акцент3 4 2" xfId="7277" xr:uid="{00000000-0005-0000-0000-00000A140000}"/>
    <cellStyle name="40% - Акцент3 4 2 2" xfId="13320" xr:uid="{00000000-0005-0000-0000-00000B140000}"/>
    <cellStyle name="40% - Акцент3 4 3" xfId="6761" xr:uid="{00000000-0005-0000-0000-00000C140000}"/>
    <cellStyle name="40% - Акцент3 4 4" xfId="10433" xr:uid="{00000000-0005-0000-0000-00000D140000}"/>
    <cellStyle name="40% - Акцент3 4 5" xfId="9631" xr:uid="{00000000-0005-0000-0000-00000E140000}"/>
    <cellStyle name="40% - Акцент3 5" xfId="309" xr:uid="{00000000-0005-0000-0000-00000F140000}"/>
    <cellStyle name="40% - Акцент3 5 10" xfId="13820" xr:uid="{00000000-0005-0000-0000-000010140000}"/>
    <cellStyle name="40% - Акцент3 5 11" xfId="9630" xr:uid="{00000000-0005-0000-0000-000011140000}"/>
    <cellStyle name="40% - Акцент3 5 2" xfId="6635" xr:uid="{00000000-0005-0000-0000-000012140000}"/>
    <cellStyle name="40% - Акцент3 5 2 2" xfId="6828" xr:uid="{00000000-0005-0000-0000-000013140000}"/>
    <cellStyle name="40% - Акцент3 5 2 2 2" xfId="7676" xr:uid="{00000000-0005-0000-0000-000014140000}"/>
    <cellStyle name="40% - Акцент3 5 2 2 2 2" xfId="10303" xr:uid="{00000000-0005-0000-0000-000015140000}"/>
    <cellStyle name="40% - Акцент3 5 2 2 2 2 2" xfId="12998" xr:uid="{00000000-0005-0000-0000-000016140000}"/>
    <cellStyle name="40% - Акцент3 5 2 2 2 2 3" xfId="14501" xr:uid="{00000000-0005-0000-0000-000017140000}"/>
    <cellStyle name="40% - Акцент3 5 2 2 2 3" xfId="12671" xr:uid="{00000000-0005-0000-0000-000018140000}"/>
    <cellStyle name="40% - Акцент3 5 2 2 2 4" xfId="14165" xr:uid="{00000000-0005-0000-0000-000019140000}"/>
    <cellStyle name="40% - Акцент3 5 2 2 3" xfId="9956" xr:uid="{00000000-0005-0000-0000-00001A140000}"/>
    <cellStyle name="40% - Акцент3 5 2 2 3 2" xfId="12831" xr:uid="{00000000-0005-0000-0000-00001B140000}"/>
    <cellStyle name="40% - Акцент3 5 2 2 3 3" xfId="14324" xr:uid="{00000000-0005-0000-0000-00001C140000}"/>
    <cellStyle name="40% - Акцент3 5 2 2 4" xfId="12500" xr:uid="{00000000-0005-0000-0000-00001D140000}"/>
    <cellStyle name="40% - Акцент3 5 2 2 5" xfId="13994" xr:uid="{00000000-0005-0000-0000-00001E140000}"/>
    <cellStyle name="40% - Акцент3 5 2 3" xfId="6799" xr:uid="{00000000-0005-0000-0000-00001F140000}"/>
    <cellStyle name="40% - Акцент3 5 2 3 2" xfId="5981" xr:uid="{00000000-0005-0000-0000-000020140000}"/>
    <cellStyle name="40% - Акцент3 5 2 3 2 2" xfId="10203" xr:uid="{00000000-0005-0000-0000-000021140000}"/>
    <cellStyle name="40% - Акцент3 5 2 3 2 2 2" xfId="12959" xr:uid="{00000000-0005-0000-0000-000022140000}"/>
    <cellStyle name="40% - Акцент3 5 2 3 2 2 3" xfId="14458" xr:uid="{00000000-0005-0000-0000-000023140000}"/>
    <cellStyle name="40% - Акцент3 5 2 3 2 3" xfId="12631" xr:uid="{00000000-0005-0000-0000-000024140000}"/>
    <cellStyle name="40% - Акцент3 5 2 3 2 4" xfId="14125" xr:uid="{00000000-0005-0000-0000-000025140000}"/>
    <cellStyle name="40% - Акцент3 5 2 3 3" xfId="5602" xr:uid="{00000000-0005-0000-0000-000026140000}"/>
    <cellStyle name="40% - Акцент3 5 2 3 3 2" xfId="12791" xr:uid="{00000000-0005-0000-0000-000027140000}"/>
    <cellStyle name="40% - Акцент3 5 2 3 3 3" xfId="14284" xr:uid="{00000000-0005-0000-0000-000028140000}"/>
    <cellStyle name="40% - Акцент3 5 2 3 4" xfId="12461" xr:uid="{00000000-0005-0000-0000-000029140000}"/>
    <cellStyle name="40% - Акцент3 5 2 3 5" xfId="13947" xr:uid="{00000000-0005-0000-0000-00002A140000}"/>
    <cellStyle name="40% - Акцент3 5 2 4" xfId="9478" xr:uid="{00000000-0005-0000-0000-00002B140000}"/>
    <cellStyle name="40% - Акцент3 5 2 4 2" xfId="10061" xr:uid="{00000000-0005-0000-0000-00002C140000}"/>
    <cellStyle name="40% - Акцент3 5 2 4 2 2" xfId="12883" xr:uid="{00000000-0005-0000-0000-00002D140000}"/>
    <cellStyle name="40% - Акцент3 5 2 4 2 3" xfId="14377" xr:uid="{00000000-0005-0000-0000-00002E140000}"/>
    <cellStyle name="40% - Акцент3 5 2 4 3" xfId="12551" xr:uid="{00000000-0005-0000-0000-00002F140000}"/>
    <cellStyle name="40% - Акцент3 5 2 4 4" xfId="14047" xr:uid="{00000000-0005-0000-0000-000030140000}"/>
    <cellStyle name="40% - Акцент3 5 2 5" xfId="9567" xr:uid="{00000000-0005-0000-0000-000031140000}"/>
    <cellStyle name="40% - Акцент3 5 2 5 2" xfId="12724" xr:uid="{00000000-0005-0000-0000-000032140000}"/>
    <cellStyle name="40% - Акцент3 5 2 5 3" xfId="14218" xr:uid="{00000000-0005-0000-0000-000033140000}"/>
    <cellStyle name="40% - Акцент3 5 2 6" xfId="12394" xr:uid="{00000000-0005-0000-0000-000034140000}"/>
    <cellStyle name="40% - Акцент3 5 2 7" xfId="13083" xr:uid="{00000000-0005-0000-0000-000035140000}"/>
    <cellStyle name="40% - Акцент3 5 2 8" xfId="13821" xr:uid="{00000000-0005-0000-0000-000036140000}"/>
    <cellStyle name="40% - Акцент3 5 3" xfId="9450" xr:uid="{00000000-0005-0000-0000-000037140000}"/>
    <cellStyle name="40% - Акцент3 5 3 2" xfId="7675" xr:uid="{00000000-0005-0000-0000-000038140000}"/>
    <cellStyle name="40% - Акцент3 5 3 2 2" xfId="10302" xr:uid="{00000000-0005-0000-0000-000039140000}"/>
    <cellStyle name="40% - Акцент3 5 3 2 2 2" xfId="12997" xr:uid="{00000000-0005-0000-0000-00003A140000}"/>
    <cellStyle name="40% - Акцент3 5 3 2 2 3" xfId="14500" xr:uid="{00000000-0005-0000-0000-00003B140000}"/>
    <cellStyle name="40% - Акцент3 5 3 2 3" xfId="12670" xr:uid="{00000000-0005-0000-0000-00003C140000}"/>
    <cellStyle name="40% - Акцент3 5 3 2 4" xfId="14164" xr:uid="{00000000-0005-0000-0000-00003D140000}"/>
    <cellStyle name="40% - Акцент3 5 3 3" xfId="9955" xr:uid="{00000000-0005-0000-0000-00003E140000}"/>
    <cellStyle name="40% - Акцент3 5 3 3 2" xfId="12830" xr:uid="{00000000-0005-0000-0000-00003F140000}"/>
    <cellStyle name="40% - Акцент3 5 3 3 3" xfId="14323" xr:uid="{00000000-0005-0000-0000-000040140000}"/>
    <cellStyle name="40% - Акцент3 5 3 4" xfId="12499" xr:uid="{00000000-0005-0000-0000-000041140000}"/>
    <cellStyle name="40% - Акцент3 5 3 5" xfId="13993" xr:uid="{00000000-0005-0000-0000-000042140000}"/>
    <cellStyle name="40% - Акцент3 5 4" xfId="6760" xr:uid="{00000000-0005-0000-0000-000043140000}"/>
    <cellStyle name="40% - Акцент3 5 4 2" xfId="9496" xr:uid="{00000000-0005-0000-0000-000044140000}"/>
    <cellStyle name="40% - Акцент3 5 4 2 2" xfId="10108" xr:uid="{00000000-0005-0000-0000-000045140000}"/>
    <cellStyle name="40% - Акцент3 5 4 2 2 2" xfId="12929" xr:uid="{00000000-0005-0000-0000-000046140000}"/>
    <cellStyle name="40% - Акцент3 5 4 2 2 3" xfId="14423" xr:uid="{00000000-0005-0000-0000-000047140000}"/>
    <cellStyle name="40% - Акцент3 5 4 2 3" xfId="12598" xr:uid="{00000000-0005-0000-0000-000048140000}"/>
    <cellStyle name="40% - Акцент3 5 4 2 4" xfId="14093" xr:uid="{00000000-0005-0000-0000-000049140000}"/>
    <cellStyle name="40% - Акцент3 5 4 3" xfId="9574" xr:uid="{00000000-0005-0000-0000-00004A140000}"/>
    <cellStyle name="40% - Акцент3 5 4 3 2" xfId="12758" xr:uid="{00000000-0005-0000-0000-00004B140000}"/>
    <cellStyle name="40% - Акцент3 5 4 3 3" xfId="14252" xr:uid="{00000000-0005-0000-0000-00004C140000}"/>
    <cellStyle name="40% - Акцент3 5 4 4" xfId="12430" xr:uid="{00000000-0005-0000-0000-00004D140000}"/>
    <cellStyle name="40% - Акцент3 5 4 5" xfId="13910" xr:uid="{00000000-0005-0000-0000-00004E140000}"/>
    <cellStyle name="40% - Акцент3 5 5" xfId="9481" xr:uid="{00000000-0005-0000-0000-00004F140000}"/>
    <cellStyle name="40% - Акцент3 5 5 2" xfId="10060" xr:uid="{00000000-0005-0000-0000-000050140000}"/>
    <cellStyle name="40% - Акцент3 5 5 2 2" xfId="12882" xr:uid="{00000000-0005-0000-0000-000051140000}"/>
    <cellStyle name="40% - Акцент3 5 5 2 3" xfId="14376" xr:uid="{00000000-0005-0000-0000-000052140000}"/>
    <cellStyle name="40% - Акцент3 5 5 3" xfId="12550" xr:uid="{00000000-0005-0000-0000-000053140000}"/>
    <cellStyle name="40% - Акцент3 5 5 4" xfId="14046" xr:uid="{00000000-0005-0000-0000-000054140000}"/>
    <cellStyle name="40% - Акцент3 5 6" xfId="7700" xr:uid="{00000000-0005-0000-0000-000055140000}"/>
    <cellStyle name="40% - Акцент3 5 6 2" xfId="12723" xr:uid="{00000000-0005-0000-0000-000056140000}"/>
    <cellStyle name="40% - Акцент3 5 6 3" xfId="14217" xr:uid="{00000000-0005-0000-0000-000057140000}"/>
    <cellStyle name="40% - Акцент3 5 7" xfId="7378" xr:uid="{00000000-0005-0000-0000-000058140000}"/>
    <cellStyle name="40% - Акцент3 5 8" xfId="10432" xr:uid="{00000000-0005-0000-0000-000059140000}"/>
    <cellStyle name="40% - Акцент3 5 8 2" xfId="12393" xr:uid="{00000000-0005-0000-0000-00005A140000}"/>
    <cellStyle name="40% - Акцент3 5 9" xfId="13049" xr:uid="{00000000-0005-0000-0000-00005B140000}"/>
    <cellStyle name="40% - Акцент3 6" xfId="7765" xr:uid="{00000000-0005-0000-0000-00005C140000}"/>
    <cellStyle name="40% - Акцент3 6 2" xfId="8698" xr:uid="{00000000-0005-0000-0000-00005D140000}"/>
    <cellStyle name="40% - Акцент3 6 2 2" xfId="7677" xr:uid="{00000000-0005-0000-0000-00005E140000}"/>
    <cellStyle name="40% - Акцент3 6 2 2 2" xfId="10304" xr:uid="{00000000-0005-0000-0000-00005F140000}"/>
    <cellStyle name="40% - Акцент3 6 2 2 2 2" xfId="12999" xr:uid="{00000000-0005-0000-0000-000060140000}"/>
    <cellStyle name="40% - Акцент3 6 2 2 2 3" xfId="14502" xr:uid="{00000000-0005-0000-0000-000061140000}"/>
    <cellStyle name="40% - Акцент3 6 2 2 3" xfId="12672" xr:uid="{00000000-0005-0000-0000-000062140000}"/>
    <cellStyle name="40% - Акцент3 6 2 2 4" xfId="14166" xr:uid="{00000000-0005-0000-0000-000063140000}"/>
    <cellStyle name="40% - Акцент3 6 2 3" xfId="9957" xr:uid="{00000000-0005-0000-0000-000064140000}"/>
    <cellStyle name="40% - Акцент3 6 2 3 2" xfId="12832" xr:uid="{00000000-0005-0000-0000-000065140000}"/>
    <cellStyle name="40% - Акцент3 6 2 3 3" xfId="14325" xr:uid="{00000000-0005-0000-0000-000066140000}"/>
    <cellStyle name="40% - Акцент3 6 2 4" xfId="12501" xr:uid="{00000000-0005-0000-0000-000067140000}"/>
    <cellStyle name="40% - Акцент3 6 2 5" xfId="13995" xr:uid="{00000000-0005-0000-0000-000068140000}"/>
    <cellStyle name="40% - Акцент3 6 3" xfId="7551" xr:uid="{00000000-0005-0000-0000-000069140000}"/>
    <cellStyle name="40% - Акцент3 6 3 2" xfId="5451" xr:uid="{00000000-0005-0000-0000-00006A140000}"/>
    <cellStyle name="40% - Акцент3 6 3 2 2" xfId="10192" xr:uid="{00000000-0005-0000-0000-00006B140000}"/>
    <cellStyle name="40% - Акцент3 6 3 2 2 2" xfId="12948" xr:uid="{00000000-0005-0000-0000-00006C140000}"/>
    <cellStyle name="40% - Акцент3 6 3 2 2 3" xfId="14447" xr:uid="{00000000-0005-0000-0000-00006D140000}"/>
    <cellStyle name="40% - Акцент3 6 3 2 3" xfId="12620" xr:uid="{00000000-0005-0000-0000-00006E140000}"/>
    <cellStyle name="40% - Акцент3 6 3 2 4" xfId="14114" xr:uid="{00000000-0005-0000-0000-00006F140000}"/>
    <cellStyle name="40% - Акцент3 6 3 3" xfId="5593" xr:uid="{00000000-0005-0000-0000-000070140000}"/>
    <cellStyle name="40% - Акцент3 6 3 3 2" xfId="12780" xr:uid="{00000000-0005-0000-0000-000071140000}"/>
    <cellStyle name="40% - Акцент3 6 3 3 3" xfId="14273" xr:uid="{00000000-0005-0000-0000-000072140000}"/>
    <cellStyle name="40% - Акцент3 6 3 4" xfId="12450" xr:uid="{00000000-0005-0000-0000-000073140000}"/>
    <cellStyle name="40% - Акцент3 6 3 5" xfId="13936" xr:uid="{00000000-0005-0000-0000-000074140000}"/>
    <cellStyle name="40% - Акцент3 6 4" xfId="7615" xr:uid="{00000000-0005-0000-0000-000075140000}"/>
    <cellStyle name="40% - Акцент3 6 4 2" xfId="10062" xr:uid="{00000000-0005-0000-0000-000076140000}"/>
    <cellStyle name="40% - Акцент3 6 4 2 2" xfId="12884" xr:uid="{00000000-0005-0000-0000-000077140000}"/>
    <cellStyle name="40% - Акцент3 6 4 2 3" xfId="14378" xr:uid="{00000000-0005-0000-0000-000078140000}"/>
    <cellStyle name="40% - Акцент3 6 4 3" xfId="12552" xr:uid="{00000000-0005-0000-0000-000079140000}"/>
    <cellStyle name="40% - Акцент3 6 4 4" xfId="14048" xr:uid="{00000000-0005-0000-0000-00007A140000}"/>
    <cellStyle name="40% - Акцент3 6 5" xfId="9566" xr:uid="{00000000-0005-0000-0000-00007B140000}"/>
    <cellStyle name="40% - Акцент3 6 5 2" xfId="12725" xr:uid="{00000000-0005-0000-0000-00007C140000}"/>
    <cellStyle name="40% - Акцент3 6 5 3" xfId="14219" xr:uid="{00000000-0005-0000-0000-00007D140000}"/>
    <cellStyle name="40% - Акцент3 6 6" xfId="8521" xr:uid="{00000000-0005-0000-0000-00007E140000}"/>
    <cellStyle name="40% - Акцент3 6 7" xfId="12395" xr:uid="{00000000-0005-0000-0000-00007F140000}"/>
    <cellStyle name="40% - Акцент3 6 8" xfId="13822" xr:uid="{00000000-0005-0000-0000-000080140000}"/>
    <cellStyle name="40% - Акцент3 6 9" xfId="13179" xr:uid="{00000000-0005-0000-0000-000081140000}"/>
    <cellStyle name="40% - Акцент3 7" xfId="7861" xr:uid="{00000000-0005-0000-0000-000082140000}"/>
    <cellStyle name="40% - Акцент3 8" xfId="9632" xr:uid="{00000000-0005-0000-0000-000083140000}"/>
    <cellStyle name="40% - Акцент3 9" xfId="9629" xr:uid="{00000000-0005-0000-0000-000084140000}"/>
    <cellStyle name="40% - Акцент4 10" xfId="9728" xr:uid="{00000000-0005-0000-0000-000085140000}"/>
    <cellStyle name="40% - Акцент4 11" xfId="9713" xr:uid="{00000000-0005-0000-0000-000086140000}"/>
    <cellStyle name="40% - Акцент4 12" xfId="7766" xr:uid="{00000000-0005-0000-0000-000087140000}"/>
    <cellStyle name="40% - Акцент4 13" xfId="7767" xr:uid="{00000000-0005-0000-0000-000088140000}"/>
    <cellStyle name="40% - Акцент4 2" xfId="158" xr:uid="{00000000-0005-0000-0000-000089140000}"/>
    <cellStyle name="40% - Акцент4 2 10" xfId="14550" xr:uid="{00000000-0005-0000-0000-00008B140000}"/>
    <cellStyle name="40% - Акцент4 2 10 2" xfId="16039" xr:uid="{00000000-0005-0000-0000-00008C140000}"/>
    <cellStyle name="40% - Акцент4 2 11" xfId="11195" xr:uid="{00000000-0005-0000-0000-00008D140000}"/>
    <cellStyle name="40% - Акцент4 2 12" xfId="12149" xr:uid="{00000000-0005-0000-0000-00008E140000}"/>
    <cellStyle name="40% - Акцент4 2 13" xfId="11162" xr:uid="{00000000-0005-0000-0000-00008F140000}"/>
    <cellStyle name="40% - Акцент4 2 14" xfId="13428" xr:uid="{00000000-0005-0000-0000-000090140000}"/>
    <cellStyle name="40% - Акцент4 2 15" xfId="11752" xr:uid="{00000000-0005-0000-0000-000091140000}"/>
    <cellStyle name="40% - Акцент4 2 16" xfId="15445" xr:uid="{00000000-0005-0000-0000-000092140000}"/>
    <cellStyle name="40% - Акцент4 2 17" xfId="7862" xr:uid="{00000000-0005-0000-0000-000093140000}"/>
    <cellStyle name="40% - Акцент4 2 18" xfId="16160" xr:uid="{00000000-0005-0000-0000-000094140000}"/>
    <cellStyle name="40% - Акцент4 2 19" xfId="16107" xr:uid="{00000000-0005-0000-0000-000095140000}"/>
    <cellStyle name="40% - Акцент4 2 2" xfId="1266" xr:uid="{00000000-0005-0000-0000-000096140000}"/>
    <cellStyle name="40% - Акцент4 2 2 2" xfId="10431" xr:uid="{00000000-0005-0000-0000-000098140000}"/>
    <cellStyle name="40% - Акцент4 2 2 3" xfId="10359" xr:uid="{00000000-0005-0000-0000-00009A140000}"/>
    <cellStyle name="40% - Акцент4 2 2 4" xfId="11102" xr:uid="{00000000-0005-0000-0000-00009C140000}"/>
    <cellStyle name="40% - Акцент4 2 2 5" xfId="11843" xr:uid="{00000000-0005-0000-0000-00009E140000}"/>
    <cellStyle name="40% - Акцент4 2 2 6" xfId="6016" xr:uid="{00000000-0005-0000-0000-0000A0140000}"/>
    <cellStyle name="40% - Акцент4 2 20" xfId="20110" xr:uid="{00000000-0005-0000-0000-0000A1140000}"/>
    <cellStyle name="40% - Акцент4 2 21" xfId="20166" xr:uid="{00000000-0005-0000-0000-0000A2140000}"/>
    <cellStyle name="40% - Акцент4 2 22" xfId="20136" xr:uid="{00000000-0005-0000-0000-0000A3140000}"/>
    <cellStyle name="40% - Акцент4 2 23" xfId="20088" xr:uid="{00000000-0005-0000-0000-0000A4140000}"/>
    <cellStyle name="40% - Акцент4 2 3" xfId="6039" xr:uid="{00000000-0005-0000-0000-0000A5140000}"/>
    <cellStyle name="40% - Акцент4 2 3 2" xfId="9677" xr:uid="{00000000-0005-0000-0000-0000A7140000}"/>
    <cellStyle name="40% - Акцент4 2 4" xfId="7804" xr:uid="{00000000-0005-0000-0000-0000AA140000}"/>
    <cellStyle name="40% - Акцент4 2 4 2" xfId="15963" xr:uid="{00000000-0005-0000-0000-0000AC140000}"/>
    <cellStyle name="40% - Акцент4 2 5" xfId="12358" xr:uid="{00000000-0005-0000-0000-0000AD140000}"/>
    <cellStyle name="40% - Акцент4 2 5 2" xfId="15968" xr:uid="{00000000-0005-0000-0000-0000AF140000}"/>
    <cellStyle name="40% - Акцент4 2 6" xfId="12812" xr:uid="{00000000-0005-0000-0000-0000B0140000}"/>
    <cellStyle name="40% - Акцент4 2 6 2" xfId="15946" xr:uid="{00000000-0005-0000-0000-0000B2140000}"/>
    <cellStyle name="40% - Акцент4 2 7" xfId="13050" xr:uid="{00000000-0005-0000-0000-0000B3140000}"/>
    <cellStyle name="40% - Акцент4 2 7 2" xfId="15979" xr:uid="{00000000-0005-0000-0000-0000B5140000}"/>
    <cellStyle name="40% - Акцент4 2 8" xfId="13676" xr:uid="{00000000-0005-0000-0000-0000B6140000}"/>
    <cellStyle name="40% - Акцент4 2 8 2" xfId="16008" xr:uid="{00000000-0005-0000-0000-0000B8140000}"/>
    <cellStyle name="40% - Акцент4 2 9" xfId="14482" xr:uid="{00000000-0005-0000-0000-0000B9140000}"/>
    <cellStyle name="40% - Акцент4 2 9 2" xfId="16028" xr:uid="{00000000-0005-0000-0000-0000BB140000}"/>
    <cellStyle name="40% - Акцент4 2_Borg_01_11_2012" xfId="6019" xr:uid="{00000000-0005-0000-0000-0000BC140000}"/>
    <cellStyle name="40% - Акцент4 3" xfId="203" xr:uid="{00000000-0005-0000-0000-0000BD140000}"/>
    <cellStyle name="40% - Акцент4 3 10" xfId="20133" xr:uid="{00000000-0005-0000-0000-0000BF140000}"/>
    <cellStyle name="40% - Акцент4 3 11" xfId="20154" xr:uid="{00000000-0005-0000-0000-0000C0140000}"/>
    <cellStyle name="40% - Акцент4 3 2" xfId="1267" xr:uid="{00000000-0005-0000-0000-0000C1140000}"/>
    <cellStyle name="40% - Акцент4 3 2 2" xfId="13256" xr:uid="{00000000-0005-0000-0000-0000C2140000}"/>
    <cellStyle name="40% - Акцент4 3 2 3" xfId="15423" xr:uid="{00000000-0005-0000-0000-0000C3140000}"/>
    <cellStyle name="40% - Акцент4 3 2 4" xfId="5375" xr:uid="{00000000-0005-0000-0000-0000C4140000}"/>
    <cellStyle name="40% - Акцент4 3 3" xfId="6040" xr:uid="{00000000-0005-0000-0000-0000C5140000}"/>
    <cellStyle name="40% - Акцент4 3 3 2" xfId="10430" xr:uid="{00000000-0005-0000-0000-0000C6140000}"/>
    <cellStyle name="40% - Акцент4 3 4" xfId="7803" xr:uid="{00000000-0005-0000-0000-0000C7140000}"/>
    <cellStyle name="40% - Акцент4 3 5" xfId="7863" xr:uid="{00000000-0005-0000-0000-0000C8140000}"/>
    <cellStyle name="40% - Акцент4 3 6" xfId="16161" xr:uid="{00000000-0005-0000-0000-0000C9140000}"/>
    <cellStyle name="40% - Акцент4 3 7" xfId="16106" xr:uid="{00000000-0005-0000-0000-0000CA140000}"/>
    <cellStyle name="40% - Акцент4 3 8" xfId="20111" xr:uid="{00000000-0005-0000-0000-0000CB140000}"/>
    <cellStyle name="40% - Акцент4 3 9" xfId="20213" xr:uid="{00000000-0005-0000-0000-0000CC140000}"/>
    <cellStyle name="40% - Акцент4 4" xfId="255" xr:uid="{00000000-0005-0000-0000-0000CD140000}"/>
    <cellStyle name="40% - Акцент4 4 2" xfId="9142" xr:uid="{00000000-0005-0000-0000-0000CF140000}"/>
    <cellStyle name="40% - Акцент4 4 3" xfId="9380" xr:uid="{00000000-0005-0000-0000-0000D0140000}"/>
    <cellStyle name="40% - Акцент4 4 4" xfId="7864" xr:uid="{00000000-0005-0000-0000-0000D1140000}"/>
    <cellStyle name="40% - Акцент4 5" xfId="310" xr:uid="{00000000-0005-0000-0000-0000D2140000}"/>
    <cellStyle name="40% - Акцент4 5 10" xfId="9634" xr:uid="{00000000-0005-0000-0000-0000D3140000}"/>
    <cellStyle name="40% - Акцент4 5 2" xfId="7585" xr:uid="{00000000-0005-0000-0000-0000D4140000}"/>
    <cellStyle name="40% - Акцент4 5 2 2" xfId="5514" xr:uid="{00000000-0005-0000-0000-0000D5140000}"/>
    <cellStyle name="40% - Акцент4 5 2 2 2" xfId="10305" xr:uid="{00000000-0005-0000-0000-0000D6140000}"/>
    <cellStyle name="40% - Акцент4 5 2 2 2 2" xfId="13000" xr:uid="{00000000-0005-0000-0000-0000D7140000}"/>
    <cellStyle name="40% - Акцент4 5 2 2 2 3" xfId="14503" xr:uid="{00000000-0005-0000-0000-0000D8140000}"/>
    <cellStyle name="40% - Акцент4 5 2 2 3" xfId="12673" xr:uid="{00000000-0005-0000-0000-0000D9140000}"/>
    <cellStyle name="40% - Акцент4 5 2 2 4" xfId="14167" xr:uid="{00000000-0005-0000-0000-0000DA140000}"/>
    <cellStyle name="40% - Акцент4 5 2 3" xfId="9958" xr:uid="{00000000-0005-0000-0000-0000DB140000}"/>
    <cellStyle name="40% - Акцент4 5 2 3 2" xfId="12833" xr:uid="{00000000-0005-0000-0000-0000DC140000}"/>
    <cellStyle name="40% - Акцент4 5 2 3 3" xfId="14326" xr:uid="{00000000-0005-0000-0000-0000DD140000}"/>
    <cellStyle name="40% - Акцент4 5 2 4" xfId="12502" xr:uid="{00000000-0005-0000-0000-0000DE140000}"/>
    <cellStyle name="40% - Акцент4 5 2 5" xfId="13996" xr:uid="{00000000-0005-0000-0000-0000DF140000}"/>
    <cellStyle name="40% - Акцент4 5 3" xfId="9415" xr:uid="{00000000-0005-0000-0000-0000E0140000}"/>
    <cellStyle name="40% - Акцент4 5 3 2" xfId="5453" xr:uid="{00000000-0005-0000-0000-0000E1140000}"/>
    <cellStyle name="40% - Акцент4 5 3 2 2" xfId="10194" xr:uid="{00000000-0005-0000-0000-0000E2140000}"/>
    <cellStyle name="40% - Акцент4 5 3 2 2 2" xfId="12950" xr:uid="{00000000-0005-0000-0000-0000E3140000}"/>
    <cellStyle name="40% - Акцент4 5 3 2 2 3" xfId="14449" xr:uid="{00000000-0005-0000-0000-0000E4140000}"/>
    <cellStyle name="40% - Акцент4 5 3 2 3" xfId="12622" xr:uid="{00000000-0005-0000-0000-0000E5140000}"/>
    <cellStyle name="40% - Акцент4 5 3 2 4" xfId="14116" xr:uid="{00000000-0005-0000-0000-0000E6140000}"/>
    <cellStyle name="40% - Акцент4 5 3 3" xfId="7728" xr:uid="{00000000-0005-0000-0000-0000E7140000}"/>
    <cellStyle name="40% - Акцент4 5 3 3 2" xfId="12782" xr:uid="{00000000-0005-0000-0000-0000E8140000}"/>
    <cellStyle name="40% - Акцент4 5 3 3 3" xfId="14275" xr:uid="{00000000-0005-0000-0000-0000E9140000}"/>
    <cellStyle name="40% - Акцент4 5 3 4" xfId="12452" xr:uid="{00000000-0005-0000-0000-0000EA140000}"/>
    <cellStyle name="40% - Акцент4 5 3 5" xfId="13938" xr:uid="{00000000-0005-0000-0000-0000EB140000}"/>
    <cellStyle name="40% - Акцент4 5 4" xfId="8748" xr:uid="{00000000-0005-0000-0000-0000EC140000}"/>
    <cellStyle name="40% - Акцент4 5 4 2" xfId="10063" xr:uid="{00000000-0005-0000-0000-0000ED140000}"/>
    <cellStyle name="40% - Акцент4 5 4 2 2" xfId="12885" xr:uid="{00000000-0005-0000-0000-0000EE140000}"/>
    <cellStyle name="40% - Акцент4 5 4 2 3" xfId="14379" xr:uid="{00000000-0005-0000-0000-0000EF140000}"/>
    <cellStyle name="40% - Акцент4 5 4 3" xfId="12553" xr:uid="{00000000-0005-0000-0000-0000F0140000}"/>
    <cellStyle name="40% - Акцент4 5 4 4" xfId="14049" xr:uid="{00000000-0005-0000-0000-0000F1140000}"/>
    <cellStyle name="40% - Акцент4 5 5" xfId="5574" xr:uid="{00000000-0005-0000-0000-0000F2140000}"/>
    <cellStyle name="40% - Акцент4 5 5 2" xfId="12726" xr:uid="{00000000-0005-0000-0000-0000F3140000}"/>
    <cellStyle name="40% - Акцент4 5 5 3" xfId="14220" xr:uid="{00000000-0005-0000-0000-0000F4140000}"/>
    <cellStyle name="40% - Акцент4 5 6" xfId="9247" xr:uid="{00000000-0005-0000-0000-0000F5140000}"/>
    <cellStyle name="40% - Акцент4 5 7" xfId="12396" xr:uid="{00000000-0005-0000-0000-0000F6140000}"/>
    <cellStyle name="40% - Акцент4 5 8" xfId="13823" xr:uid="{00000000-0005-0000-0000-0000F7140000}"/>
    <cellStyle name="40% - Акцент4 5 9" xfId="12148" xr:uid="{00000000-0005-0000-0000-0000F8140000}"/>
    <cellStyle name="40% - Акцент4 6" xfId="9633" xr:uid="{00000000-0005-0000-0000-0000F9140000}"/>
    <cellStyle name="40% - Акцент4 6 2" xfId="12273" xr:uid="{00000000-0005-0000-0000-0000FA140000}"/>
    <cellStyle name="40% - Акцент4 7" xfId="7768" xr:uid="{00000000-0005-0000-0000-0000FB140000}"/>
    <cellStyle name="40% - Акцент4 8" xfId="9635" xr:uid="{00000000-0005-0000-0000-0000FC140000}"/>
    <cellStyle name="40% - Акцент4 9" xfId="9620" xr:uid="{00000000-0005-0000-0000-0000FD140000}"/>
    <cellStyle name="40% - Акцент5 10" xfId="7769" xr:uid="{00000000-0005-0000-0000-0000FE140000}"/>
    <cellStyle name="40% - Акцент5 11" xfId="7770" xr:uid="{00000000-0005-0000-0000-0000FF140000}"/>
    <cellStyle name="40% - Акцент5 12" xfId="7771" xr:uid="{00000000-0005-0000-0000-000000150000}"/>
    <cellStyle name="40% - Акцент5 2" xfId="159" xr:uid="{00000000-0005-0000-0000-000001150000}"/>
    <cellStyle name="40% - Акцент5 2 10" xfId="14561" xr:uid="{00000000-0005-0000-0000-000003150000}"/>
    <cellStyle name="40% - Акцент5 2 10 2" xfId="16037" xr:uid="{00000000-0005-0000-0000-000004150000}"/>
    <cellStyle name="40% - Акцент5 2 11" xfId="11196" xr:uid="{00000000-0005-0000-0000-000005150000}"/>
    <cellStyle name="40% - Акцент5 2 12" xfId="12166" xr:uid="{00000000-0005-0000-0000-000006150000}"/>
    <cellStyle name="40% - Акцент5 2 13" xfId="12098" xr:uid="{00000000-0005-0000-0000-000007150000}"/>
    <cellStyle name="40% - Акцент5 2 14" xfId="11324" xr:uid="{00000000-0005-0000-0000-000008150000}"/>
    <cellStyle name="40% - Акцент5 2 15" xfId="14785" xr:uid="{00000000-0005-0000-0000-000009150000}"/>
    <cellStyle name="40% - Акцент5 2 16" xfId="12255" xr:uid="{00000000-0005-0000-0000-00000A150000}"/>
    <cellStyle name="40% - Акцент5 2 17" xfId="7772" xr:uid="{00000000-0005-0000-0000-00000B150000}"/>
    <cellStyle name="40% - Акцент5 2 18" xfId="16162" xr:uid="{00000000-0005-0000-0000-00000C150000}"/>
    <cellStyle name="40% - Акцент5 2 19" xfId="16105" xr:uid="{00000000-0005-0000-0000-00000D150000}"/>
    <cellStyle name="40% - Акцент5 2 2" xfId="1268" xr:uid="{00000000-0005-0000-0000-00000E150000}"/>
    <cellStyle name="40% - Акцент5 2 2 2" xfId="11713" xr:uid="{00000000-0005-0000-0000-000010150000}"/>
    <cellStyle name="40% - Акцент5 2 2 3" xfId="11254" xr:uid="{00000000-0005-0000-0000-000012150000}"/>
    <cellStyle name="40% - Акцент5 2 2 4" xfId="9639" xr:uid="{00000000-0005-0000-0000-000014150000}"/>
    <cellStyle name="40% - Акцент5 2 20" xfId="20112" xr:uid="{00000000-0005-0000-0000-000015150000}"/>
    <cellStyle name="40% - Акцент5 2 21" xfId="20214" xr:uid="{00000000-0005-0000-0000-000016150000}"/>
    <cellStyle name="40% - Акцент5 2 22" xfId="20149" xr:uid="{00000000-0005-0000-0000-000017150000}"/>
    <cellStyle name="40% - Акцент5 2 23" xfId="20186" xr:uid="{00000000-0005-0000-0000-000018150000}"/>
    <cellStyle name="40% - Акцент5 2 3" xfId="6041" xr:uid="{00000000-0005-0000-0000-000019150000}"/>
    <cellStyle name="40% - Акцент5 2 3 2" xfId="9638" xr:uid="{00000000-0005-0000-0000-00001B150000}"/>
    <cellStyle name="40% - Акцент5 2 4" xfId="7802" xr:uid="{00000000-0005-0000-0000-00001E150000}"/>
    <cellStyle name="40% - Акцент5 2 4 2" xfId="15958" xr:uid="{00000000-0005-0000-0000-000020150000}"/>
    <cellStyle name="40% - Акцент5 2 5" xfId="12359" xr:uid="{00000000-0005-0000-0000-000021150000}"/>
    <cellStyle name="40% - Акцент5 2 5 2" xfId="15951" xr:uid="{00000000-0005-0000-0000-000023150000}"/>
    <cellStyle name="40% - Акцент5 2 6" xfId="12980" xr:uid="{00000000-0005-0000-0000-000024150000}"/>
    <cellStyle name="40% - Акцент5 2 6 2" xfId="15974" xr:uid="{00000000-0005-0000-0000-000026150000}"/>
    <cellStyle name="40% - Акцент5 2 7" xfId="13051" xr:uid="{00000000-0005-0000-0000-000027150000}"/>
    <cellStyle name="40% - Акцент5 2 7 2" xfId="15976" xr:uid="{00000000-0005-0000-0000-000029150000}"/>
    <cellStyle name="40% - Акцент5 2 8" xfId="13677" xr:uid="{00000000-0005-0000-0000-00002A150000}"/>
    <cellStyle name="40% - Акцент5 2 8 2" xfId="16009" xr:uid="{00000000-0005-0000-0000-00002C150000}"/>
    <cellStyle name="40% - Акцент5 2 9" xfId="14147" xr:uid="{00000000-0005-0000-0000-00002D150000}"/>
    <cellStyle name="40% - Акцент5 2 9 2" xfId="16029" xr:uid="{00000000-0005-0000-0000-00002F150000}"/>
    <cellStyle name="40% - Акцент5 2_Borg_01_11_2012" xfId="7773" xr:uid="{00000000-0005-0000-0000-000030150000}"/>
    <cellStyle name="40% - Акцент5 3" xfId="204" xr:uid="{00000000-0005-0000-0000-000031150000}"/>
    <cellStyle name="40% - Акцент5 3 10" xfId="20135" xr:uid="{00000000-0005-0000-0000-000033150000}"/>
    <cellStyle name="40% - Акцент5 3 11" xfId="20087" xr:uid="{00000000-0005-0000-0000-000034150000}"/>
    <cellStyle name="40% - Акцент5 3 2" xfId="1269" xr:uid="{00000000-0005-0000-0000-000035150000}"/>
    <cellStyle name="40% - Акцент5 3 2 2" xfId="10429" xr:uid="{00000000-0005-0000-0000-000036150000}"/>
    <cellStyle name="40% - Акцент5 3 2 3" xfId="15067" xr:uid="{00000000-0005-0000-0000-000037150000}"/>
    <cellStyle name="40% - Акцент5 3 2 4" xfId="9141" xr:uid="{00000000-0005-0000-0000-000038150000}"/>
    <cellStyle name="40% - Акцент5 3 3" xfId="6042" xr:uid="{00000000-0005-0000-0000-000039150000}"/>
    <cellStyle name="40% - Акцент5 3 4" xfId="7801" xr:uid="{00000000-0005-0000-0000-00003A150000}"/>
    <cellStyle name="40% - Акцент5 3 5" xfId="9640" xr:uid="{00000000-0005-0000-0000-00003B150000}"/>
    <cellStyle name="40% - Акцент5 3 6" xfId="16163" xr:uid="{00000000-0005-0000-0000-00003C150000}"/>
    <cellStyle name="40% - Акцент5 3 7" xfId="16104" xr:uid="{00000000-0005-0000-0000-00003D150000}"/>
    <cellStyle name="40% - Акцент5 3 8" xfId="20113" xr:uid="{00000000-0005-0000-0000-00003E150000}"/>
    <cellStyle name="40% - Акцент5 3 9" xfId="20165" xr:uid="{00000000-0005-0000-0000-00003F150000}"/>
    <cellStyle name="40% - Акцент5 4" xfId="256" xr:uid="{00000000-0005-0000-0000-000040150000}"/>
    <cellStyle name="40% - Акцент5 4 2" xfId="8444" xr:uid="{00000000-0005-0000-0000-000042150000}"/>
    <cellStyle name="40% - Акцент5 4 3" xfId="8647" xr:uid="{00000000-0005-0000-0000-000043150000}"/>
    <cellStyle name="40% - Акцент5 4 4" xfId="9637" xr:uid="{00000000-0005-0000-0000-000044150000}"/>
    <cellStyle name="40% - Акцент5 5" xfId="311" xr:uid="{00000000-0005-0000-0000-000045150000}"/>
    <cellStyle name="40% - Акцент5 5 10" xfId="7774" xr:uid="{00000000-0005-0000-0000-000046150000}"/>
    <cellStyle name="40% - Акцент5 5 2" xfId="6827" xr:uid="{00000000-0005-0000-0000-000047150000}"/>
    <cellStyle name="40% - Акцент5 5 2 2" xfId="5501" xr:uid="{00000000-0005-0000-0000-000048150000}"/>
    <cellStyle name="40% - Акцент5 5 2 2 2" xfId="10306" xr:uid="{00000000-0005-0000-0000-000049150000}"/>
    <cellStyle name="40% - Акцент5 5 2 2 2 2" xfId="13001" xr:uid="{00000000-0005-0000-0000-00004A150000}"/>
    <cellStyle name="40% - Акцент5 5 2 2 2 3" xfId="14504" xr:uid="{00000000-0005-0000-0000-00004B150000}"/>
    <cellStyle name="40% - Акцент5 5 2 2 3" xfId="12674" xr:uid="{00000000-0005-0000-0000-00004C150000}"/>
    <cellStyle name="40% - Акцент5 5 2 2 4" xfId="14168" xr:uid="{00000000-0005-0000-0000-00004D150000}"/>
    <cellStyle name="40% - Акцент5 5 2 3" xfId="9959" xr:uid="{00000000-0005-0000-0000-00004E150000}"/>
    <cellStyle name="40% - Акцент5 5 2 3 2" xfId="12834" xr:uid="{00000000-0005-0000-0000-00004F150000}"/>
    <cellStyle name="40% - Акцент5 5 2 3 3" xfId="14327" xr:uid="{00000000-0005-0000-0000-000050150000}"/>
    <cellStyle name="40% - Акцент5 5 2 4" xfId="12503" xr:uid="{00000000-0005-0000-0000-000051150000}"/>
    <cellStyle name="40% - Акцент5 5 2 5" xfId="13997" xr:uid="{00000000-0005-0000-0000-000052150000}"/>
    <cellStyle name="40% - Акцент5 5 3" xfId="8685" xr:uid="{00000000-0005-0000-0000-000053150000}"/>
    <cellStyle name="40% - Акцент5 5 3 2" xfId="9508" xr:uid="{00000000-0005-0000-0000-000054150000}"/>
    <cellStyle name="40% - Акцент5 5 3 2 2" xfId="10196" xr:uid="{00000000-0005-0000-0000-000055150000}"/>
    <cellStyle name="40% - Акцент5 5 3 2 2 2" xfId="12952" xr:uid="{00000000-0005-0000-0000-000056150000}"/>
    <cellStyle name="40% - Акцент5 5 3 2 2 3" xfId="14451" xr:uid="{00000000-0005-0000-0000-000057150000}"/>
    <cellStyle name="40% - Акцент5 5 3 2 3" xfId="12624" xr:uid="{00000000-0005-0000-0000-000058150000}"/>
    <cellStyle name="40% - Акцент5 5 3 2 4" xfId="14118" xr:uid="{00000000-0005-0000-0000-000059150000}"/>
    <cellStyle name="40% - Акцент5 5 3 3" xfId="5603" xr:uid="{00000000-0005-0000-0000-00005A150000}"/>
    <cellStyle name="40% - Акцент5 5 3 3 2" xfId="12784" xr:uid="{00000000-0005-0000-0000-00005B150000}"/>
    <cellStyle name="40% - Акцент5 5 3 3 3" xfId="14277" xr:uid="{00000000-0005-0000-0000-00005C150000}"/>
    <cellStyle name="40% - Акцент5 5 3 4" xfId="12454" xr:uid="{00000000-0005-0000-0000-00005D150000}"/>
    <cellStyle name="40% - Акцент5 5 3 5" xfId="13940" xr:uid="{00000000-0005-0000-0000-00005E150000}"/>
    <cellStyle name="40% - Акцент5 5 4" xfId="6856" xr:uid="{00000000-0005-0000-0000-00005F150000}"/>
    <cellStyle name="40% - Акцент5 5 4 2" xfId="10064" xr:uid="{00000000-0005-0000-0000-000060150000}"/>
    <cellStyle name="40% - Акцент5 5 4 2 2" xfId="12886" xr:uid="{00000000-0005-0000-0000-000061150000}"/>
    <cellStyle name="40% - Акцент5 5 4 2 3" xfId="14380" xr:uid="{00000000-0005-0000-0000-000062150000}"/>
    <cellStyle name="40% - Акцент5 5 4 3" xfId="12554" xr:uid="{00000000-0005-0000-0000-000063150000}"/>
    <cellStyle name="40% - Акцент5 5 4 4" xfId="14050" xr:uid="{00000000-0005-0000-0000-000064150000}"/>
    <cellStyle name="40% - Акцент5 5 5" xfId="5545" xr:uid="{00000000-0005-0000-0000-000065150000}"/>
    <cellStyle name="40% - Акцент5 5 5 2" xfId="12727" xr:uid="{00000000-0005-0000-0000-000066150000}"/>
    <cellStyle name="40% - Акцент5 5 5 3" xfId="14221" xr:uid="{00000000-0005-0000-0000-000067150000}"/>
    <cellStyle name="40% - Акцент5 5 6" xfId="6634" xr:uid="{00000000-0005-0000-0000-000068150000}"/>
    <cellStyle name="40% - Акцент5 5 7" xfId="12397" xr:uid="{00000000-0005-0000-0000-000069150000}"/>
    <cellStyle name="40% - Акцент5 5 8" xfId="13824" xr:uid="{00000000-0005-0000-0000-00006A150000}"/>
    <cellStyle name="40% - Акцент5 5 9" xfId="13398" xr:uid="{00000000-0005-0000-0000-00006B150000}"/>
    <cellStyle name="40% - Акцент5 6" xfId="7775" xr:uid="{00000000-0005-0000-0000-00006C150000}"/>
    <cellStyle name="40% - Акцент5 6 2" xfId="13341" xr:uid="{00000000-0005-0000-0000-00006D150000}"/>
    <cellStyle name="40% - Акцент5 7" xfId="9642" xr:uid="{00000000-0005-0000-0000-00006E150000}"/>
    <cellStyle name="40% - Акцент5 8" xfId="9641" xr:uid="{00000000-0005-0000-0000-00006F150000}"/>
    <cellStyle name="40% - Акцент5 9" xfId="7776" xr:uid="{00000000-0005-0000-0000-000070150000}"/>
    <cellStyle name="40% - Акцент6 10" xfId="9643" xr:uid="{00000000-0005-0000-0000-000071150000}"/>
    <cellStyle name="40% - Акцент6 11" xfId="9636" xr:uid="{00000000-0005-0000-0000-000072150000}"/>
    <cellStyle name="40% - Акцент6 12" xfId="7777" xr:uid="{00000000-0005-0000-0000-000073150000}"/>
    <cellStyle name="40% - Акцент6 13" xfId="7778" xr:uid="{00000000-0005-0000-0000-000074150000}"/>
    <cellStyle name="40% - Акцент6 2" xfId="160" xr:uid="{00000000-0005-0000-0000-000075150000}"/>
    <cellStyle name="40% - Акцент6 2 10" xfId="14541" xr:uid="{00000000-0005-0000-0000-000077150000}"/>
    <cellStyle name="40% - Акцент6 2 10 2" xfId="16020" xr:uid="{00000000-0005-0000-0000-000078150000}"/>
    <cellStyle name="40% - Акцент6 2 11" xfId="11198" xr:uid="{00000000-0005-0000-0000-000079150000}"/>
    <cellStyle name="40% - Акцент6 2 12" xfId="12206" xr:uid="{00000000-0005-0000-0000-00007A150000}"/>
    <cellStyle name="40% - Акцент6 2 13" xfId="11281" xr:uid="{00000000-0005-0000-0000-00007B150000}"/>
    <cellStyle name="40% - Акцент6 2 14" xfId="11720" xr:uid="{00000000-0005-0000-0000-00007C150000}"/>
    <cellStyle name="40% - Акцент6 2 15" xfId="12312" xr:uid="{00000000-0005-0000-0000-00007D150000}"/>
    <cellStyle name="40% - Акцент6 2 16" xfId="15041" xr:uid="{00000000-0005-0000-0000-00007E150000}"/>
    <cellStyle name="40% - Акцент6 2 17" xfId="7779" xr:uid="{00000000-0005-0000-0000-00007F150000}"/>
    <cellStyle name="40% - Акцент6 2 18" xfId="16164" xr:uid="{00000000-0005-0000-0000-000080150000}"/>
    <cellStyle name="40% - Акцент6 2 19" xfId="16103" xr:uid="{00000000-0005-0000-0000-000081150000}"/>
    <cellStyle name="40% - Акцент6 2 2" xfId="1270" xr:uid="{00000000-0005-0000-0000-000082150000}"/>
    <cellStyle name="40% - Акцент6 2 2 2" xfId="10428" xr:uid="{00000000-0005-0000-0000-000084150000}"/>
    <cellStyle name="40% - Акцент6 2 2 3" xfId="10360" xr:uid="{00000000-0005-0000-0000-000086150000}"/>
    <cellStyle name="40% - Акцент6 2 2 4" xfId="11103" xr:uid="{00000000-0005-0000-0000-000088150000}"/>
    <cellStyle name="40% - Акцент6 2 2 5" xfId="15771" xr:uid="{00000000-0005-0000-0000-00008A150000}"/>
    <cellStyle name="40% - Акцент6 2 2 6" xfId="9646" xr:uid="{00000000-0005-0000-0000-00008C150000}"/>
    <cellStyle name="40% - Акцент6 2 20" xfId="20114" xr:uid="{00000000-0005-0000-0000-00008D150000}"/>
    <cellStyle name="40% - Акцент6 2 21" xfId="20164" xr:uid="{00000000-0005-0000-0000-00008E150000}"/>
    <cellStyle name="40% - Акцент6 2 22" xfId="20134" xr:uid="{00000000-0005-0000-0000-00008F150000}"/>
    <cellStyle name="40% - Акцент6 2 23" xfId="20157" xr:uid="{00000000-0005-0000-0000-000090150000}"/>
    <cellStyle name="40% - Акцент6 2 3" xfId="6043" xr:uid="{00000000-0005-0000-0000-000091150000}"/>
    <cellStyle name="40% - Акцент6 2 3 2" xfId="9645" xr:uid="{00000000-0005-0000-0000-000093150000}"/>
    <cellStyle name="40% - Акцент6 2 4" xfId="9652" xr:uid="{00000000-0005-0000-0000-000096150000}"/>
    <cellStyle name="40% - Акцент6 2 4 2" xfId="15953" xr:uid="{00000000-0005-0000-0000-000098150000}"/>
    <cellStyle name="40% - Акцент6 2 5" xfId="12360" xr:uid="{00000000-0005-0000-0000-000099150000}"/>
    <cellStyle name="40% - Акцент6 2 5 2" xfId="15972" xr:uid="{00000000-0005-0000-0000-00009B150000}"/>
    <cellStyle name="40% - Акцент6 2 6" xfId="12652" xr:uid="{00000000-0005-0000-0000-00009C150000}"/>
    <cellStyle name="40% - Акцент6 2 6 2" xfId="15940" xr:uid="{00000000-0005-0000-0000-00009E150000}"/>
    <cellStyle name="40% - Акцент6 2 7" xfId="13052" xr:uid="{00000000-0005-0000-0000-00009F150000}"/>
    <cellStyle name="40% - Акцент6 2 7 2" xfId="15982" xr:uid="{00000000-0005-0000-0000-0000A1150000}"/>
    <cellStyle name="40% - Акцент6 2 8" xfId="13678" xr:uid="{00000000-0005-0000-0000-0000A2150000}"/>
    <cellStyle name="40% - Акцент6 2 8 2" xfId="16010" xr:uid="{00000000-0005-0000-0000-0000A4150000}"/>
    <cellStyle name="40% - Акцент6 2 9" xfId="13975" xr:uid="{00000000-0005-0000-0000-0000A5150000}"/>
    <cellStyle name="40% - Акцент6 2 9 2" xfId="16030" xr:uid="{00000000-0005-0000-0000-0000A7150000}"/>
    <cellStyle name="40% - Акцент6 2_Borg_01_11_2012" xfId="7780" xr:uid="{00000000-0005-0000-0000-0000A8150000}"/>
    <cellStyle name="40% - Акцент6 3" xfId="205" xr:uid="{00000000-0005-0000-0000-0000A9150000}"/>
    <cellStyle name="40% - Акцент6 3 10" xfId="20150" xr:uid="{00000000-0005-0000-0000-0000AB150000}"/>
    <cellStyle name="40% - Акцент6 3 11" xfId="20184" xr:uid="{00000000-0005-0000-0000-0000AC150000}"/>
    <cellStyle name="40% - Акцент6 3 2" xfId="1271" xr:uid="{00000000-0005-0000-0000-0000AD150000}"/>
    <cellStyle name="40% - Акцент6 3 2 2" xfId="13257" xr:uid="{00000000-0005-0000-0000-0000AE150000}"/>
    <cellStyle name="40% - Акцент6 3 2 3" xfId="15036" xr:uid="{00000000-0005-0000-0000-0000AF150000}"/>
    <cellStyle name="40% - Акцент6 3 2 4" xfId="6555" xr:uid="{00000000-0005-0000-0000-0000B0150000}"/>
    <cellStyle name="40% - Акцент6 3 3" xfId="6044" xr:uid="{00000000-0005-0000-0000-0000B1150000}"/>
    <cellStyle name="40% - Акцент6 3 3 2" xfId="10427" xr:uid="{00000000-0005-0000-0000-0000B2150000}"/>
    <cellStyle name="40% - Акцент6 3 4" xfId="9667" xr:uid="{00000000-0005-0000-0000-0000B3150000}"/>
    <cellStyle name="40% - Акцент6 3 5" xfId="9647" xr:uid="{00000000-0005-0000-0000-0000B4150000}"/>
    <cellStyle name="40% - Акцент6 3 6" xfId="16165" xr:uid="{00000000-0005-0000-0000-0000B5150000}"/>
    <cellStyle name="40% - Акцент6 3 7" xfId="16102" xr:uid="{00000000-0005-0000-0000-0000B6150000}"/>
    <cellStyle name="40% - Акцент6 3 8" xfId="20115" xr:uid="{00000000-0005-0000-0000-0000B7150000}"/>
    <cellStyle name="40% - Акцент6 3 9" xfId="20209" xr:uid="{00000000-0005-0000-0000-0000B8150000}"/>
    <cellStyle name="40% - Акцент6 4" xfId="257" xr:uid="{00000000-0005-0000-0000-0000B9150000}"/>
    <cellStyle name="40% - Акцент6 4 2" xfId="8446" xr:uid="{00000000-0005-0000-0000-0000BB150000}"/>
    <cellStyle name="40% - Акцент6 4 3" xfId="8648" xr:uid="{00000000-0005-0000-0000-0000BC150000}"/>
    <cellStyle name="40% - Акцент6 4 4" xfId="9644" xr:uid="{00000000-0005-0000-0000-0000BD150000}"/>
    <cellStyle name="40% - Акцент6 5" xfId="312" xr:uid="{00000000-0005-0000-0000-0000BE150000}"/>
    <cellStyle name="40% - Акцент6 5 10" xfId="7781" xr:uid="{00000000-0005-0000-0000-0000BF150000}"/>
    <cellStyle name="40% - Акцент6 5 2" xfId="6826" xr:uid="{00000000-0005-0000-0000-0000C0150000}"/>
    <cellStyle name="40% - Акцент6 5 2 2" xfId="9544" xr:uid="{00000000-0005-0000-0000-0000C1150000}"/>
    <cellStyle name="40% - Акцент6 5 2 2 2" xfId="10307" xr:uid="{00000000-0005-0000-0000-0000C2150000}"/>
    <cellStyle name="40% - Акцент6 5 2 2 2 2" xfId="13002" xr:uid="{00000000-0005-0000-0000-0000C3150000}"/>
    <cellStyle name="40% - Акцент6 5 2 2 2 3" xfId="14505" xr:uid="{00000000-0005-0000-0000-0000C4150000}"/>
    <cellStyle name="40% - Акцент6 5 2 2 3" xfId="12675" xr:uid="{00000000-0005-0000-0000-0000C5150000}"/>
    <cellStyle name="40% - Акцент6 5 2 2 4" xfId="14169" xr:uid="{00000000-0005-0000-0000-0000C6150000}"/>
    <cellStyle name="40% - Акцент6 5 2 3" xfId="9960" xr:uid="{00000000-0005-0000-0000-0000C7150000}"/>
    <cellStyle name="40% - Акцент6 5 2 3 2" xfId="12835" xr:uid="{00000000-0005-0000-0000-0000C8150000}"/>
    <cellStyle name="40% - Акцент6 5 2 3 3" xfId="14328" xr:uid="{00000000-0005-0000-0000-0000C9150000}"/>
    <cellStyle name="40% - Акцент6 5 2 4" xfId="12504" xr:uid="{00000000-0005-0000-0000-0000CA150000}"/>
    <cellStyle name="40% - Акцент6 5 2 5" xfId="13998" xr:uid="{00000000-0005-0000-0000-0000CB150000}"/>
    <cellStyle name="40% - Акцент6 5 3" xfId="6798" xr:uid="{00000000-0005-0000-0000-0000CC150000}"/>
    <cellStyle name="40% - Акцент6 5 3 2" xfId="7650" xr:uid="{00000000-0005-0000-0000-0000CD150000}"/>
    <cellStyle name="40% - Акцент6 5 3 2 2" xfId="10198" xr:uid="{00000000-0005-0000-0000-0000CE150000}"/>
    <cellStyle name="40% - Акцент6 5 3 2 2 2" xfId="12954" xr:uid="{00000000-0005-0000-0000-0000CF150000}"/>
    <cellStyle name="40% - Акцент6 5 3 2 2 3" xfId="14453" xr:uid="{00000000-0005-0000-0000-0000D0150000}"/>
    <cellStyle name="40% - Акцент6 5 3 2 3" xfId="12626" xr:uid="{00000000-0005-0000-0000-0000D1150000}"/>
    <cellStyle name="40% - Акцент6 5 3 2 4" xfId="14120" xr:uid="{00000000-0005-0000-0000-0000D2150000}"/>
    <cellStyle name="40% - Акцент6 5 3 3" xfId="9596" xr:uid="{00000000-0005-0000-0000-0000D3150000}"/>
    <cellStyle name="40% - Акцент6 5 3 3 2" xfId="12786" xr:uid="{00000000-0005-0000-0000-0000D4150000}"/>
    <cellStyle name="40% - Акцент6 5 3 3 3" xfId="14279" xr:uid="{00000000-0005-0000-0000-0000D5150000}"/>
    <cellStyle name="40% - Акцент6 5 3 4" xfId="12456" xr:uid="{00000000-0005-0000-0000-0000D6150000}"/>
    <cellStyle name="40% - Акцент6 5 3 5" xfId="13942" xr:uid="{00000000-0005-0000-0000-0000D7150000}"/>
    <cellStyle name="40% - Акцент6 5 4" xfId="7616" xr:uid="{00000000-0005-0000-0000-0000D8150000}"/>
    <cellStyle name="40% - Акцент6 5 4 2" xfId="10065" xr:uid="{00000000-0005-0000-0000-0000D9150000}"/>
    <cellStyle name="40% - Акцент6 5 4 2 2" xfId="12887" xr:uid="{00000000-0005-0000-0000-0000DA150000}"/>
    <cellStyle name="40% - Акцент6 5 4 2 3" xfId="14381" xr:uid="{00000000-0005-0000-0000-0000DB150000}"/>
    <cellStyle name="40% - Акцент6 5 4 3" xfId="12555" xr:uid="{00000000-0005-0000-0000-0000DC150000}"/>
    <cellStyle name="40% - Акцент6 5 4 4" xfId="14051" xr:uid="{00000000-0005-0000-0000-0000DD150000}"/>
    <cellStyle name="40% - Акцент6 5 5" xfId="7701" xr:uid="{00000000-0005-0000-0000-0000DE150000}"/>
    <cellStyle name="40% - Акцент6 5 5 2" xfId="12728" xr:uid="{00000000-0005-0000-0000-0000DF150000}"/>
    <cellStyle name="40% - Акцент6 5 5 3" xfId="14222" xr:uid="{00000000-0005-0000-0000-0000E0150000}"/>
    <cellStyle name="40% - Акцент6 5 6" xfId="8506" xr:uid="{00000000-0005-0000-0000-0000E1150000}"/>
    <cellStyle name="40% - Акцент6 5 7" xfId="12398" xr:uid="{00000000-0005-0000-0000-0000E2150000}"/>
    <cellStyle name="40% - Акцент6 5 8" xfId="13825" xr:uid="{00000000-0005-0000-0000-0000E3150000}"/>
    <cellStyle name="40% - Акцент6 5 9" xfId="14881" xr:uid="{00000000-0005-0000-0000-0000E4150000}"/>
    <cellStyle name="40% - Акцент6 6" xfId="7782" xr:uid="{00000000-0005-0000-0000-0000E5150000}"/>
    <cellStyle name="40% - Акцент6 6 2" xfId="15611" xr:uid="{00000000-0005-0000-0000-0000E6150000}"/>
    <cellStyle name="40% - Акцент6 7" xfId="9649" xr:uid="{00000000-0005-0000-0000-0000E7150000}"/>
    <cellStyle name="40% - Акцент6 8" xfId="9648" xr:uid="{00000000-0005-0000-0000-0000E8150000}"/>
    <cellStyle name="40% - Акцент6 9" xfId="7783" xr:uid="{00000000-0005-0000-0000-0000E9150000}"/>
    <cellStyle name="40% – Акцентування1 2" xfId="6960" xr:uid="{00000000-0005-0000-0000-0000EA150000}"/>
    <cellStyle name="40% – Акцентування1 2 2" xfId="10426" xr:uid="{00000000-0005-0000-0000-0000EB150000}"/>
    <cellStyle name="40% – Акцентування1 2 3" xfId="14618" xr:uid="{00000000-0005-0000-0000-0000EC150000}"/>
    <cellStyle name="40% – Акцентування1 3" xfId="9192" xr:uid="{00000000-0005-0000-0000-0000ED150000}"/>
    <cellStyle name="40% – Акцентування1 3 2" xfId="1368" xr:uid="{00000000-0005-0000-0000-0000EE150000}"/>
    <cellStyle name="40% – Акцентування1 3 3" xfId="15818" xr:uid="{00000000-0005-0000-0000-0000EF150000}"/>
    <cellStyle name="40% – Акцентування1 4" xfId="12147" xr:uid="{00000000-0005-0000-0000-0000F0150000}"/>
    <cellStyle name="40% – Акцентування1 5" xfId="6959" xr:uid="{00000000-0005-0000-0000-0000F1150000}"/>
    <cellStyle name="40% – Акцентування2 2" xfId="8151" xr:uid="{00000000-0005-0000-0000-0000F2150000}"/>
    <cellStyle name="40% – Акцентування2 2 2" xfId="10425" xr:uid="{00000000-0005-0000-0000-0000F3150000}"/>
    <cellStyle name="40% – Акцентування2 2 3" xfId="12140" xr:uid="{00000000-0005-0000-0000-0000F4150000}"/>
    <cellStyle name="40% – Акцентування2 3" xfId="9191" xr:uid="{00000000-0005-0000-0000-0000F5150000}"/>
    <cellStyle name="40% – Акцентування2 3 2" xfId="6110" xr:uid="{00000000-0005-0000-0000-0000F6150000}"/>
    <cellStyle name="40% – Акцентування2 3 2 2" xfId="13115" xr:uid="{00000000-0005-0000-0000-0000F7150000}"/>
    <cellStyle name="40% – Акцентування2 3 3" xfId="15819" xr:uid="{00000000-0005-0000-0000-0000F8150000}"/>
    <cellStyle name="40% – Акцентування2 4" xfId="6961" xr:uid="{00000000-0005-0000-0000-0000F9150000}"/>
    <cellStyle name="40% – Акцентування3 2" xfId="627" xr:uid="{00000000-0005-0000-0000-0000FA150000}"/>
    <cellStyle name="40% – Акцентування3 2 2" xfId="10424" xr:uid="{00000000-0005-0000-0000-0000FB150000}"/>
    <cellStyle name="40% – Акцентування3 2 3" xfId="14846" xr:uid="{00000000-0005-0000-0000-0000FC150000}"/>
    <cellStyle name="40% – Акцентування3 2 4" xfId="6962" xr:uid="{00000000-0005-0000-0000-0000FD150000}"/>
    <cellStyle name="40% – Акцентування3 3" xfId="6602" xr:uid="{00000000-0005-0000-0000-0000FE150000}"/>
    <cellStyle name="40% – Акцентування3 3 2" xfId="5925" xr:uid="{00000000-0005-0000-0000-0000FF150000}"/>
    <cellStyle name="40% – Акцентування3 3 3" xfId="15820" xr:uid="{00000000-0005-0000-0000-000000160000}"/>
    <cellStyle name="40% – Акцентування3 4" xfId="15487" xr:uid="{00000000-0005-0000-0000-000001160000}"/>
    <cellStyle name="40% – Акцентування3 5" xfId="6255" xr:uid="{00000000-0005-0000-0000-000002160000}"/>
    <cellStyle name="40% – Акцентування4 2" xfId="628" xr:uid="{00000000-0005-0000-0000-000003160000}"/>
    <cellStyle name="40% – Акцентування4 2 2" xfId="10423" xr:uid="{00000000-0005-0000-0000-000004160000}"/>
    <cellStyle name="40% – Акцентування4 2 3" xfId="11973" xr:uid="{00000000-0005-0000-0000-000005160000}"/>
    <cellStyle name="40% – Акцентування4 2 4" xfId="6256" xr:uid="{00000000-0005-0000-0000-000006160000}"/>
    <cellStyle name="40% – Акцентування4 3" xfId="6601" xr:uid="{00000000-0005-0000-0000-000007160000}"/>
    <cellStyle name="40% – Акцентування4 3 2" xfId="6131" xr:uid="{00000000-0005-0000-0000-000008160000}"/>
    <cellStyle name="40% – Акцентування4 3 3" xfId="15821" xr:uid="{00000000-0005-0000-0000-000009160000}"/>
    <cellStyle name="40% – Акцентування4 4" xfId="14793" xr:uid="{00000000-0005-0000-0000-00000A160000}"/>
    <cellStyle name="40% – Акцентування4 5" xfId="6257" xr:uid="{00000000-0005-0000-0000-00000B160000}"/>
    <cellStyle name="40% – Акцентування5 2" xfId="629" xr:uid="{00000000-0005-0000-0000-00000C160000}"/>
    <cellStyle name="40% – Акцентування5 2 2" xfId="10422" xr:uid="{00000000-0005-0000-0000-00000D160000}"/>
    <cellStyle name="40% – Акцентування5 2 3" xfId="11812" xr:uid="{00000000-0005-0000-0000-00000E160000}"/>
    <cellStyle name="40% – Акцентування5 2 4" xfId="8816" xr:uid="{00000000-0005-0000-0000-00000F160000}"/>
    <cellStyle name="40% – Акцентування5 3" xfId="7328" xr:uid="{00000000-0005-0000-0000-000010160000}"/>
    <cellStyle name="40% – Акцентування5 3 2" xfId="5926" xr:uid="{00000000-0005-0000-0000-000011160000}"/>
    <cellStyle name="40% – Акцентування5 3 3" xfId="15822" xr:uid="{00000000-0005-0000-0000-000012160000}"/>
    <cellStyle name="40% – Акцентування5 4" xfId="8817" xr:uid="{00000000-0005-0000-0000-000013160000}"/>
    <cellStyle name="40% – Акцентування6 2" xfId="6258" xr:uid="{00000000-0005-0000-0000-000014160000}"/>
    <cellStyle name="40% – Акцентування6 2 2" xfId="10421" xr:uid="{00000000-0005-0000-0000-000015160000}"/>
    <cellStyle name="40% – Акцентування6 2 3" xfId="11591" xr:uid="{00000000-0005-0000-0000-000016160000}"/>
    <cellStyle name="40% – Акцентування6 3" xfId="8476" xr:uid="{00000000-0005-0000-0000-000017160000}"/>
    <cellStyle name="40% – Акцентування6 3 2" xfId="8026" xr:uid="{00000000-0005-0000-0000-000018160000}"/>
    <cellStyle name="40% – Акцентування6 3 3" xfId="15823" xr:uid="{00000000-0005-0000-0000-000019160000}"/>
    <cellStyle name="40% – Акцентування6 4" xfId="15322" xr:uid="{00000000-0005-0000-0000-00001A160000}"/>
    <cellStyle name="40% – Акцентування6 5" xfId="8152" xr:uid="{00000000-0005-0000-0000-00001B160000}"/>
    <cellStyle name="40% — акцент1 2" xfId="65" xr:uid="{00000000-0005-0000-0000-0000FB120000}"/>
    <cellStyle name="40% — акцент1 2 2" xfId="10093" xr:uid="{00000000-0005-0000-0000-000008130000}"/>
    <cellStyle name="40% — акцент1 2 2 2" xfId="12914" xr:uid="{00000000-0005-0000-0000-00000A130000}"/>
    <cellStyle name="40% — акцент1 2 2 3" xfId="14408" xr:uid="{00000000-0005-0000-0000-00000C130000}"/>
    <cellStyle name="40% — акцент1 2 2 4" xfId="14554" xr:uid="{00000000-0005-0000-0000-00000E130000}"/>
    <cellStyle name="40% — акцент1 2 2 5" xfId="13860" xr:uid="{00000000-0005-0000-0000-000010130000}"/>
    <cellStyle name="40% — акцент1 2 3" xfId="10341" xr:uid="{00000000-0005-0000-0000-000017130000}"/>
    <cellStyle name="40% — акцент1 2 3 2" xfId="13029" xr:uid="{00000000-0005-0000-0000-000019130000}"/>
    <cellStyle name="40% — акцент1 2 3 3" xfId="14532" xr:uid="{00000000-0005-0000-0000-00001A130000}"/>
    <cellStyle name="40% — акцент1 2 4" xfId="12583" xr:uid="{00000000-0005-0000-0000-00001C130000}"/>
    <cellStyle name="40% — акцент1 2 5" xfId="12373" xr:uid="{00000000-0005-0000-0000-00001F130000}"/>
    <cellStyle name="40% — акцент1 2 6" xfId="14078" xr:uid="{00000000-0005-0000-0000-000022130000}"/>
    <cellStyle name="40% — акцент1 2 7" xfId="13666" xr:uid="{00000000-0005-0000-0000-000025130000}"/>
    <cellStyle name="40% — акцент1 2 8" xfId="13789" xr:uid="{00000000-0005-0000-0000-000028130000}"/>
    <cellStyle name="40% — акцент1 2 9" xfId="8752" xr:uid="{00000000-0005-0000-0000-00002B130000}"/>
    <cellStyle name="40% — акцент1 3" xfId="376" xr:uid="{00000000-0005-0000-0000-00002F130000}"/>
    <cellStyle name="40% — акцент1 4" xfId="401" xr:uid="{00000000-0005-0000-0000-00003F130000}"/>
    <cellStyle name="40% — акцент2 2" xfId="66" xr:uid="{00000000-0005-0000-0000-000073130000}"/>
    <cellStyle name="40% — акцент2 2 2" xfId="10095" xr:uid="{00000000-0005-0000-0000-000075130000}"/>
    <cellStyle name="40% — акцент2 2 2 2" xfId="12916" xr:uid="{00000000-0005-0000-0000-000076130000}"/>
    <cellStyle name="40% — акцент2 2 2 3" xfId="14410" xr:uid="{00000000-0005-0000-0000-000077130000}"/>
    <cellStyle name="40% — акцент2 2 3" xfId="12585" xr:uid="{00000000-0005-0000-0000-000079130000}"/>
    <cellStyle name="40% — акцент2 2 4" xfId="12355" xr:uid="{00000000-0005-0000-0000-00007A130000}"/>
    <cellStyle name="40% — акцент2 2 5" xfId="14080" xr:uid="{00000000-0005-0000-0000-00007B130000}"/>
    <cellStyle name="40% — акцент2 2 6" xfId="13849" xr:uid="{00000000-0005-0000-0000-00007C130000}"/>
    <cellStyle name="40% — акцент2 2 7" xfId="14106" xr:uid="{00000000-0005-0000-0000-00007D130000}"/>
    <cellStyle name="40% — акцент2 2 8" xfId="8750" xr:uid="{00000000-0005-0000-0000-00007E130000}"/>
    <cellStyle name="40% — акцент2 3" xfId="377" xr:uid="{00000000-0005-0000-0000-000081130000}"/>
    <cellStyle name="40% — акцент2 4" xfId="397" xr:uid="{00000000-0005-0000-0000-000086130000}"/>
    <cellStyle name="40% — акцент3 2" xfId="67" xr:uid="{00000000-0005-0000-0000-0000BB130000}"/>
    <cellStyle name="40% — акцент3 2 2" xfId="10097" xr:uid="{00000000-0005-0000-0000-0000C8130000}"/>
    <cellStyle name="40% — акцент3 2 2 2" xfId="12918" xr:uid="{00000000-0005-0000-0000-0000CA130000}"/>
    <cellStyle name="40% — акцент3 2 2 3" xfId="14412" xr:uid="{00000000-0005-0000-0000-0000CC130000}"/>
    <cellStyle name="40% — акцент3 2 2 4" xfId="14557" xr:uid="{00000000-0005-0000-0000-0000CE130000}"/>
    <cellStyle name="40% — акцент3 2 2 5" xfId="13686" xr:uid="{00000000-0005-0000-0000-0000D0130000}"/>
    <cellStyle name="40% — акцент3 2 3" xfId="10344" xr:uid="{00000000-0005-0000-0000-0000D7130000}"/>
    <cellStyle name="40% — акцент3 2 3 2" xfId="13032" xr:uid="{00000000-0005-0000-0000-0000D9130000}"/>
    <cellStyle name="40% — акцент3 2 3 3" xfId="14535" xr:uid="{00000000-0005-0000-0000-0000DB130000}"/>
    <cellStyle name="40% — акцент3 2 3 4" xfId="14565" xr:uid="{00000000-0005-0000-0000-0000DD130000}"/>
    <cellStyle name="40% — акцент3 2 3 5" xfId="14570" xr:uid="{00000000-0005-0000-0000-0000DF130000}"/>
    <cellStyle name="40% — акцент3 2 4" xfId="12587" xr:uid="{00000000-0005-0000-0000-0000E2130000}"/>
    <cellStyle name="40% — акцент3 2 5" xfId="12417" xr:uid="{00000000-0005-0000-0000-0000EB130000}"/>
    <cellStyle name="40% — акцент3 2 6" xfId="14082" xr:uid="{00000000-0005-0000-0000-0000EE130000}"/>
    <cellStyle name="40% — акцент3 2 7" xfId="13698" xr:uid="{00000000-0005-0000-0000-0000F1130000}"/>
    <cellStyle name="40% — акцент3 2 8" xfId="14143" xr:uid="{00000000-0005-0000-0000-0000F4130000}"/>
    <cellStyle name="40% — акцент3 2 9" xfId="8756" xr:uid="{00000000-0005-0000-0000-0000F7130000}"/>
    <cellStyle name="40% — акцент3 3" xfId="378" xr:uid="{00000000-0005-0000-0000-0000FB130000}"/>
    <cellStyle name="40% — акцент3 4" xfId="393" xr:uid="{00000000-0005-0000-0000-000009140000}"/>
    <cellStyle name="40% — акцент4 2" xfId="68" xr:uid="{00000000-0005-0000-0000-00008A140000}"/>
    <cellStyle name="40% — акцент4 2 2" xfId="10099" xr:uid="{00000000-0005-0000-0000-000097140000}"/>
    <cellStyle name="40% — акцент4 2 2 2" xfId="12920" xr:uid="{00000000-0005-0000-0000-000099140000}"/>
    <cellStyle name="40% — акцент4 2 2 3" xfId="14414" xr:uid="{00000000-0005-0000-0000-00009B140000}"/>
    <cellStyle name="40% — акцент4 2 2 4" xfId="14559" xr:uid="{00000000-0005-0000-0000-00009D140000}"/>
    <cellStyle name="40% — акцент4 2 2 5" xfId="13716" xr:uid="{00000000-0005-0000-0000-00009F140000}"/>
    <cellStyle name="40% — акцент4 2 3" xfId="10346" xr:uid="{00000000-0005-0000-0000-0000A6140000}"/>
    <cellStyle name="40% — акцент4 2 3 2" xfId="13034" xr:uid="{00000000-0005-0000-0000-0000A8140000}"/>
    <cellStyle name="40% — акцент4 2 3 3" xfId="14537" xr:uid="{00000000-0005-0000-0000-0000A9140000}"/>
    <cellStyle name="40% — акцент4 2 4" xfId="12589" xr:uid="{00000000-0005-0000-0000-0000AB140000}"/>
    <cellStyle name="40% — акцент4 2 5" xfId="12371" xr:uid="{00000000-0005-0000-0000-0000AE140000}"/>
    <cellStyle name="40% — акцент4 2 6" xfId="14084" xr:uid="{00000000-0005-0000-0000-0000B1140000}"/>
    <cellStyle name="40% — акцент4 2 7" xfId="13664" xr:uid="{00000000-0005-0000-0000-0000B4140000}"/>
    <cellStyle name="40% — акцент4 2 8" xfId="13693" xr:uid="{00000000-0005-0000-0000-0000B7140000}"/>
    <cellStyle name="40% — акцент4 2 9" xfId="6865" xr:uid="{00000000-0005-0000-0000-0000BA140000}"/>
    <cellStyle name="40% — акцент4 3" xfId="379" xr:uid="{00000000-0005-0000-0000-0000BE140000}"/>
    <cellStyle name="40% — акцент4 4" xfId="390" xr:uid="{00000000-0005-0000-0000-0000CE140000}"/>
    <cellStyle name="40% — акцент5 2" xfId="69" xr:uid="{00000000-0005-0000-0000-000002150000}"/>
    <cellStyle name="40% — акцент5 2 2" xfId="10101" xr:uid="{00000000-0005-0000-0000-00000F150000}"/>
    <cellStyle name="40% — акцент5 2 2 2" xfId="12922" xr:uid="{00000000-0005-0000-0000-000011150000}"/>
    <cellStyle name="40% — акцент5 2 2 3" xfId="14416" xr:uid="{00000000-0005-0000-0000-000013150000}"/>
    <cellStyle name="40% — акцент5 2 3" xfId="10347" xr:uid="{00000000-0005-0000-0000-00001A150000}"/>
    <cellStyle name="40% — акцент5 2 3 2" xfId="13035" xr:uid="{00000000-0005-0000-0000-00001C150000}"/>
    <cellStyle name="40% — акцент5 2 3 3" xfId="14538" xr:uid="{00000000-0005-0000-0000-00001D150000}"/>
    <cellStyle name="40% — акцент5 2 4" xfId="12591" xr:uid="{00000000-0005-0000-0000-00001F150000}"/>
    <cellStyle name="40% — акцент5 2 5" xfId="12353" xr:uid="{00000000-0005-0000-0000-000022150000}"/>
    <cellStyle name="40% — акцент5 2 6" xfId="14086" xr:uid="{00000000-0005-0000-0000-000025150000}"/>
    <cellStyle name="40% — акцент5 2 7" xfId="13847" xr:uid="{00000000-0005-0000-0000-000028150000}"/>
    <cellStyle name="40% — акцент5 2 8" xfId="13791" xr:uid="{00000000-0005-0000-0000-00002B150000}"/>
    <cellStyle name="40% — акцент5 2 9" xfId="6867" xr:uid="{00000000-0005-0000-0000-00002E150000}"/>
    <cellStyle name="40% — акцент5 3" xfId="380" xr:uid="{00000000-0005-0000-0000-000032150000}"/>
    <cellStyle name="40% — акцент5 4" xfId="388" xr:uid="{00000000-0005-0000-0000-000041150000}"/>
    <cellStyle name="40% — акцент6 2" xfId="70" xr:uid="{00000000-0005-0000-0000-000076150000}"/>
    <cellStyle name="40% — акцент6 2 2" xfId="10103" xr:uid="{00000000-0005-0000-0000-000083150000}"/>
    <cellStyle name="40% — акцент6 2 2 2" xfId="12924" xr:uid="{00000000-0005-0000-0000-000085150000}"/>
    <cellStyle name="40% — акцент6 2 2 3" xfId="14418" xr:uid="{00000000-0005-0000-0000-000087150000}"/>
    <cellStyle name="40% — акцент6 2 2 4" xfId="14560" xr:uid="{00000000-0005-0000-0000-000089150000}"/>
    <cellStyle name="40% — акцент6 2 2 5" xfId="13717" xr:uid="{00000000-0005-0000-0000-00008B150000}"/>
    <cellStyle name="40% — акцент6 2 3" xfId="10349" xr:uid="{00000000-0005-0000-0000-000092150000}"/>
    <cellStyle name="40% — акцент6 2 3 2" xfId="13037" xr:uid="{00000000-0005-0000-0000-000094150000}"/>
    <cellStyle name="40% — акцент6 2 3 3" xfId="14540" xr:uid="{00000000-0005-0000-0000-000095150000}"/>
    <cellStyle name="40% — акцент6 2 4" xfId="12593" xr:uid="{00000000-0005-0000-0000-000097150000}"/>
    <cellStyle name="40% — акцент6 2 5" xfId="12352" xr:uid="{00000000-0005-0000-0000-00009A150000}"/>
    <cellStyle name="40% — акцент6 2 6" xfId="14088" xr:uid="{00000000-0005-0000-0000-00009D150000}"/>
    <cellStyle name="40% — акцент6 2 7" xfId="13696" xr:uid="{00000000-0005-0000-0000-0000A0150000}"/>
    <cellStyle name="40% — акцент6 2 8" xfId="13802" xr:uid="{00000000-0005-0000-0000-0000A3150000}"/>
    <cellStyle name="40% — акцент6 2 9" xfId="7626" xr:uid="{00000000-0005-0000-0000-0000A6150000}"/>
    <cellStyle name="40% — акцент6 3" xfId="381" xr:uid="{00000000-0005-0000-0000-0000AA150000}"/>
    <cellStyle name="40% — акцент6 4" xfId="405" xr:uid="{00000000-0005-0000-0000-0000BA150000}"/>
    <cellStyle name="5 indents" xfId="631" xr:uid="{00000000-0005-0000-0000-00001C160000}"/>
    <cellStyle name="60% - Accent1" xfId="71" xr:uid="{00000000-0005-0000-0000-00001D160000}"/>
    <cellStyle name="60% - Accent1 10" xfId="633" xr:uid="{00000000-0005-0000-0000-00001E160000}"/>
    <cellStyle name="60% - Accent1 10 2" xfId="6259" xr:uid="{00000000-0005-0000-0000-00001F160000}"/>
    <cellStyle name="60% - Accent1 10 3" xfId="9193" xr:uid="{00000000-0005-0000-0000-000020160000}"/>
    <cellStyle name="60% - Accent1 10 3 2" xfId="5927" xr:uid="{00000000-0005-0000-0000-000021160000}"/>
    <cellStyle name="60% - Accent1 10 4" xfId="6260" xr:uid="{00000000-0005-0000-0000-000022160000}"/>
    <cellStyle name="60% - Accent1 11" xfId="632" xr:uid="{00000000-0005-0000-0000-000023160000}"/>
    <cellStyle name="60% - Accent1 11 2" xfId="15824" xr:uid="{00000000-0005-0000-0000-000024160000}"/>
    <cellStyle name="60% - Accent1 12" xfId="14907" xr:uid="{00000000-0005-0000-0000-000025160000}"/>
    <cellStyle name="60% - Accent1 13" xfId="9650" xr:uid="{00000000-0005-0000-0000-000026160000}"/>
    <cellStyle name="60% - Accent1 2" xfId="634" xr:uid="{00000000-0005-0000-0000-000027160000}"/>
    <cellStyle name="60% - Accent1 2 2" xfId="2142" xr:uid="{00000000-0005-0000-0000-000028160000}"/>
    <cellStyle name="60% - Accent1 2 2 2" xfId="15778" xr:uid="{00000000-0005-0000-0000-000029160000}"/>
    <cellStyle name="60% - Accent1 2 2 3" xfId="8815" xr:uid="{00000000-0005-0000-0000-00002A160000}"/>
    <cellStyle name="60% - Accent1 2 3" xfId="9179" xr:uid="{00000000-0005-0000-0000-00002B160000}"/>
    <cellStyle name="60% - Accent1 2 3 2" xfId="9895" xr:uid="{00000000-0005-0000-0000-00002C160000}"/>
    <cellStyle name="60% - Accent1 2 3 3" xfId="11983" xr:uid="{00000000-0005-0000-0000-00002D160000}"/>
    <cellStyle name="60% - Accent1 2 4" xfId="8818" xr:uid="{00000000-0005-0000-0000-00002E160000}"/>
    <cellStyle name="60% - Accent1 3" xfId="635" xr:uid="{00000000-0005-0000-0000-00002F160000}"/>
    <cellStyle name="60% - Accent1 3 2" xfId="6964" xr:uid="{00000000-0005-0000-0000-000030160000}"/>
    <cellStyle name="60% - Accent1 3 3" xfId="7329" xr:uid="{00000000-0005-0000-0000-000031160000}"/>
    <cellStyle name="60% - Accent1 3 3 2" xfId="9327" xr:uid="{00000000-0005-0000-0000-000032160000}"/>
    <cellStyle name="60% - Accent1 3 4" xfId="6963" xr:uid="{00000000-0005-0000-0000-000033160000}"/>
    <cellStyle name="60% - Accent1 4" xfId="636" xr:uid="{00000000-0005-0000-0000-000034160000}"/>
    <cellStyle name="60% - Accent1 4 2" xfId="6261" xr:uid="{00000000-0005-0000-0000-000035160000}"/>
    <cellStyle name="60% - Accent1 4 3" xfId="8491" xr:uid="{00000000-0005-0000-0000-000036160000}"/>
    <cellStyle name="60% - Accent1 4 3 2" xfId="8599" xr:uid="{00000000-0005-0000-0000-000037160000}"/>
    <cellStyle name="60% - Accent1 4 4" xfId="6268" xr:uid="{00000000-0005-0000-0000-000038160000}"/>
    <cellStyle name="60% - Accent1 5" xfId="637" xr:uid="{00000000-0005-0000-0000-000039160000}"/>
    <cellStyle name="60% - Accent1 5 2" xfId="8150" xr:uid="{00000000-0005-0000-0000-00003A160000}"/>
    <cellStyle name="60% - Accent1 5 3" xfId="6603" xr:uid="{00000000-0005-0000-0000-00003B160000}"/>
    <cellStyle name="60% - Accent1 5 3 2" xfId="5398" xr:uid="{00000000-0005-0000-0000-00003C160000}"/>
    <cellStyle name="60% - Accent1 5 4" xfId="8820" xr:uid="{00000000-0005-0000-0000-00003D160000}"/>
    <cellStyle name="60% - Accent1 6" xfId="638" xr:uid="{00000000-0005-0000-0000-00003E160000}"/>
    <cellStyle name="60% - Accent1 6 2" xfId="8819" xr:uid="{00000000-0005-0000-0000-00003F160000}"/>
    <cellStyle name="60% - Accent1 6 3" xfId="7330" xr:uid="{00000000-0005-0000-0000-000040160000}"/>
    <cellStyle name="60% - Accent1 6 3 2" xfId="9296" xr:uid="{00000000-0005-0000-0000-000041160000}"/>
    <cellStyle name="60% - Accent1 6 4" xfId="8153" xr:uid="{00000000-0005-0000-0000-000042160000}"/>
    <cellStyle name="60% - Accent1 7" xfId="639" xr:uid="{00000000-0005-0000-0000-000043160000}"/>
    <cellStyle name="60% - Accent1 7 2" xfId="8154" xr:uid="{00000000-0005-0000-0000-000044160000}"/>
    <cellStyle name="60% - Accent1 7 3" xfId="6605" xr:uid="{00000000-0005-0000-0000-000045160000}"/>
    <cellStyle name="60% - Accent1 7 3 2" xfId="5400" xr:uid="{00000000-0005-0000-0000-000046160000}"/>
    <cellStyle name="60% - Accent1 7 4" xfId="6965" xr:uid="{00000000-0005-0000-0000-000047160000}"/>
    <cellStyle name="60% - Accent1 8" xfId="640" xr:uid="{00000000-0005-0000-0000-000048160000}"/>
    <cellStyle name="60% - Accent1 8 2" xfId="8821" xr:uid="{00000000-0005-0000-0000-000049160000}"/>
    <cellStyle name="60% - Accent1 8 3" xfId="6604" xr:uid="{00000000-0005-0000-0000-00004A160000}"/>
    <cellStyle name="60% - Accent1 8 3 2" xfId="5399" xr:uid="{00000000-0005-0000-0000-00004B160000}"/>
    <cellStyle name="60% - Accent1 8 4" xfId="6262" xr:uid="{00000000-0005-0000-0000-00004C160000}"/>
    <cellStyle name="60% - Accent1 9" xfId="641" xr:uid="{00000000-0005-0000-0000-00004D160000}"/>
    <cellStyle name="60% - Accent1 9 2" xfId="6263" xr:uid="{00000000-0005-0000-0000-00004E160000}"/>
    <cellStyle name="60% - Accent1 9 3" xfId="7331" xr:uid="{00000000-0005-0000-0000-00004F160000}"/>
    <cellStyle name="60% - Accent1 9 3 2" xfId="9295" xr:uid="{00000000-0005-0000-0000-000050160000}"/>
    <cellStyle name="60% - Accent1 9 4" xfId="8155" xr:uid="{00000000-0005-0000-0000-000051160000}"/>
    <cellStyle name="60% - Accent2" xfId="72" xr:uid="{00000000-0005-0000-0000-000052160000}"/>
    <cellStyle name="60% - Accent2 10" xfId="643" xr:uid="{00000000-0005-0000-0000-000053160000}"/>
    <cellStyle name="60% - Accent2 10 2" xfId="6966" xr:uid="{00000000-0005-0000-0000-000054160000}"/>
    <cellStyle name="60% - Accent2 10 3" xfId="8494" xr:uid="{00000000-0005-0000-0000-000055160000}"/>
    <cellStyle name="60% - Accent2 10 3 2" xfId="7430" xr:uid="{00000000-0005-0000-0000-000056160000}"/>
    <cellStyle name="60% - Accent2 10 4" xfId="8814" xr:uid="{00000000-0005-0000-0000-000057160000}"/>
    <cellStyle name="60% - Accent2 11" xfId="642" xr:uid="{00000000-0005-0000-0000-000058160000}"/>
    <cellStyle name="60% - Accent2 11 2" xfId="15825" xr:uid="{00000000-0005-0000-0000-000059160000}"/>
    <cellStyle name="60% - Accent2 12" xfId="15732" xr:uid="{00000000-0005-0000-0000-00005A160000}"/>
    <cellStyle name="60% - Accent2 13" xfId="9587" xr:uid="{00000000-0005-0000-0000-00005B160000}"/>
    <cellStyle name="60% - Accent2 2" xfId="644" xr:uid="{00000000-0005-0000-0000-00005C160000}"/>
    <cellStyle name="60% - Accent2 2 2" xfId="2143" xr:uid="{00000000-0005-0000-0000-00005D160000}"/>
    <cellStyle name="60% - Accent2 2 2 2" xfId="15387" xr:uid="{00000000-0005-0000-0000-00005E160000}"/>
    <cellStyle name="60% - Accent2 2 2 3" xfId="8158" xr:uid="{00000000-0005-0000-0000-00005F160000}"/>
    <cellStyle name="60% - Accent2 2 3" xfId="8493" xr:uid="{00000000-0005-0000-0000-000060160000}"/>
    <cellStyle name="60% - Accent2 2 3 2" xfId="6683" xr:uid="{00000000-0005-0000-0000-000061160000}"/>
    <cellStyle name="60% - Accent2 2 3 3" xfId="11545" xr:uid="{00000000-0005-0000-0000-000062160000}"/>
    <cellStyle name="60% - Accent2 2 4" xfId="6967" xr:uid="{00000000-0005-0000-0000-000063160000}"/>
    <cellStyle name="60% - Accent2 3" xfId="645" xr:uid="{00000000-0005-0000-0000-000064160000}"/>
    <cellStyle name="60% - Accent2 3 2" xfId="6968" xr:uid="{00000000-0005-0000-0000-000065160000}"/>
    <cellStyle name="60% - Accent2 3 3" xfId="9197" xr:uid="{00000000-0005-0000-0000-000066160000}"/>
    <cellStyle name="60% - Accent2 3 3 2" xfId="5401" xr:uid="{00000000-0005-0000-0000-000067160000}"/>
    <cellStyle name="60% - Accent2 3 4" xfId="6264" xr:uid="{00000000-0005-0000-0000-000068160000}"/>
    <cellStyle name="60% - Accent2 4" xfId="646" xr:uid="{00000000-0005-0000-0000-000069160000}"/>
    <cellStyle name="60% - Accent2 4 2" xfId="8156" xr:uid="{00000000-0005-0000-0000-00006A160000}"/>
    <cellStyle name="60% - Accent2 4 3" xfId="6606" xr:uid="{00000000-0005-0000-0000-00006B160000}"/>
    <cellStyle name="60% - Accent2 4 3 2" xfId="9297" xr:uid="{00000000-0005-0000-0000-00006C160000}"/>
    <cellStyle name="60% - Accent2 4 4" xfId="8149" xr:uid="{00000000-0005-0000-0000-00006D160000}"/>
    <cellStyle name="60% - Accent2 5" xfId="647" xr:uid="{00000000-0005-0000-0000-00006E160000}"/>
    <cellStyle name="60% - Accent2 5 2" xfId="8823" xr:uid="{00000000-0005-0000-0000-00006F160000}"/>
    <cellStyle name="60% - Accent2 5 3" xfId="8492" xr:uid="{00000000-0005-0000-0000-000070160000}"/>
    <cellStyle name="60% - Accent2 5 3 2" xfId="6682" xr:uid="{00000000-0005-0000-0000-000071160000}"/>
    <cellStyle name="60% - Accent2 5 4" xfId="8824" xr:uid="{00000000-0005-0000-0000-000072160000}"/>
    <cellStyle name="60% - Accent2 6" xfId="648" xr:uid="{00000000-0005-0000-0000-000073160000}"/>
    <cellStyle name="60% - Accent2 6 2" xfId="6265" xr:uid="{00000000-0005-0000-0000-000074160000}"/>
    <cellStyle name="60% - Accent2 6 3" xfId="9196" xr:uid="{00000000-0005-0000-0000-000075160000}"/>
    <cellStyle name="60% - Accent2 6 3 2" xfId="6681" xr:uid="{00000000-0005-0000-0000-000076160000}"/>
    <cellStyle name="60% - Accent2 6 4" xfId="8159" xr:uid="{00000000-0005-0000-0000-000077160000}"/>
    <cellStyle name="60% - Accent2 7" xfId="649" xr:uid="{00000000-0005-0000-0000-000078160000}"/>
    <cellStyle name="60% - Accent2 7 2" xfId="6267" xr:uid="{00000000-0005-0000-0000-000079160000}"/>
    <cellStyle name="60% - Accent2 7 3" xfId="7332" xr:uid="{00000000-0005-0000-0000-00007A160000}"/>
    <cellStyle name="60% - Accent2 7 3 2" xfId="9294" xr:uid="{00000000-0005-0000-0000-00007B160000}"/>
    <cellStyle name="60% - Accent2 7 4" xfId="6969" xr:uid="{00000000-0005-0000-0000-00007C160000}"/>
    <cellStyle name="60% - Accent2 8" xfId="650" xr:uid="{00000000-0005-0000-0000-00007D160000}"/>
    <cellStyle name="60% - Accent2 8 2" xfId="8825" xr:uid="{00000000-0005-0000-0000-00007E160000}"/>
    <cellStyle name="60% - Accent2 8 3" xfId="9198" xr:uid="{00000000-0005-0000-0000-00007F160000}"/>
    <cellStyle name="60% - Accent2 8 3 2" xfId="7431" xr:uid="{00000000-0005-0000-0000-000080160000}"/>
    <cellStyle name="60% - Accent2 8 4" xfId="6266" xr:uid="{00000000-0005-0000-0000-000081160000}"/>
    <cellStyle name="60% - Accent2 9" xfId="651" xr:uid="{00000000-0005-0000-0000-000082160000}"/>
    <cellStyle name="60% - Accent2 9 2" xfId="6970" xr:uid="{00000000-0005-0000-0000-000083160000}"/>
    <cellStyle name="60% - Accent2 9 3" xfId="9195" xr:uid="{00000000-0005-0000-0000-000084160000}"/>
    <cellStyle name="60% - Accent2 9 3 2" xfId="7432" xr:uid="{00000000-0005-0000-0000-000085160000}"/>
    <cellStyle name="60% - Accent2 9 4" xfId="8822" xr:uid="{00000000-0005-0000-0000-000086160000}"/>
    <cellStyle name="60% - Accent3" xfId="73" xr:uid="{00000000-0005-0000-0000-000087160000}"/>
    <cellStyle name="60% - Accent3 10" xfId="653" xr:uid="{00000000-0005-0000-0000-000088160000}"/>
    <cellStyle name="60% - Accent3 10 2" xfId="8827" xr:uid="{00000000-0005-0000-0000-000089160000}"/>
    <cellStyle name="60% - Accent3 10 3" xfId="6607" xr:uid="{00000000-0005-0000-0000-00008A160000}"/>
    <cellStyle name="60% - Accent3 10 3 2" xfId="8572" xr:uid="{00000000-0005-0000-0000-00008B160000}"/>
    <cellStyle name="60% - Accent3 10 4" xfId="6971" xr:uid="{00000000-0005-0000-0000-00008C160000}"/>
    <cellStyle name="60% - Accent3 11" xfId="652" xr:uid="{00000000-0005-0000-0000-00008D160000}"/>
    <cellStyle name="60% - Accent3 11 2" xfId="15826" xr:uid="{00000000-0005-0000-0000-00008E160000}"/>
    <cellStyle name="60% - Accent3 12" xfId="11132" xr:uid="{00000000-0005-0000-0000-00008F160000}"/>
    <cellStyle name="60% - Accent3 13" xfId="7865" xr:uid="{00000000-0005-0000-0000-000090160000}"/>
    <cellStyle name="60% - Accent3 2" xfId="654" xr:uid="{00000000-0005-0000-0000-000091160000}"/>
    <cellStyle name="60% - Accent3 2 2" xfId="2144" xr:uid="{00000000-0005-0000-0000-000092160000}"/>
    <cellStyle name="60% - Accent3 2 2 2" xfId="12082" xr:uid="{00000000-0005-0000-0000-000093160000}"/>
    <cellStyle name="60% - Accent3 2 2 3" xfId="8160" xr:uid="{00000000-0005-0000-0000-000094160000}"/>
    <cellStyle name="60% - Accent3 2 3" xfId="7333" xr:uid="{00000000-0005-0000-0000-000095160000}"/>
    <cellStyle name="60% - Accent3 2 3 2" xfId="6684" xr:uid="{00000000-0005-0000-0000-000096160000}"/>
    <cellStyle name="60% - Accent3 2 3 3" xfId="13556" xr:uid="{00000000-0005-0000-0000-000097160000}"/>
    <cellStyle name="60% - Accent3 2 4" xfId="8175" xr:uid="{00000000-0005-0000-0000-000098160000}"/>
    <cellStyle name="60% - Accent3 3" xfId="655" xr:uid="{00000000-0005-0000-0000-000099160000}"/>
    <cellStyle name="60% - Accent3 3 2" xfId="6269" xr:uid="{00000000-0005-0000-0000-00009A160000}"/>
    <cellStyle name="60% - Accent3 3 3" xfId="8496" xr:uid="{00000000-0005-0000-0000-00009B160000}"/>
    <cellStyle name="60% - Accent3 3 3 2" xfId="9299" xr:uid="{00000000-0005-0000-0000-00009C160000}"/>
    <cellStyle name="60% - Accent3 3 4" xfId="8826" xr:uid="{00000000-0005-0000-0000-00009D160000}"/>
    <cellStyle name="60% - Accent3 4" xfId="656" xr:uid="{00000000-0005-0000-0000-00009E160000}"/>
    <cellStyle name="60% - Accent3 4 2" xfId="6972" xr:uid="{00000000-0005-0000-0000-00009F160000}"/>
    <cellStyle name="60% - Accent3 4 3" xfId="6608" xr:uid="{00000000-0005-0000-0000-0000A0160000}"/>
    <cellStyle name="60% - Accent3 4 3 2" xfId="6686" xr:uid="{00000000-0005-0000-0000-0000A1160000}"/>
    <cellStyle name="60% - Accent3 4 4" xfId="8157" xr:uid="{00000000-0005-0000-0000-0000A2160000}"/>
    <cellStyle name="60% - Accent3 5" xfId="657" xr:uid="{00000000-0005-0000-0000-0000A3160000}"/>
    <cellStyle name="60% - Accent3 5 2" xfId="6271" xr:uid="{00000000-0005-0000-0000-0000A4160000}"/>
    <cellStyle name="60% - Accent3 5 3" xfId="7334" xr:uid="{00000000-0005-0000-0000-0000A5160000}"/>
    <cellStyle name="60% - Accent3 5 3 2" xfId="6685" xr:uid="{00000000-0005-0000-0000-0000A6160000}"/>
    <cellStyle name="60% - Accent3 5 4" xfId="8828" xr:uid="{00000000-0005-0000-0000-0000A7160000}"/>
    <cellStyle name="60% - Accent3 6" xfId="658" xr:uid="{00000000-0005-0000-0000-0000A8160000}"/>
    <cellStyle name="60% - Accent3 6 2" xfId="8813" xr:uid="{00000000-0005-0000-0000-0000A9160000}"/>
    <cellStyle name="60% - Accent3 6 3" xfId="9200" xr:uid="{00000000-0005-0000-0000-0000AA160000}"/>
    <cellStyle name="60% - Accent3 6 3 2" xfId="9298" xr:uid="{00000000-0005-0000-0000-0000AB160000}"/>
    <cellStyle name="60% - Accent3 6 4" xfId="6270" xr:uid="{00000000-0005-0000-0000-0000AC160000}"/>
    <cellStyle name="60% - Accent3 7" xfId="659" xr:uid="{00000000-0005-0000-0000-0000AD160000}"/>
    <cellStyle name="60% - Accent3 7 2" xfId="8162" xr:uid="{00000000-0005-0000-0000-0000AE160000}"/>
    <cellStyle name="60% - Accent3 7 3" xfId="8490" xr:uid="{00000000-0005-0000-0000-0000AF160000}"/>
    <cellStyle name="60% - Accent3 7 3 2" xfId="7433" xr:uid="{00000000-0005-0000-0000-0000B0160000}"/>
    <cellStyle name="60% - Accent3 7 4" xfId="8161" xr:uid="{00000000-0005-0000-0000-0000B1160000}"/>
    <cellStyle name="60% - Accent3 8" xfId="660" xr:uid="{00000000-0005-0000-0000-0000B2160000}"/>
    <cellStyle name="60% - Accent3 8 2" xfId="6974" xr:uid="{00000000-0005-0000-0000-0000B3160000}"/>
    <cellStyle name="60% - Accent3 8 3" xfId="8495" xr:uid="{00000000-0005-0000-0000-0000B4160000}"/>
    <cellStyle name="60% - Accent3 8 3 2" xfId="8575" xr:uid="{00000000-0005-0000-0000-0000B5160000}"/>
    <cellStyle name="60% - Accent3 8 4" xfId="6973" xr:uid="{00000000-0005-0000-0000-0000B6160000}"/>
    <cellStyle name="60% - Accent3 9" xfId="661" xr:uid="{00000000-0005-0000-0000-0000B7160000}"/>
    <cellStyle name="60% - Accent3 9 2" xfId="8166" xr:uid="{00000000-0005-0000-0000-0000B8160000}"/>
    <cellStyle name="60% - Accent3 9 3" xfId="9199" xr:uid="{00000000-0005-0000-0000-0000B9160000}"/>
    <cellStyle name="60% - Accent3 9 3 2" xfId="8574" xr:uid="{00000000-0005-0000-0000-0000BA160000}"/>
    <cellStyle name="60% - Accent3 9 4" xfId="6975" xr:uid="{00000000-0005-0000-0000-0000BB160000}"/>
    <cellStyle name="60% - Accent4" xfId="74" xr:uid="{00000000-0005-0000-0000-0000BC160000}"/>
    <cellStyle name="60% - Accent4 10" xfId="663" xr:uid="{00000000-0005-0000-0000-0000BD160000}"/>
    <cellStyle name="60% - Accent4 10 2" xfId="6976" xr:uid="{00000000-0005-0000-0000-0000BE160000}"/>
    <cellStyle name="60% - Accent4 10 3" xfId="6609" xr:uid="{00000000-0005-0000-0000-0000BF160000}"/>
    <cellStyle name="60% - Accent4 10 3 2" xfId="9300" xr:uid="{00000000-0005-0000-0000-0000C0160000}"/>
    <cellStyle name="60% - Accent4 10 4" xfId="8163" xr:uid="{00000000-0005-0000-0000-0000C1160000}"/>
    <cellStyle name="60% - Accent4 11" xfId="662" xr:uid="{00000000-0005-0000-0000-0000C2160000}"/>
    <cellStyle name="60% - Accent4 11 2" xfId="15827" xr:uid="{00000000-0005-0000-0000-0000C3160000}"/>
    <cellStyle name="60% - Accent4 12" xfId="15775" xr:uid="{00000000-0005-0000-0000-0000C4160000}"/>
    <cellStyle name="60% - Accent4 13" xfId="9732" xr:uid="{00000000-0005-0000-0000-0000C5160000}"/>
    <cellStyle name="60% - Accent4 2" xfId="664" xr:uid="{00000000-0005-0000-0000-0000C6160000}"/>
    <cellStyle name="60% - Accent4 2 2" xfId="2145" xr:uid="{00000000-0005-0000-0000-0000C7160000}"/>
    <cellStyle name="60% - Accent4 2 2 2" xfId="14870" xr:uid="{00000000-0005-0000-0000-0000C8160000}"/>
    <cellStyle name="60% - Accent4 2 2 3" xfId="8148" xr:uid="{00000000-0005-0000-0000-0000C9160000}"/>
    <cellStyle name="60% - Accent4 2 3" xfId="7335" xr:uid="{00000000-0005-0000-0000-0000CA160000}"/>
    <cellStyle name="60% - Accent4 2 3 2" xfId="6687" xr:uid="{00000000-0005-0000-0000-0000CB160000}"/>
    <cellStyle name="60% - Accent4 2 3 3" xfId="15724" xr:uid="{00000000-0005-0000-0000-0000CC160000}"/>
    <cellStyle name="60% - Accent4 2 4" xfId="6272" xr:uid="{00000000-0005-0000-0000-0000CD160000}"/>
    <cellStyle name="60% - Accent4 3" xfId="665" xr:uid="{00000000-0005-0000-0000-0000CE160000}"/>
    <cellStyle name="60% - Accent4 3 2" xfId="8831" xr:uid="{00000000-0005-0000-0000-0000CF160000}"/>
    <cellStyle name="60% - Accent4 3 3" xfId="9201" xr:uid="{00000000-0005-0000-0000-0000D0160000}"/>
    <cellStyle name="60% - Accent4 3 3 2" xfId="8573" xr:uid="{00000000-0005-0000-0000-0000D1160000}"/>
    <cellStyle name="60% - Accent4 3 4" xfId="8832" xr:uid="{00000000-0005-0000-0000-0000D2160000}"/>
    <cellStyle name="60% - Accent4 4" xfId="666" xr:uid="{00000000-0005-0000-0000-0000D3160000}"/>
    <cellStyle name="60% - Accent4 4 2" xfId="6273" xr:uid="{00000000-0005-0000-0000-0000D4160000}"/>
    <cellStyle name="60% - Accent4 4 3" xfId="9194" xr:uid="{00000000-0005-0000-0000-0000D5160000}"/>
    <cellStyle name="60% - Accent4 4 3 2" xfId="9269" xr:uid="{00000000-0005-0000-0000-0000D6160000}"/>
    <cellStyle name="60% - Accent4 4 4" xfId="8167" xr:uid="{00000000-0005-0000-0000-0000D7160000}"/>
    <cellStyle name="60% - Accent4 5" xfId="667" xr:uid="{00000000-0005-0000-0000-0000D8160000}"/>
    <cellStyle name="60% - Accent4 5 2" xfId="6275" xr:uid="{00000000-0005-0000-0000-0000D9160000}"/>
    <cellStyle name="60% - Accent4 5 3" xfId="8497" xr:uid="{00000000-0005-0000-0000-0000DA160000}"/>
    <cellStyle name="60% - Accent4 5 3 2" xfId="7434" xr:uid="{00000000-0005-0000-0000-0000DB160000}"/>
    <cellStyle name="60% - Accent4 5 4" xfId="6977" xr:uid="{00000000-0005-0000-0000-0000DC160000}"/>
    <cellStyle name="60% - Accent4 6" xfId="668" xr:uid="{00000000-0005-0000-0000-0000DD160000}"/>
    <cellStyle name="60% - Accent4 6 2" xfId="8833" xr:uid="{00000000-0005-0000-0000-0000DE160000}"/>
    <cellStyle name="60% - Accent4 6 3" xfId="6610" xr:uid="{00000000-0005-0000-0000-0000DF160000}"/>
    <cellStyle name="60% - Accent4 6 3 2" xfId="7435" xr:uid="{00000000-0005-0000-0000-0000E0160000}"/>
    <cellStyle name="60% - Accent4 6 4" xfId="6274" xr:uid="{00000000-0005-0000-0000-0000E1160000}"/>
    <cellStyle name="60% - Accent4 7" xfId="669" xr:uid="{00000000-0005-0000-0000-0000E2160000}"/>
    <cellStyle name="60% - Accent4 7 2" xfId="6978" xr:uid="{00000000-0005-0000-0000-0000E3160000}"/>
    <cellStyle name="60% - Accent4 7 3" xfId="7336" xr:uid="{00000000-0005-0000-0000-0000E4160000}"/>
    <cellStyle name="60% - Accent4 7 3 2" xfId="7436" xr:uid="{00000000-0005-0000-0000-0000E5160000}"/>
    <cellStyle name="60% - Accent4 7 4" xfId="8830" xr:uid="{00000000-0005-0000-0000-0000E6160000}"/>
    <cellStyle name="60% - Accent4 8" xfId="670" xr:uid="{00000000-0005-0000-0000-0000E7160000}"/>
    <cellStyle name="60% - Accent4 8 2" xfId="6283" xr:uid="{00000000-0005-0000-0000-0000E8160000}"/>
    <cellStyle name="60% - Accent4 8 3" xfId="6612" xr:uid="{00000000-0005-0000-0000-0000E9160000}"/>
    <cellStyle name="60% - Accent4 8 3 2" xfId="6695" xr:uid="{00000000-0005-0000-0000-0000EA160000}"/>
    <cellStyle name="60% - Accent4 8 4" xfId="6979" xr:uid="{00000000-0005-0000-0000-0000EB160000}"/>
    <cellStyle name="60% - Accent4 9" xfId="671" xr:uid="{00000000-0005-0000-0000-0000EC160000}"/>
    <cellStyle name="60% - Accent4 9 2" xfId="8835" xr:uid="{00000000-0005-0000-0000-0000ED160000}"/>
    <cellStyle name="60% - Accent4 9 3" xfId="6611" xr:uid="{00000000-0005-0000-0000-0000EE160000}"/>
    <cellStyle name="60% - Accent4 9 3 2" xfId="6688" xr:uid="{00000000-0005-0000-0000-0000EF160000}"/>
    <cellStyle name="60% - Accent4 9 4" xfId="6276" xr:uid="{00000000-0005-0000-0000-0000F0160000}"/>
    <cellStyle name="60% - Accent5" xfId="75" xr:uid="{00000000-0005-0000-0000-0000F1160000}"/>
    <cellStyle name="60% - Accent5 10" xfId="673" xr:uid="{00000000-0005-0000-0000-0000F2160000}"/>
    <cellStyle name="60% - Accent5 10 2" xfId="8168" xr:uid="{00000000-0005-0000-0000-0000F3160000}"/>
    <cellStyle name="60% - Accent5 10 3" xfId="7337" xr:uid="{00000000-0005-0000-0000-0000F4160000}"/>
    <cellStyle name="60% - Accent5 10 3 2" xfId="7437" xr:uid="{00000000-0005-0000-0000-0000F5160000}"/>
    <cellStyle name="60% - Accent5 10 4" xfId="8165" xr:uid="{00000000-0005-0000-0000-0000F6160000}"/>
    <cellStyle name="60% - Accent5 11" xfId="672" xr:uid="{00000000-0005-0000-0000-0000F7160000}"/>
    <cellStyle name="60% - Accent5 11 2" xfId="15828" xr:uid="{00000000-0005-0000-0000-0000F8160000}"/>
    <cellStyle name="60% - Accent5 12" xfId="14815" xr:uid="{00000000-0005-0000-0000-0000F9160000}"/>
    <cellStyle name="60% - Accent5 13" xfId="9731" xr:uid="{00000000-0005-0000-0000-0000FA160000}"/>
    <cellStyle name="60% - Accent5 2" xfId="674" xr:uid="{00000000-0005-0000-0000-0000FB160000}"/>
    <cellStyle name="60% - Accent5 2 2" xfId="2146" xr:uid="{00000000-0005-0000-0000-0000FC160000}"/>
    <cellStyle name="60% - Accent5 2 2 2" xfId="14808" xr:uid="{00000000-0005-0000-0000-0000FD160000}"/>
    <cellStyle name="60% - Accent5 2 2 3" xfId="6980" xr:uid="{00000000-0005-0000-0000-0000FE160000}"/>
    <cellStyle name="60% - Accent5 2 3" xfId="8500" xr:uid="{00000000-0005-0000-0000-0000FF160000}"/>
    <cellStyle name="60% - Accent5 2 3 2" xfId="8577" xr:uid="{00000000-0005-0000-0000-000000170000}"/>
    <cellStyle name="60% - Accent5 2 3 3" xfId="13380" xr:uid="{00000000-0005-0000-0000-000001170000}"/>
    <cellStyle name="60% - Accent5 2 4" xfId="8834" xr:uid="{00000000-0005-0000-0000-000002170000}"/>
    <cellStyle name="60% - Accent5 3" xfId="675" xr:uid="{00000000-0005-0000-0000-000003170000}"/>
    <cellStyle name="60% - Accent5 3 2" xfId="6277" xr:uid="{00000000-0005-0000-0000-000004170000}"/>
    <cellStyle name="60% - Accent5 3 3" xfId="8499" xr:uid="{00000000-0005-0000-0000-000005170000}"/>
    <cellStyle name="60% - Accent5 3 3 2" xfId="6689" xr:uid="{00000000-0005-0000-0000-000006170000}"/>
    <cellStyle name="60% - Accent5 3 4" xfId="8169" xr:uid="{00000000-0005-0000-0000-000007170000}"/>
    <cellStyle name="60% - Accent5 4" xfId="676" xr:uid="{00000000-0005-0000-0000-000008170000}"/>
    <cellStyle name="60% - Accent5 4 2" xfId="8170" xr:uid="{00000000-0005-0000-0000-000009170000}"/>
    <cellStyle name="60% - Accent5 4 3" xfId="9203" xr:uid="{00000000-0005-0000-0000-00000A170000}"/>
    <cellStyle name="60% - Accent5 4 3 2" xfId="7438" xr:uid="{00000000-0005-0000-0000-00000B170000}"/>
    <cellStyle name="60% - Accent5 4 4" xfId="8836" xr:uid="{00000000-0005-0000-0000-00000C170000}"/>
    <cellStyle name="60% - Accent5 5" xfId="677" xr:uid="{00000000-0005-0000-0000-00000D170000}"/>
    <cellStyle name="60% - Accent5 5 2" xfId="8829" xr:uid="{00000000-0005-0000-0000-00000E170000}"/>
    <cellStyle name="60% - Accent5 5 3" xfId="6613" xr:uid="{00000000-0005-0000-0000-00000F170000}"/>
    <cellStyle name="60% - Accent5 5 3 2" xfId="9305" xr:uid="{00000000-0005-0000-0000-000010170000}"/>
    <cellStyle name="60% - Accent5 5 4" xfId="6278" xr:uid="{00000000-0005-0000-0000-000011170000}"/>
    <cellStyle name="60% - Accent5 6" xfId="678" xr:uid="{00000000-0005-0000-0000-000012170000}"/>
    <cellStyle name="60% - Accent5 6 2" xfId="6982" xr:uid="{00000000-0005-0000-0000-000013170000}"/>
    <cellStyle name="60% - Accent5 6 3" xfId="8498" xr:uid="{00000000-0005-0000-0000-000014170000}"/>
    <cellStyle name="60% - Accent5 6 3 2" xfId="8571" xr:uid="{00000000-0005-0000-0000-000015170000}"/>
    <cellStyle name="60% - Accent5 6 4" xfId="6981" xr:uid="{00000000-0005-0000-0000-000016170000}"/>
    <cellStyle name="60% - Accent5 7" xfId="679" xr:uid="{00000000-0005-0000-0000-000017170000}"/>
    <cellStyle name="60% - Accent5 7 2" xfId="6279" xr:uid="{00000000-0005-0000-0000-000018170000}"/>
    <cellStyle name="60% - Accent5 7 3" xfId="9202" xr:uid="{00000000-0005-0000-0000-000019170000}"/>
    <cellStyle name="60% - Accent5 7 3 2" xfId="8576" xr:uid="{00000000-0005-0000-0000-00001A170000}"/>
    <cellStyle name="60% - Accent5 7 4" xfId="8173" xr:uid="{00000000-0005-0000-0000-00001B170000}"/>
    <cellStyle name="60% - Accent5 8" xfId="680" xr:uid="{00000000-0005-0000-0000-00001C170000}"/>
    <cellStyle name="60% - Accent5 8 2" xfId="8164" xr:uid="{00000000-0005-0000-0000-00001D170000}"/>
    <cellStyle name="60% - Accent5 8 3" xfId="7338" xr:uid="{00000000-0005-0000-0000-00001E170000}"/>
    <cellStyle name="60% - Accent5 8 3 2" xfId="9304" xr:uid="{00000000-0005-0000-0000-00001F170000}"/>
    <cellStyle name="60% - Accent5 8 4" xfId="6983" xr:uid="{00000000-0005-0000-0000-000020170000}"/>
    <cellStyle name="60% - Accent5 9" xfId="681" xr:uid="{00000000-0005-0000-0000-000021170000}"/>
    <cellStyle name="60% - Accent5 9 2" xfId="8839" xr:uid="{00000000-0005-0000-0000-000022170000}"/>
    <cellStyle name="60% - Accent5 9 3" xfId="9204" xr:uid="{00000000-0005-0000-0000-000023170000}"/>
    <cellStyle name="60% - Accent5 9 3 2" xfId="8578" xr:uid="{00000000-0005-0000-0000-000024170000}"/>
    <cellStyle name="60% - Accent5 9 4" xfId="8171" xr:uid="{00000000-0005-0000-0000-000025170000}"/>
    <cellStyle name="60% - Accent6" xfId="76" xr:uid="{00000000-0005-0000-0000-000026170000}"/>
    <cellStyle name="60% - Accent6 10" xfId="683" xr:uid="{00000000-0005-0000-0000-000027170000}"/>
    <cellStyle name="60% - Accent6 10 2" xfId="8174" xr:uid="{00000000-0005-0000-0000-000028170000}"/>
    <cellStyle name="60% - Accent6 10 3" xfId="7339" xr:uid="{00000000-0005-0000-0000-000029170000}"/>
    <cellStyle name="60% - Accent6 10 3 2" xfId="6690" xr:uid="{00000000-0005-0000-0000-00002A170000}"/>
    <cellStyle name="60% - Accent6 10 4" xfId="8838" xr:uid="{00000000-0005-0000-0000-00002B170000}"/>
    <cellStyle name="60% - Accent6 11" xfId="682" xr:uid="{00000000-0005-0000-0000-00002C170000}"/>
    <cellStyle name="60% - Accent6 11 2" xfId="15829" xr:uid="{00000000-0005-0000-0000-00002D170000}"/>
    <cellStyle name="60% - Accent6 12" xfId="11505" xr:uid="{00000000-0005-0000-0000-00002E170000}"/>
    <cellStyle name="60% - Accent6 13" xfId="7866" xr:uid="{00000000-0005-0000-0000-00002F170000}"/>
    <cellStyle name="60% - Accent6 2" xfId="684" xr:uid="{00000000-0005-0000-0000-000030170000}"/>
    <cellStyle name="60% - Accent6 2 2" xfId="2147" xr:uid="{00000000-0005-0000-0000-000031170000}"/>
    <cellStyle name="60% - Accent6 2 2 2" xfId="11639" xr:uid="{00000000-0005-0000-0000-000032170000}"/>
    <cellStyle name="60% - Accent6 2 2 3" xfId="6984" xr:uid="{00000000-0005-0000-0000-000033170000}"/>
    <cellStyle name="60% - Accent6 2 3" xfId="7340" xr:uid="{00000000-0005-0000-0000-000034170000}"/>
    <cellStyle name="60% - Accent6 2 3 2" xfId="7439" xr:uid="{00000000-0005-0000-0000-000035170000}"/>
    <cellStyle name="60% - Accent6 2 3 3" xfId="12270" xr:uid="{00000000-0005-0000-0000-000036170000}"/>
    <cellStyle name="60% - Accent6 2 4" xfId="6280" xr:uid="{00000000-0005-0000-0000-000037170000}"/>
    <cellStyle name="60% - Accent6 3" xfId="685" xr:uid="{00000000-0005-0000-0000-000038170000}"/>
    <cellStyle name="60% - Accent6 3 2" xfId="6281" xr:uid="{00000000-0005-0000-0000-000039170000}"/>
    <cellStyle name="60% - Accent6 3 3" xfId="9206" xr:uid="{00000000-0005-0000-0000-00003A170000}"/>
    <cellStyle name="60% - Accent6 3 3 2" xfId="9306" xr:uid="{00000000-0005-0000-0000-00003B170000}"/>
    <cellStyle name="60% - Accent6 3 4" xfId="6282" xr:uid="{00000000-0005-0000-0000-00003C170000}"/>
    <cellStyle name="60% - Accent6 4" xfId="686" xr:uid="{00000000-0005-0000-0000-00003D170000}"/>
    <cellStyle name="60% - Accent6 4 2" xfId="8837" xr:uid="{00000000-0005-0000-0000-00003E170000}"/>
    <cellStyle name="60% - Accent6 4 3" xfId="8501" xr:uid="{00000000-0005-0000-0000-00003F170000}"/>
    <cellStyle name="60% - Accent6 4 3 2" xfId="9303" xr:uid="{00000000-0005-0000-0000-000040170000}"/>
    <cellStyle name="60% - Accent6 4 4" xfId="8840" xr:uid="{00000000-0005-0000-0000-000041170000}"/>
    <cellStyle name="60% - Accent6 5" xfId="687" xr:uid="{00000000-0005-0000-0000-000042170000}"/>
    <cellStyle name="60% - Accent6 5 2" xfId="6986" xr:uid="{00000000-0005-0000-0000-000043170000}"/>
    <cellStyle name="60% - Accent6 5 3" xfId="9205" xr:uid="{00000000-0005-0000-0000-000044170000}"/>
    <cellStyle name="60% - Accent6 5 3 2" xfId="8579" xr:uid="{00000000-0005-0000-0000-000045170000}"/>
    <cellStyle name="60% - Accent6 5 4" xfId="6985" xr:uid="{00000000-0005-0000-0000-000046170000}"/>
    <cellStyle name="60% - Accent6 6" xfId="688" xr:uid="{00000000-0005-0000-0000-000047170000}"/>
    <cellStyle name="60% - Accent6 6 2" xfId="8841" xr:uid="{00000000-0005-0000-0000-000048170000}"/>
    <cellStyle name="60% - Accent6 6 3" xfId="9207" xr:uid="{00000000-0005-0000-0000-000049170000}"/>
    <cellStyle name="60% - Accent6 6 3 2" xfId="6691" xr:uid="{00000000-0005-0000-0000-00004A170000}"/>
    <cellStyle name="60% - Accent6 6 4" xfId="8842" xr:uid="{00000000-0005-0000-0000-00004B170000}"/>
    <cellStyle name="60% - Accent6 7" xfId="689" xr:uid="{00000000-0005-0000-0000-00004C170000}"/>
    <cellStyle name="60% - Accent6 7 2" xfId="6284" xr:uid="{00000000-0005-0000-0000-00004D170000}"/>
    <cellStyle name="60% - Accent6 7 3" xfId="8503" xr:uid="{00000000-0005-0000-0000-00004E170000}"/>
    <cellStyle name="60% - Accent6 7 3 2" xfId="7440" xr:uid="{00000000-0005-0000-0000-00004F170000}"/>
    <cellStyle name="60% - Accent6 7 4" xfId="6987" xr:uid="{00000000-0005-0000-0000-000050170000}"/>
    <cellStyle name="60% - Accent6 8" xfId="690" xr:uid="{00000000-0005-0000-0000-000051170000}"/>
    <cellStyle name="60% - Accent6 8 2" xfId="8177" xr:uid="{00000000-0005-0000-0000-000052170000}"/>
    <cellStyle name="60% - Accent6 8 3" xfId="6615" xr:uid="{00000000-0005-0000-0000-000053170000}"/>
    <cellStyle name="60% - Accent6 8 3 2" xfId="6693" xr:uid="{00000000-0005-0000-0000-000054170000}"/>
    <cellStyle name="60% - Accent6 8 4" xfId="8843" xr:uid="{00000000-0005-0000-0000-000055170000}"/>
    <cellStyle name="60% - Accent6 9" xfId="691" xr:uid="{00000000-0005-0000-0000-000056170000}"/>
    <cellStyle name="60% - Accent6 9 2" xfId="8781" xr:uid="{00000000-0005-0000-0000-000057170000}"/>
    <cellStyle name="60% - Accent6 9 3" xfId="7341" xr:uid="{00000000-0005-0000-0000-000058170000}"/>
    <cellStyle name="60% - Accent6 9 3 2" xfId="6692" xr:uid="{00000000-0005-0000-0000-000059170000}"/>
    <cellStyle name="60% - Accent6 9 4" xfId="6285" xr:uid="{00000000-0005-0000-0000-00005A170000}"/>
    <cellStyle name="60% - Акцент1 10" xfId="9733" xr:uid="{00000000-0005-0000-0000-00005B170000}"/>
    <cellStyle name="60% - Акцент1 11" xfId="7784" xr:uid="{00000000-0005-0000-0000-00005C170000}"/>
    <cellStyle name="60% - Акцент1 12" xfId="7785" xr:uid="{00000000-0005-0000-0000-00005D170000}"/>
    <cellStyle name="60% - Акцент1 13" xfId="7786" xr:uid="{00000000-0005-0000-0000-00005E170000}"/>
    <cellStyle name="60% - Акцент1 2" xfId="161" xr:uid="{00000000-0005-0000-0000-00005F170000}"/>
    <cellStyle name="60% - Акцент1 2 10" xfId="13673" xr:uid="{00000000-0005-0000-0000-000061170000}"/>
    <cellStyle name="60% - Акцент1 2 10 2" xfId="16049" xr:uid="{00000000-0005-0000-0000-000062170000}"/>
    <cellStyle name="60% - Акцент1 2 11" xfId="11231" xr:uid="{00000000-0005-0000-0000-000063170000}"/>
    <cellStyle name="60% - Акцент1 2 12" xfId="12001" xr:uid="{00000000-0005-0000-0000-000064170000}"/>
    <cellStyle name="60% - Акцент1 2 13" xfId="11709" xr:uid="{00000000-0005-0000-0000-000065170000}"/>
    <cellStyle name="60% - Акцент1 2 14" xfId="11295" xr:uid="{00000000-0005-0000-0000-000066170000}"/>
    <cellStyle name="60% - Акцент1 2 15" xfId="11201" xr:uid="{00000000-0005-0000-0000-000067170000}"/>
    <cellStyle name="60% - Акцент1 2 16" xfId="11167" xr:uid="{00000000-0005-0000-0000-000068170000}"/>
    <cellStyle name="60% - Акцент1 2 17" xfId="7787" xr:uid="{00000000-0005-0000-0000-000069170000}"/>
    <cellStyle name="60% - Акцент1 2 18" xfId="16166" xr:uid="{00000000-0005-0000-0000-00006A170000}"/>
    <cellStyle name="60% - Акцент1 2 19" xfId="16101" xr:uid="{00000000-0005-0000-0000-00006B170000}"/>
    <cellStyle name="60% - Акцент1 2 2" xfId="1272" xr:uid="{00000000-0005-0000-0000-00006C170000}"/>
    <cellStyle name="60% - Акцент1 2 2 2" xfId="10416" xr:uid="{00000000-0005-0000-0000-00006E170000}"/>
    <cellStyle name="60% - Акцент1 2 2 3" xfId="11953" xr:uid="{00000000-0005-0000-0000-00006F170000}"/>
    <cellStyle name="60% - Акцент1 2 2 4" xfId="7788" xr:uid="{00000000-0005-0000-0000-000070170000}"/>
    <cellStyle name="60% - Акцент1 2 20" xfId="20116" xr:uid="{00000000-0005-0000-0000-000071170000}"/>
    <cellStyle name="60% - Акцент1 2 21" xfId="20212" xr:uid="{00000000-0005-0000-0000-000072170000}"/>
    <cellStyle name="60% - Акцент1 2 22" xfId="20195" xr:uid="{00000000-0005-0000-0000-000073170000}"/>
    <cellStyle name="60% - Акцент1 2 23" xfId="20086" xr:uid="{00000000-0005-0000-0000-000074170000}"/>
    <cellStyle name="60% - Акцент1 2 3" xfId="6045" xr:uid="{00000000-0005-0000-0000-000075170000}"/>
    <cellStyle name="60% - Акцент1 2 3 2" xfId="5635" xr:uid="{00000000-0005-0000-0000-000076170000}"/>
    <cellStyle name="60% - Акцент1 2 4" xfId="7800" xr:uid="{00000000-0005-0000-0000-000077170000}"/>
    <cellStyle name="60% - Акцент1 2 4 2" xfId="15988" xr:uid="{00000000-0005-0000-0000-000078170000}"/>
    <cellStyle name="60% - Акцент1 2 5" xfId="12361" xr:uid="{00000000-0005-0000-0000-000079170000}"/>
    <cellStyle name="60% - Акцент1 2 5 2" xfId="15991" xr:uid="{00000000-0005-0000-0000-00007A170000}"/>
    <cellStyle name="60% - Акцент1 2 6" xfId="12482" xr:uid="{00000000-0005-0000-0000-00007B170000}"/>
    <cellStyle name="60% - Акцент1 2 6 2" xfId="15994" xr:uid="{00000000-0005-0000-0000-00007C170000}"/>
    <cellStyle name="60% - Акцент1 2 7" xfId="13053" xr:uid="{00000000-0005-0000-0000-00007D170000}"/>
    <cellStyle name="60% - Акцент1 2 7 2" xfId="15997" xr:uid="{00000000-0005-0000-0000-00007E170000}"/>
    <cellStyle name="60% - Акцент1 2 8" xfId="13680" xr:uid="{00000000-0005-0000-0000-00007F170000}"/>
    <cellStyle name="60% - Акцент1 2 8 2" xfId="16011" xr:uid="{00000000-0005-0000-0000-000080170000}"/>
    <cellStyle name="60% - Акцент1 2 9" xfId="14200" xr:uid="{00000000-0005-0000-0000-000081170000}"/>
    <cellStyle name="60% - Акцент1 2 9 2" xfId="16031" xr:uid="{00000000-0005-0000-0000-000082170000}"/>
    <cellStyle name="60% - Акцент1 2_Kalendar_01_12_2014_new" xfId="7789" xr:uid="{00000000-0005-0000-0000-000083170000}"/>
    <cellStyle name="60% - Акцент1 3" xfId="206" xr:uid="{00000000-0005-0000-0000-000084170000}"/>
    <cellStyle name="60% - Акцент1 3 10" xfId="20194" xr:uid="{00000000-0005-0000-0000-000086170000}"/>
    <cellStyle name="60% - Акцент1 3 11" xfId="20156" xr:uid="{00000000-0005-0000-0000-000087170000}"/>
    <cellStyle name="60% - Акцент1 3 2" xfId="1273" xr:uid="{00000000-0005-0000-0000-000088170000}"/>
    <cellStyle name="60% - Акцент1 3 2 2" xfId="13258" xr:uid="{00000000-0005-0000-0000-000089170000}"/>
    <cellStyle name="60% - Акцент1 3 2 3" xfId="12329" xr:uid="{00000000-0005-0000-0000-00008A170000}"/>
    <cellStyle name="60% - Акцент1 3 2 4" xfId="9143" xr:uid="{00000000-0005-0000-0000-00008B170000}"/>
    <cellStyle name="60% - Акцент1 3 3" xfId="6046" xr:uid="{00000000-0005-0000-0000-00008C170000}"/>
    <cellStyle name="60% - Акцент1 3 3 2" xfId="10415" xr:uid="{00000000-0005-0000-0000-00008D170000}"/>
    <cellStyle name="60% - Акцент1 3 4" xfId="9665" xr:uid="{00000000-0005-0000-0000-00008E170000}"/>
    <cellStyle name="60% - Акцент1 3 5" xfId="9656" xr:uid="{00000000-0005-0000-0000-00008F170000}"/>
    <cellStyle name="60% - Акцент1 3 6" xfId="16167" xr:uid="{00000000-0005-0000-0000-000090170000}"/>
    <cellStyle name="60% - Акцент1 3 7" xfId="16100" xr:uid="{00000000-0005-0000-0000-000091170000}"/>
    <cellStyle name="60% - Акцент1 3 8" xfId="20117" xr:uid="{00000000-0005-0000-0000-000092170000}"/>
    <cellStyle name="60% - Акцент1 3 9" xfId="20163" xr:uid="{00000000-0005-0000-0000-000093170000}"/>
    <cellStyle name="60% - Акцент1 4" xfId="258" xr:uid="{00000000-0005-0000-0000-000094170000}"/>
    <cellStyle name="60% - Акцент1 4 2" xfId="7279" xr:uid="{00000000-0005-0000-0000-000096170000}"/>
    <cellStyle name="60% - Акцент1 4 3" xfId="9365" xr:uid="{00000000-0005-0000-0000-000097170000}"/>
    <cellStyle name="60% - Акцент1 4 4" xfId="9730" xr:uid="{00000000-0005-0000-0000-000098170000}"/>
    <cellStyle name="60% - Акцент1 5" xfId="313" xr:uid="{00000000-0005-0000-0000-000099170000}"/>
    <cellStyle name="60% - Акцент1 5 2" xfId="14597" xr:uid="{00000000-0005-0000-0000-00009A170000}"/>
    <cellStyle name="60% - Акцент1 5 3" xfId="7867" xr:uid="{00000000-0005-0000-0000-00009B170000}"/>
    <cellStyle name="60% - Акцент1 6" xfId="7868" xr:uid="{00000000-0005-0000-0000-00009C170000}"/>
    <cellStyle name="60% - Акцент1 6 2" xfId="15469" xr:uid="{00000000-0005-0000-0000-00009D170000}"/>
    <cellStyle name="60% - Акцент1 7" xfId="9735" xr:uid="{00000000-0005-0000-0000-00009E170000}"/>
    <cellStyle name="60% - Акцент1 8" xfId="9734" xr:uid="{00000000-0005-0000-0000-00009F170000}"/>
    <cellStyle name="60% - Акцент1 9" xfId="7869" xr:uid="{00000000-0005-0000-0000-0000A0170000}"/>
    <cellStyle name="60% - Акцент2 10" xfId="9736" xr:uid="{00000000-0005-0000-0000-0000A1170000}"/>
    <cellStyle name="60% - Акцент2 11" xfId="9655" xr:uid="{00000000-0005-0000-0000-0000A2170000}"/>
    <cellStyle name="60% - Акцент2 12" xfId="7790" xr:uid="{00000000-0005-0000-0000-0000A3170000}"/>
    <cellStyle name="60% - Акцент2 2" xfId="162" xr:uid="{00000000-0005-0000-0000-0000A4170000}"/>
    <cellStyle name="60% - Акцент2 2 10" xfId="14543" xr:uid="{00000000-0005-0000-0000-0000A6170000}"/>
    <cellStyle name="60% - Акцент2 2 10 2" xfId="16017" xr:uid="{00000000-0005-0000-0000-0000A7170000}"/>
    <cellStyle name="60% - Акцент2 2 11" xfId="11232" xr:uid="{00000000-0005-0000-0000-0000A8170000}"/>
    <cellStyle name="60% - Акцент2 2 12" xfId="12146" xr:uid="{00000000-0005-0000-0000-0000A9170000}"/>
    <cellStyle name="60% - Акцент2 2 13" xfId="11264" xr:uid="{00000000-0005-0000-0000-0000AA170000}"/>
    <cellStyle name="60% - Акцент2 2 14" xfId="13333" xr:uid="{00000000-0005-0000-0000-0000AB170000}"/>
    <cellStyle name="60% - Акцент2 2 15" xfId="11217" xr:uid="{00000000-0005-0000-0000-0000AC170000}"/>
    <cellStyle name="60% - Акцент2 2 16" xfId="14692" xr:uid="{00000000-0005-0000-0000-0000AD170000}"/>
    <cellStyle name="60% - Акцент2 2 17" xfId="9657" xr:uid="{00000000-0005-0000-0000-0000AE170000}"/>
    <cellStyle name="60% - Акцент2 2 18" xfId="16168" xr:uid="{00000000-0005-0000-0000-0000AF170000}"/>
    <cellStyle name="60% - Акцент2 2 19" xfId="16099" xr:uid="{00000000-0005-0000-0000-0000B0170000}"/>
    <cellStyle name="60% - Акцент2 2 2" xfId="1274" xr:uid="{00000000-0005-0000-0000-0000B1170000}"/>
    <cellStyle name="60% - Акцент2 2 2 2" xfId="11619" xr:uid="{00000000-0005-0000-0000-0000B3170000}"/>
    <cellStyle name="60% - Акцент2 2 2 3" xfId="13347" xr:uid="{00000000-0005-0000-0000-0000B4170000}"/>
    <cellStyle name="60% - Акцент2 2 2 4" xfId="9654" xr:uid="{00000000-0005-0000-0000-0000B5170000}"/>
    <cellStyle name="60% - Акцент2 2 20" xfId="20118" xr:uid="{00000000-0005-0000-0000-0000B6170000}"/>
    <cellStyle name="60% - Акцент2 2 21" xfId="20210" xr:uid="{00000000-0005-0000-0000-0000B7170000}"/>
    <cellStyle name="60% - Акцент2 2 22" xfId="20151" xr:uid="{00000000-0005-0000-0000-0000B8170000}"/>
    <cellStyle name="60% - Акцент2 2 23" xfId="20198" xr:uid="{00000000-0005-0000-0000-0000B9170000}"/>
    <cellStyle name="60% - Акцент2 2 3" xfId="6047" xr:uid="{00000000-0005-0000-0000-0000BA170000}"/>
    <cellStyle name="60% - Акцент2 2 3 2" xfId="7791" xr:uid="{00000000-0005-0000-0000-0000BB170000}"/>
    <cellStyle name="60% - Акцент2 2 4" xfId="9666" xr:uid="{00000000-0005-0000-0000-0000BC170000}"/>
    <cellStyle name="60% - Акцент2 2 4 2" xfId="15878" xr:uid="{00000000-0005-0000-0000-0000BD170000}"/>
    <cellStyle name="60% - Акцент2 2 5" xfId="12362" xr:uid="{00000000-0005-0000-0000-0000BE170000}"/>
    <cellStyle name="60% - Акцент2 2 5 2" xfId="15954" xr:uid="{00000000-0005-0000-0000-0000BF170000}"/>
    <cellStyle name="60% - Акцент2 2 6" xfId="12705" xr:uid="{00000000-0005-0000-0000-0000C0170000}"/>
    <cellStyle name="60% - Акцент2 2 6 2" xfId="15971" xr:uid="{00000000-0005-0000-0000-0000C1170000}"/>
    <cellStyle name="60% - Акцент2 2 7" xfId="13054" xr:uid="{00000000-0005-0000-0000-0000C2170000}"/>
    <cellStyle name="60% - Акцент2 2 7 2" xfId="15941" xr:uid="{00000000-0005-0000-0000-0000C3170000}"/>
    <cellStyle name="60% - Акцент2 2 8" xfId="13681" xr:uid="{00000000-0005-0000-0000-0000C4170000}"/>
    <cellStyle name="60% - Акцент2 2 8 2" xfId="16012" xr:uid="{00000000-0005-0000-0000-0000C5170000}"/>
    <cellStyle name="60% - Акцент2 2 9" xfId="14358" xr:uid="{00000000-0005-0000-0000-0000C6170000}"/>
    <cellStyle name="60% - Акцент2 2 9 2" xfId="16032" xr:uid="{00000000-0005-0000-0000-0000C7170000}"/>
    <cellStyle name="60% - Акцент2 2_Kalendar_01_12_2014_new" xfId="7792" xr:uid="{00000000-0005-0000-0000-0000C8170000}"/>
    <cellStyle name="60% - Акцент2 3" xfId="207" xr:uid="{00000000-0005-0000-0000-0000C9170000}"/>
    <cellStyle name="60% - Акцент2 3 10" xfId="20183" xr:uid="{00000000-0005-0000-0000-0000CB170000}"/>
    <cellStyle name="60% - Акцент2 3 11" xfId="20138" xr:uid="{00000000-0005-0000-0000-0000CC170000}"/>
    <cellStyle name="60% - Акцент2 3 2" xfId="1275" xr:uid="{00000000-0005-0000-0000-0000CD170000}"/>
    <cellStyle name="60% - Акцент2 3 2 2" xfId="10414" xr:uid="{00000000-0005-0000-0000-0000CE170000}"/>
    <cellStyle name="60% - Акцент2 3 2 3" xfId="15035" xr:uid="{00000000-0005-0000-0000-0000CF170000}"/>
    <cellStyle name="60% - Акцент2 3 2 4" xfId="8387" xr:uid="{00000000-0005-0000-0000-0000D0170000}"/>
    <cellStyle name="60% - Акцент2 3 3" xfId="6048" xr:uid="{00000000-0005-0000-0000-0000D1170000}"/>
    <cellStyle name="60% - Акцент2 3 4" xfId="7799" xr:uid="{00000000-0005-0000-0000-0000D2170000}"/>
    <cellStyle name="60% - Акцент2 3 5" xfId="9659" xr:uid="{00000000-0005-0000-0000-0000D3170000}"/>
    <cellStyle name="60% - Акцент2 3 6" xfId="16169" xr:uid="{00000000-0005-0000-0000-0000D4170000}"/>
    <cellStyle name="60% - Акцент2 3 7" xfId="16098" xr:uid="{00000000-0005-0000-0000-0000D5170000}"/>
    <cellStyle name="60% - Акцент2 3 8" xfId="20119" xr:uid="{00000000-0005-0000-0000-0000D6170000}"/>
    <cellStyle name="60% - Акцент2 3 9" xfId="20211" xr:uid="{00000000-0005-0000-0000-0000D7170000}"/>
    <cellStyle name="60% - Акцент2 4" xfId="259" xr:uid="{00000000-0005-0000-0000-0000D8170000}"/>
    <cellStyle name="60% - Акцент2 4 2" xfId="5374" xr:uid="{00000000-0005-0000-0000-0000DA170000}"/>
    <cellStyle name="60% - Акцент2 4 3" xfId="7514" xr:uid="{00000000-0005-0000-0000-0000DB170000}"/>
    <cellStyle name="60% - Акцент2 4 4" xfId="9658" xr:uid="{00000000-0005-0000-0000-0000DC170000}"/>
    <cellStyle name="60% - Акцент2 5" xfId="314" xr:uid="{00000000-0005-0000-0000-0000DD170000}"/>
    <cellStyle name="60% - Акцент2 5 2" xfId="12108" xr:uid="{00000000-0005-0000-0000-0000DE170000}"/>
    <cellStyle name="60% - Акцент2 5 3" xfId="7793" xr:uid="{00000000-0005-0000-0000-0000DF170000}"/>
    <cellStyle name="60% - Акцент2 6" xfId="9660" xr:uid="{00000000-0005-0000-0000-0000E0170000}"/>
    <cellStyle name="60% - Акцент2 6 2" xfId="11369" xr:uid="{00000000-0005-0000-0000-0000E1170000}"/>
    <cellStyle name="60% - Акцент2 7" xfId="9653" xr:uid="{00000000-0005-0000-0000-0000E2170000}"/>
    <cellStyle name="60% - Акцент2 8" xfId="7794" xr:uid="{00000000-0005-0000-0000-0000E3170000}"/>
    <cellStyle name="60% - Акцент2 9" xfId="9729" xr:uid="{00000000-0005-0000-0000-0000E4170000}"/>
    <cellStyle name="60% - Акцент3 10" xfId="7870" xr:uid="{00000000-0005-0000-0000-0000E5170000}"/>
    <cellStyle name="60% - Акцент3 11" xfId="7871" xr:uid="{00000000-0005-0000-0000-0000E6170000}"/>
    <cellStyle name="60% - Акцент3 12" xfId="7872" xr:uid="{00000000-0005-0000-0000-0000E7170000}"/>
    <cellStyle name="60% - Акцент3 13" xfId="9739" xr:uid="{00000000-0005-0000-0000-0000E8170000}"/>
    <cellStyle name="60% - Акцент3 2" xfId="163" xr:uid="{00000000-0005-0000-0000-0000E9170000}"/>
    <cellStyle name="60% - Акцент3 2 10" xfId="14552" xr:uid="{00000000-0005-0000-0000-0000EB170000}"/>
    <cellStyle name="60% - Акцент3 2 10 2" xfId="16047" xr:uid="{00000000-0005-0000-0000-0000EC170000}"/>
    <cellStyle name="60% - Акцент3 2 11" xfId="11233" xr:uid="{00000000-0005-0000-0000-0000ED170000}"/>
    <cellStyle name="60% - Акцент3 2 12" xfId="12164" xr:uid="{00000000-0005-0000-0000-0000EE170000}"/>
    <cellStyle name="60% - Акцент3 2 13" xfId="11615" xr:uid="{00000000-0005-0000-0000-0000EF170000}"/>
    <cellStyle name="60% - Акцент3 2 14" xfId="11515" xr:uid="{00000000-0005-0000-0000-0000F0170000}"/>
    <cellStyle name="60% - Акцент3 2 15" xfId="15061" xr:uid="{00000000-0005-0000-0000-0000F1170000}"/>
    <cellStyle name="60% - Акцент3 2 16" xfId="13339" xr:uid="{00000000-0005-0000-0000-0000F2170000}"/>
    <cellStyle name="60% - Акцент3 2 17" xfId="9738" xr:uid="{00000000-0005-0000-0000-0000F3170000}"/>
    <cellStyle name="60% - Акцент3 2 18" xfId="16170" xr:uid="{00000000-0005-0000-0000-0000F4170000}"/>
    <cellStyle name="60% - Акцент3 2 19" xfId="16097" xr:uid="{00000000-0005-0000-0000-0000F5170000}"/>
    <cellStyle name="60% - Акцент3 2 2" xfId="1276" xr:uid="{00000000-0005-0000-0000-0000F6170000}"/>
    <cellStyle name="60% - Акцент3 2 2 2" xfId="10413" xr:uid="{00000000-0005-0000-0000-0000F8170000}"/>
    <cellStyle name="60% - Акцент3 2 2 3" xfId="7873" xr:uid="{00000000-0005-0000-0000-0000F9170000}"/>
    <cellStyle name="60% - Акцент3 2 20" xfId="20120" xr:uid="{00000000-0005-0000-0000-0000FA170000}"/>
    <cellStyle name="60% - Акцент3 2 21" xfId="20162" xr:uid="{00000000-0005-0000-0000-0000FB170000}"/>
    <cellStyle name="60% - Акцент3 2 22" xfId="20179" xr:uid="{00000000-0005-0000-0000-0000FC170000}"/>
    <cellStyle name="60% - Акцент3 2 23" xfId="20139" xr:uid="{00000000-0005-0000-0000-0000FD170000}"/>
    <cellStyle name="60% - Акцент3 2 3" xfId="6049" xr:uid="{00000000-0005-0000-0000-0000FE170000}"/>
    <cellStyle name="60% - Акцент3 2 3 2" xfId="10412" xr:uid="{00000000-0005-0000-0000-0000FF170000}"/>
    <cellStyle name="60% - Акцент3 2 3 3" xfId="9740" xr:uid="{00000000-0005-0000-0000-000000180000}"/>
    <cellStyle name="60% - Акцент3 2 4" xfId="7798" xr:uid="{00000000-0005-0000-0000-000001180000}"/>
    <cellStyle name="60% - Акцент3 2 4 2" xfId="13153" xr:uid="{00000000-0005-0000-0000-000002180000}"/>
    <cellStyle name="60% - Акцент3 2 4 3" xfId="11748" xr:uid="{00000000-0005-0000-0000-000003180000}"/>
    <cellStyle name="60% - Акцент3 2 4 4" xfId="10411" xr:uid="{00000000-0005-0000-0000-000004180000}"/>
    <cellStyle name="60% - Акцент3 2 5" xfId="12363" xr:uid="{00000000-0005-0000-0000-000005180000}"/>
    <cellStyle name="60% - Акцент3 2 5 2" xfId="15989" xr:uid="{00000000-0005-0000-0000-000006180000}"/>
    <cellStyle name="60% - Акцент3 2 6" xfId="12865" xr:uid="{00000000-0005-0000-0000-000007180000}"/>
    <cellStyle name="60% - Акцент3 2 6 2" xfId="15992" xr:uid="{00000000-0005-0000-0000-000008180000}"/>
    <cellStyle name="60% - Акцент3 2 7" xfId="13055" xr:uid="{00000000-0005-0000-0000-000009180000}"/>
    <cellStyle name="60% - Акцент3 2 7 2" xfId="15995" xr:uid="{00000000-0005-0000-0000-00000A180000}"/>
    <cellStyle name="60% - Акцент3 2 8" xfId="13682" xr:uid="{00000000-0005-0000-0000-00000B180000}"/>
    <cellStyle name="60% - Акцент3 2 8 2" xfId="16013" xr:uid="{00000000-0005-0000-0000-00000C180000}"/>
    <cellStyle name="60% - Акцент3 2 9" xfId="14029" xr:uid="{00000000-0005-0000-0000-00000D180000}"/>
    <cellStyle name="60% - Акцент3 2 9 2" xfId="16033" xr:uid="{00000000-0005-0000-0000-00000E180000}"/>
    <cellStyle name="60% - Акцент3 2_Kalendar_01_12_2014_new" xfId="9737" xr:uid="{00000000-0005-0000-0000-00000F180000}"/>
    <cellStyle name="60% - Акцент3 3" xfId="208" xr:uid="{00000000-0005-0000-0000-000010180000}"/>
    <cellStyle name="60% - Акцент3 3 10" xfId="20196" xr:uid="{00000000-0005-0000-0000-000012180000}"/>
    <cellStyle name="60% - Акцент3 3 11" xfId="20199" xr:uid="{00000000-0005-0000-0000-000013180000}"/>
    <cellStyle name="60% - Акцент3 3 2" xfId="1277" xr:uid="{00000000-0005-0000-0000-000014180000}"/>
    <cellStyle name="60% - Акцент3 3 2 2" xfId="13259" xr:uid="{00000000-0005-0000-0000-000015180000}"/>
    <cellStyle name="60% - Акцент3 3 2 3" xfId="15758" xr:uid="{00000000-0005-0000-0000-000016180000}"/>
    <cellStyle name="60% - Акцент3 3 2 4" xfId="5373" xr:uid="{00000000-0005-0000-0000-000017180000}"/>
    <cellStyle name="60% - Акцент3 3 3" xfId="6050" xr:uid="{00000000-0005-0000-0000-000018180000}"/>
    <cellStyle name="60% - Акцент3 3 3 2" xfId="12031" xr:uid="{00000000-0005-0000-0000-000019180000}"/>
    <cellStyle name="60% - Акцент3 3 4" xfId="9661" xr:uid="{00000000-0005-0000-0000-00001A180000}"/>
    <cellStyle name="60% - Акцент3 3 4 2" xfId="10410" xr:uid="{00000000-0005-0000-0000-00001B180000}"/>
    <cellStyle name="60% - Акцент3 3 5" xfId="7874" xr:uid="{00000000-0005-0000-0000-00001C180000}"/>
    <cellStyle name="60% - Акцент3 3 6" xfId="16171" xr:uid="{00000000-0005-0000-0000-00001D180000}"/>
    <cellStyle name="60% - Акцент3 3 7" xfId="16096" xr:uid="{00000000-0005-0000-0000-00001E180000}"/>
    <cellStyle name="60% - Акцент3 3 8" xfId="20121" xr:uid="{00000000-0005-0000-0000-00001F180000}"/>
    <cellStyle name="60% - Акцент3 3 9" xfId="20161" xr:uid="{00000000-0005-0000-0000-000020180000}"/>
    <cellStyle name="60% - Акцент3 4" xfId="260" xr:uid="{00000000-0005-0000-0000-000021180000}"/>
    <cellStyle name="60% - Акцент3 4 2" xfId="9140" xr:uid="{00000000-0005-0000-0000-000023180000}"/>
    <cellStyle name="60% - Акцент3 4 3" xfId="7515" xr:uid="{00000000-0005-0000-0000-000024180000}"/>
    <cellStyle name="60% - Акцент3 4 4" xfId="5636" xr:uid="{00000000-0005-0000-0000-000025180000}"/>
    <cellStyle name="60% - Акцент3 5" xfId="315" xr:uid="{00000000-0005-0000-0000-000026180000}"/>
    <cellStyle name="60% - Акцент3 5 2" xfId="9246" xr:uid="{00000000-0005-0000-0000-000027180000}"/>
    <cellStyle name="60% - Акцент3 5 3" xfId="11121" xr:uid="{00000000-0005-0000-0000-000028180000}"/>
    <cellStyle name="60% - Акцент3 5 4" xfId="7875" xr:uid="{00000000-0005-0000-0000-000029180000}"/>
    <cellStyle name="60% - Акцент3 6" xfId="9742" xr:uid="{00000000-0005-0000-0000-00002A180000}"/>
    <cellStyle name="60% - Акцент3 6 2" xfId="15584" xr:uid="{00000000-0005-0000-0000-00002B180000}"/>
    <cellStyle name="60% - Акцент3 7" xfId="9741" xr:uid="{00000000-0005-0000-0000-00002C180000}"/>
    <cellStyle name="60% - Акцент3 8" xfId="7876" xr:uid="{00000000-0005-0000-0000-00002D180000}"/>
    <cellStyle name="60% - Акцент3 9" xfId="9743" xr:uid="{00000000-0005-0000-0000-00002E180000}"/>
    <cellStyle name="60% - Акцент4 10" xfId="5637" xr:uid="{00000000-0005-0000-0000-00002F180000}"/>
    <cellStyle name="60% - Акцент4 11" xfId="5638" xr:uid="{00000000-0005-0000-0000-000030180000}"/>
    <cellStyle name="60% - Акцент4 12" xfId="9712" xr:uid="{00000000-0005-0000-0000-000031180000}"/>
    <cellStyle name="60% - Акцент4 13" xfId="7877" xr:uid="{00000000-0005-0000-0000-000032180000}"/>
    <cellStyle name="60% - Акцент4 2" xfId="164" xr:uid="{00000000-0005-0000-0000-000033180000}"/>
    <cellStyle name="60% - Акцент4 2 10" xfId="14546" xr:uid="{00000000-0005-0000-0000-000035180000}"/>
    <cellStyle name="60% - Акцент4 2 10 2" xfId="16044" xr:uid="{00000000-0005-0000-0000-000036180000}"/>
    <cellStyle name="60% - Акцент4 2 11" xfId="11234" xr:uid="{00000000-0005-0000-0000-000037180000}"/>
    <cellStyle name="60% - Акцент4 2 12" xfId="11999" xr:uid="{00000000-0005-0000-0000-000038180000}"/>
    <cellStyle name="60% - Акцент4 2 13" xfId="11194" xr:uid="{00000000-0005-0000-0000-000039180000}"/>
    <cellStyle name="60% - Акцент4 2 14" xfId="12005" xr:uid="{00000000-0005-0000-0000-00003A180000}"/>
    <cellStyle name="60% - Акцент4 2 15" xfId="11524" xr:uid="{00000000-0005-0000-0000-00003B180000}"/>
    <cellStyle name="60% - Акцент4 2 16" xfId="15667" xr:uid="{00000000-0005-0000-0000-00003C180000}"/>
    <cellStyle name="60% - Акцент4 2 17" xfId="7878" xr:uid="{00000000-0005-0000-0000-00003D180000}"/>
    <cellStyle name="60% - Акцент4 2 18" xfId="16172" xr:uid="{00000000-0005-0000-0000-00003E180000}"/>
    <cellStyle name="60% - Акцент4 2 19" xfId="16095" xr:uid="{00000000-0005-0000-0000-00003F180000}"/>
    <cellStyle name="60% - Акцент4 2 2" xfId="1278" xr:uid="{00000000-0005-0000-0000-000040180000}"/>
    <cellStyle name="60% - Акцент4 2 2 2" xfId="10409" xr:uid="{00000000-0005-0000-0000-000042180000}"/>
    <cellStyle name="60% - Акцент4 2 2 3" xfId="7879" xr:uid="{00000000-0005-0000-0000-000043180000}"/>
    <cellStyle name="60% - Акцент4 2 20" xfId="20122" xr:uid="{00000000-0005-0000-0000-000044180000}"/>
    <cellStyle name="60% - Акцент4 2 21" xfId="20160" xr:uid="{00000000-0005-0000-0000-000045180000}"/>
    <cellStyle name="60% - Акцент4 2 22" xfId="20181" xr:uid="{00000000-0005-0000-0000-000046180000}"/>
    <cellStyle name="60% - Акцент4 2 23" xfId="20084" xr:uid="{00000000-0005-0000-0000-000047180000}"/>
    <cellStyle name="60% - Акцент4 2 3" xfId="6051" xr:uid="{00000000-0005-0000-0000-000048180000}"/>
    <cellStyle name="60% - Акцент4 2 3 2" xfId="10408" xr:uid="{00000000-0005-0000-0000-000049180000}"/>
    <cellStyle name="60% - Акцент4 2 3 3" xfId="7880" xr:uid="{00000000-0005-0000-0000-00004A180000}"/>
    <cellStyle name="60% - Акцент4 2 4" xfId="9664" xr:uid="{00000000-0005-0000-0000-00004B180000}"/>
    <cellStyle name="60% - Акцент4 2 4 2" xfId="13154" xr:uid="{00000000-0005-0000-0000-00004C180000}"/>
    <cellStyle name="60% - Акцент4 2 4 3" xfId="11749" xr:uid="{00000000-0005-0000-0000-00004D180000}"/>
    <cellStyle name="60% - Акцент4 2 4 4" xfId="10407" xr:uid="{00000000-0005-0000-0000-00004E180000}"/>
    <cellStyle name="60% - Акцент4 2 5" xfId="12364" xr:uid="{00000000-0005-0000-0000-00004F180000}"/>
    <cellStyle name="60% - Акцент4 2 5 2" xfId="15975" xr:uid="{00000000-0005-0000-0000-000050180000}"/>
    <cellStyle name="60% - Акцент4 2 6" xfId="12771" xr:uid="{00000000-0005-0000-0000-000051180000}"/>
    <cellStyle name="60% - Акцент4 2 6 2" xfId="15967" xr:uid="{00000000-0005-0000-0000-000052180000}"/>
    <cellStyle name="60% - Акцент4 2 7" xfId="13056" xr:uid="{00000000-0005-0000-0000-000053180000}"/>
    <cellStyle name="60% - Акцент4 2 7 2" xfId="15948" xr:uid="{00000000-0005-0000-0000-000054180000}"/>
    <cellStyle name="60% - Акцент4 2 8" xfId="13683" xr:uid="{00000000-0005-0000-0000-000055180000}"/>
    <cellStyle name="60% - Акцент4 2 8 2" xfId="16014" xr:uid="{00000000-0005-0000-0000-000056180000}"/>
    <cellStyle name="60% - Акцент4 2 9" xfId="14438" xr:uid="{00000000-0005-0000-0000-000057180000}"/>
    <cellStyle name="60% - Акцент4 2 9 2" xfId="16034" xr:uid="{00000000-0005-0000-0000-000058180000}"/>
    <cellStyle name="60% - Акцент4 2_Kalendar_01_12_2014_new" xfId="7881" xr:uid="{00000000-0005-0000-0000-000059180000}"/>
    <cellStyle name="60% - Акцент4 3" xfId="209" xr:uid="{00000000-0005-0000-0000-00005A180000}"/>
    <cellStyle name="60% - Акцент4 3 10" xfId="20137" xr:uid="{00000000-0005-0000-0000-00005C180000}"/>
    <cellStyle name="60% - Акцент4 3 11" xfId="20085" xr:uid="{00000000-0005-0000-0000-00005D180000}"/>
    <cellStyle name="60% - Акцент4 3 2" xfId="1279" xr:uid="{00000000-0005-0000-0000-00005E180000}"/>
    <cellStyle name="60% - Акцент4 3 2 2" xfId="13260" xr:uid="{00000000-0005-0000-0000-00005F180000}"/>
    <cellStyle name="60% - Акцент4 3 2 3" xfId="11869" xr:uid="{00000000-0005-0000-0000-000060180000}"/>
    <cellStyle name="60% - Акцент4 3 2 4" xfId="7280" xr:uid="{00000000-0005-0000-0000-000061180000}"/>
    <cellStyle name="60% - Акцент4 3 3" xfId="6052" xr:uid="{00000000-0005-0000-0000-000062180000}"/>
    <cellStyle name="60% - Акцент4 3 3 2" xfId="14834" xr:uid="{00000000-0005-0000-0000-000063180000}"/>
    <cellStyle name="60% - Акцент4 3 4" xfId="7797" xr:uid="{00000000-0005-0000-0000-000064180000}"/>
    <cellStyle name="60% - Акцент4 3 4 2" xfId="10406" xr:uid="{00000000-0005-0000-0000-000065180000}"/>
    <cellStyle name="60% - Акцент4 3 5" xfId="9748" xr:uid="{00000000-0005-0000-0000-000066180000}"/>
    <cellStyle name="60% - Акцент4 3 6" xfId="16173" xr:uid="{00000000-0005-0000-0000-000067180000}"/>
    <cellStyle name="60% - Акцент4 3 7" xfId="16094" xr:uid="{00000000-0005-0000-0000-000068180000}"/>
    <cellStyle name="60% - Акцент4 3 8" xfId="20123" xr:uid="{00000000-0005-0000-0000-000069180000}"/>
    <cellStyle name="60% - Акцент4 3 9" xfId="20205" xr:uid="{00000000-0005-0000-0000-00006A180000}"/>
    <cellStyle name="60% - Акцент4 4" xfId="261" xr:uid="{00000000-0005-0000-0000-00006B180000}"/>
    <cellStyle name="60% - Акцент4 4 2" xfId="6494" xr:uid="{00000000-0005-0000-0000-00006D180000}"/>
    <cellStyle name="60% - Акцент4 4 3" xfId="7516" xr:uid="{00000000-0005-0000-0000-00006E180000}"/>
    <cellStyle name="60% - Акцент4 4 4" xfId="9747" xr:uid="{00000000-0005-0000-0000-00006F180000}"/>
    <cellStyle name="60% - Акцент4 5" xfId="316" xr:uid="{00000000-0005-0000-0000-000070180000}"/>
    <cellStyle name="60% - Акцент4 5 2" xfId="7379" xr:uid="{00000000-0005-0000-0000-000071180000}"/>
    <cellStyle name="60% - Акцент4 5 3" xfId="11430" xr:uid="{00000000-0005-0000-0000-000072180000}"/>
    <cellStyle name="60% - Акцент4 5 4" xfId="7882" xr:uid="{00000000-0005-0000-0000-000073180000}"/>
    <cellStyle name="60% - Акцент4 6" xfId="9749" xr:uid="{00000000-0005-0000-0000-000074180000}"/>
    <cellStyle name="60% - Акцент4 6 2" xfId="15537" xr:uid="{00000000-0005-0000-0000-000075180000}"/>
    <cellStyle name="60% - Акцент4 7" xfId="5639" xr:uid="{00000000-0005-0000-0000-000076180000}"/>
    <cellStyle name="60% - Акцент4 8" xfId="9746" xr:uid="{00000000-0005-0000-0000-000077180000}"/>
    <cellStyle name="60% - Акцент4 9" xfId="7883" xr:uid="{00000000-0005-0000-0000-000078180000}"/>
    <cellStyle name="60% - Акцент5 10" xfId="7884" xr:uid="{00000000-0005-0000-0000-000079180000}"/>
    <cellStyle name="60% - Акцент5 11" xfId="9751" xr:uid="{00000000-0005-0000-0000-00007A180000}"/>
    <cellStyle name="60% - Акцент5 12" xfId="9750" xr:uid="{00000000-0005-0000-0000-00007B180000}"/>
    <cellStyle name="60% - Акцент5 2" xfId="165" xr:uid="{00000000-0005-0000-0000-00007C180000}"/>
    <cellStyle name="60% - Акцент5 2 10" xfId="13845" xr:uid="{00000000-0005-0000-0000-00007E180000}"/>
    <cellStyle name="60% - Акцент5 2 10 2" xfId="16041" xr:uid="{00000000-0005-0000-0000-00007F180000}"/>
    <cellStyle name="60% - Акцент5 2 11" xfId="11235" xr:uid="{00000000-0005-0000-0000-000080180000}"/>
    <cellStyle name="60% - Акцент5 2 12" xfId="12144" xr:uid="{00000000-0005-0000-0000-000081180000}"/>
    <cellStyle name="60% - Акцент5 2 13" xfId="11910" xr:uid="{00000000-0005-0000-0000-000082180000}"/>
    <cellStyle name="60% - Акцент5 2 14" xfId="11917" xr:uid="{00000000-0005-0000-0000-000083180000}"/>
    <cellStyle name="60% - Акцент5 2 15" xfId="11220" xr:uid="{00000000-0005-0000-0000-000084180000}"/>
    <cellStyle name="60% - Акцент5 2 16" xfId="15706" xr:uid="{00000000-0005-0000-0000-000085180000}"/>
    <cellStyle name="60% - Акцент5 2 17" xfId="7885" xr:uid="{00000000-0005-0000-0000-000086180000}"/>
    <cellStyle name="60% - Акцент5 2 18" xfId="16174" xr:uid="{00000000-0005-0000-0000-000087180000}"/>
    <cellStyle name="60% - Акцент5 2 19" xfId="16093" xr:uid="{00000000-0005-0000-0000-000088180000}"/>
    <cellStyle name="60% - Акцент5 2 2" xfId="1280" xr:uid="{00000000-0005-0000-0000-000089180000}"/>
    <cellStyle name="60% - Акцент5 2 2 2" xfId="13291" xr:uid="{00000000-0005-0000-0000-00008B180000}"/>
    <cellStyle name="60% - Акцент5 2 2 3" xfId="15735" xr:uid="{00000000-0005-0000-0000-00008C180000}"/>
    <cellStyle name="60% - Акцент5 2 2 4" xfId="9752" xr:uid="{00000000-0005-0000-0000-00008D180000}"/>
    <cellStyle name="60% - Акцент5 2 20" xfId="20124" xr:uid="{00000000-0005-0000-0000-00008E180000}"/>
    <cellStyle name="60% - Акцент5 2 21" xfId="20208" xr:uid="{00000000-0005-0000-0000-00008F180000}"/>
    <cellStyle name="60% - Акцент5 2 22" xfId="20190" xr:uid="{00000000-0005-0000-0000-000090180000}"/>
    <cellStyle name="60% - Акцент5 2 23" xfId="20153" xr:uid="{00000000-0005-0000-0000-000091180000}"/>
    <cellStyle name="60% - Акцент5 2 3" xfId="6053" xr:uid="{00000000-0005-0000-0000-000092180000}"/>
    <cellStyle name="60% - Акцент5 2 3 2" xfId="9745" xr:uid="{00000000-0005-0000-0000-000093180000}"/>
    <cellStyle name="60% - Акцент5 2 4" xfId="9662" xr:uid="{00000000-0005-0000-0000-000094180000}"/>
    <cellStyle name="60% - Акцент5 2 4 2" xfId="15970" xr:uid="{00000000-0005-0000-0000-000095180000}"/>
    <cellStyle name="60% - Акцент5 2 5" xfId="12365" xr:uid="{00000000-0005-0000-0000-000096180000}"/>
    <cellStyle name="60% - Акцент5 2 5 2" xfId="15944" xr:uid="{00000000-0005-0000-0000-000097180000}"/>
    <cellStyle name="60% - Акцент5 2 6" xfId="12611" xr:uid="{00000000-0005-0000-0000-000098180000}"/>
    <cellStyle name="60% - Акцент5 2 6 2" xfId="15981" xr:uid="{00000000-0005-0000-0000-000099180000}"/>
    <cellStyle name="60% - Акцент5 2 7" xfId="13057" xr:uid="{00000000-0005-0000-0000-00009A180000}"/>
    <cellStyle name="60% - Акцент5 2 7 2" xfId="15955" xr:uid="{00000000-0005-0000-0000-00009B180000}"/>
    <cellStyle name="60% - Акцент5 2 8" xfId="13684" xr:uid="{00000000-0005-0000-0000-00009C180000}"/>
    <cellStyle name="60% - Акцент5 2 8 2" xfId="16015" xr:uid="{00000000-0005-0000-0000-00009D180000}"/>
    <cellStyle name="60% - Акцент5 2 9" xfId="13927" xr:uid="{00000000-0005-0000-0000-00009E180000}"/>
    <cellStyle name="60% - Акцент5 2 9 2" xfId="16035" xr:uid="{00000000-0005-0000-0000-00009F180000}"/>
    <cellStyle name="60% - Акцент5 2_Kalendar_01_12_2014_new" xfId="7886" xr:uid="{00000000-0005-0000-0000-0000A0180000}"/>
    <cellStyle name="60% - Акцент5 3" xfId="210" xr:uid="{00000000-0005-0000-0000-0000A1180000}"/>
    <cellStyle name="60% - Акцент5 3 10" xfId="20152" xr:uid="{00000000-0005-0000-0000-0000A3180000}"/>
    <cellStyle name="60% - Акцент5 3 11" xfId="20201" xr:uid="{00000000-0005-0000-0000-0000A4180000}"/>
    <cellStyle name="60% - Акцент5 3 2" xfId="1281" xr:uid="{00000000-0005-0000-0000-0000A5180000}"/>
    <cellStyle name="60% - Акцент5 3 2 2" xfId="10405" xr:uid="{00000000-0005-0000-0000-0000A6180000}"/>
    <cellStyle name="60% - Акцент5 3 2 3" xfId="11847" xr:uid="{00000000-0005-0000-0000-0000A7180000}"/>
    <cellStyle name="60% - Акцент5 3 2 4" xfId="9145" xr:uid="{00000000-0005-0000-0000-0000A8180000}"/>
    <cellStyle name="60% - Акцент5 3 3" xfId="6054" xr:uid="{00000000-0005-0000-0000-0000A9180000}"/>
    <cellStyle name="60% - Акцент5 3 4" xfId="9663" xr:uid="{00000000-0005-0000-0000-0000AA180000}"/>
    <cellStyle name="60% - Акцент5 3 5" xfId="7887" xr:uid="{00000000-0005-0000-0000-0000AB180000}"/>
    <cellStyle name="60% - Акцент5 3 6" xfId="16175" xr:uid="{00000000-0005-0000-0000-0000AC180000}"/>
    <cellStyle name="60% - Акцент5 3 7" xfId="16092" xr:uid="{00000000-0005-0000-0000-0000AD180000}"/>
    <cellStyle name="60% - Акцент5 3 8" xfId="20125" xr:uid="{00000000-0005-0000-0000-0000AE180000}"/>
    <cellStyle name="60% - Акцент5 3 9" xfId="20159" xr:uid="{00000000-0005-0000-0000-0000AF180000}"/>
    <cellStyle name="60% - Акцент5 4" xfId="262" xr:uid="{00000000-0005-0000-0000-0000B0180000}"/>
    <cellStyle name="60% - Акцент5 4 2" xfId="7281" xr:uid="{00000000-0005-0000-0000-0000B2180000}"/>
    <cellStyle name="60% - Акцент5 4 3" xfId="8657" xr:uid="{00000000-0005-0000-0000-0000B3180000}"/>
    <cellStyle name="60% - Акцент5 4 4" xfId="7888" xr:uid="{00000000-0005-0000-0000-0000B4180000}"/>
    <cellStyle name="60% - Акцент5 5" xfId="317" xr:uid="{00000000-0005-0000-0000-0000B5180000}"/>
    <cellStyle name="60% - Акцент5 5 2" xfId="11123" xr:uid="{00000000-0005-0000-0000-0000B6180000}"/>
    <cellStyle name="60% - Акцент5 5 3" xfId="9755" xr:uid="{00000000-0005-0000-0000-0000B7180000}"/>
    <cellStyle name="60% - Акцент5 6" xfId="9754" xr:uid="{00000000-0005-0000-0000-0000B8180000}"/>
    <cellStyle name="60% - Акцент5 6 2" xfId="11415" xr:uid="{00000000-0005-0000-0000-0000B9180000}"/>
    <cellStyle name="60% - Акцент5 7" xfId="7889" xr:uid="{00000000-0005-0000-0000-0000BA180000}"/>
    <cellStyle name="60% - Акцент5 8" xfId="9756" xr:uid="{00000000-0005-0000-0000-0000BB180000}"/>
    <cellStyle name="60% - Акцент5 9" xfId="9753" xr:uid="{00000000-0005-0000-0000-0000BC180000}"/>
    <cellStyle name="60% - Акцент6 10" xfId="7890" xr:uid="{00000000-0005-0000-0000-0000BD180000}"/>
    <cellStyle name="60% - Акцент6 11" xfId="7891" xr:uid="{00000000-0005-0000-0000-0000BE180000}"/>
    <cellStyle name="60% - Акцент6 12" xfId="9758" xr:uid="{00000000-0005-0000-0000-0000BF180000}"/>
    <cellStyle name="60% - Акцент6 13" xfId="9757" xr:uid="{00000000-0005-0000-0000-0000C0180000}"/>
    <cellStyle name="60% - Акцент6 2" xfId="166" xr:uid="{00000000-0005-0000-0000-0000C1180000}"/>
    <cellStyle name="60% - Акцент6 2 10" xfId="13679" xr:uid="{00000000-0005-0000-0000-0000C3180000}"/>
    <cellStyle name="60% - Акцент6 2 10 2" xfId="16038" xr:uid="{00000000-0005-0000-0000-0000C4180000}"/>
    <cellStyle name="60% - Акцент6 2 11" xfId="11238" xr:uid="{00000000-0005-0000-0000-0000C5180000}"/>
    <cellStyle name="60% - Акцент6 2 12" xfId="12276" xr:uid="{00000000-0005-0000-0000-0000C6180000}"/>
    <cellStyle name="60% - Акцент6 2 13" xfId="11384" xr:uid="{00000000-0005-0000-0000-0000C7180000}"/>
    <cellStyle name="60% - Акцент6 2 14" xfId="14652" xr:uid="{00000000-0005-0000-0000-0000C8180000}"/>
    <cellStyle name="60% - Акцент6 2 15" xfId="15551" xr:uid="{00000000-0005-0000-0000-0000C9180000}"/>
    <cellStyle name="60% - Акцент6 2 16" xfId="15307" xr:uid="{00000000-0005-0000-0000-0000CA180000}"/>
    <cellStyle name="60% - Акцент6 2 17" xfId="7892" xr:uid="{00000000-0005-0000-0000-0000CB180000}"/>
    <cellStyle name="60% - Акцент6 2 18" xfId="16176" xr:uid="{00000000-0005-0000-0000-0000CC180000}"/>
    <cellStyle name="60% - Акцент6 2 19" xfId="16091" xr:uid="{00000000-0005-0000-0000-0000CD180000}"/>
    <cellStyle name="60% - Акцент6 2 2" xfId="1282" xr:uid="{00000000-0005-0000-0000-0000CE180000}"/>
    <cellStyle name="60% - Акцент6 2 2 2" xfId="10404" xr:uid="{00000000-0005-0000-0000-0000D0180000}"/>
    <cellStyle name="60% - Акцент6 2 2 3" xfId="9759" xr:uid="{00000000-0005-0000-0000-0000D1180000}"/>
    <cellStyle name="60% - Акцент6 2 20" xfId="20126" xr:uid="{00000000-0005-0000-0000-0000D2180000}"/>
    <cellStyle name="60% - Акцент6 2 21" xfId="20206" xr:uid="{00000000-0005-0000-0000-0000D3180000}"/>
    <cellStyle name="60% - Акцент6 2 22" xfId="20182" xr:uid="{00000000-0005-0000-0000-0000D4180000}"/>
    <cellStyle name="60% - Акцент6 2 23" xfId="20093" xr:uid="{00000000-0005-0000-0000-0000D5180000}"/>
    <cellStyle name="60% - Акцент6 2 3" xfId="6055" xr:uid="{00000000-0005-0000-0000-0000D6180000}"/>
    <cellStyle name="60% - Акцент6 2 3 2" xfId="10403" xr:uid="{00000000-0005-0000-0000-0000D7180000}"/>
    <cellStyle name="60% - Акцент6 2 3 3" xfId="9744" xr:uid="{00000000-0005-0000-0000-0000D8180000}"/>
    <cellStyle name="60% - Акцент6 2 4" xfId="7796" xr:uid="{00000000-0005-0000-0000-0000D9180000}"/>
    <cellStyle name="60% - Акцент6 2 4 2" xfId="13155" xr:uid="{00000000-0005-0000-0000-0000DA180000}"/>
    <cellStyle name="60% - Акцент6 2 4 3" xfId="11751" xr:uid="{00000000-0005-0000-0000-0000DB180000}"/>
    <cellStyle name="60% - Акцент6 2 4 4" xfId="10402" xr:uid="{00000000-0005-0000-0000-0000DC180000}"/>
    <cellStyle name="60% - Акцент6 2 5" xfId="12366" xr:uid="{00000000-0005-0000-0000-0000DD180000}"/>
    <cellStyle name="60% - Акцент6 2 5 2" xfId="15977" xr:uid="{00000000-0005-0000-0000-0000DE180000}"/>
    <cellStyle name="60% - Акцент6 2 6" xfId="12443" xr:uid="{00000000-0005-0000-0000-0000DF180000}"/>
    <cellStyle name="60% - Акцент6 2 6 2" xfId="15847" xr:uid="{00000000-0005-0000-0000-0000E0180000}"/>
    <cellStyle name="60% - Акцент6 2 7" xfId="13058" xr:uid="{00000000-0005-0000-0000-0000E1180000}"/>
    <cellStyle name="60% - Акцент6 2 7 2" xfId="15986" xr:uid="{00000000-0005-0000-0000-0000E2180000}"/>
    <cellStyle name="60% - Акцент6 2 8" xfId="13685" xr:uid="{00000000-0005-0000-0000-0000E3180000}"/>
    <cellStyle name="60% - Акцент6 2 8 2" xfId="16016" xr:uid="{00000000-0005-0000-0000-0000E4180000}"/>
    <cellStyle name="60% - Акцент6 2 9" xfId="14306" xr:uid="{00000000-0005-0000-0000-0000E5180000}"/>
    <cellStyle name="60% - Акцент6 2 9 2" xfId="16036" xr:uid="{00000000-0005-0000-0000-0000E6180000}"/>
    <cellStyle name="60% - Акцент6 2_Kalendar_01_12_2014_new" xfId="7893" xr:uid="{00000000-0005-0000-0000-0000E7180000}"/>
    <cellStyle name="60% - Акцент6 3" xfId="211" xr:uid="{00000000-0005-0000-0000-0000E8180000}"/>
    <cellStyle name="60% - Акцент6 3 10" xfId="20178" xr:uid="{00000000-0005-0000-0000-0000EA180000}"/>
    <cellStyle name="60% - Акцент6 3 11" xfId="20185" xr:uid="{00000000-0005-0000-0000-0000EB180000}"/>
    <cellStyle name="60% - Акцент6 3 2" xfId="1283" xr:uid="{00000000-0005-0000-0000-0000EC180000}"/>
    <cellStyle name="60% - Акцент6 3 2 2" xfId="11932" xr:uid="{00000000-0005-0000-0000-0000ED180000}"/>
    <cellStyle name="60% - Акцент6 3 2 3" xfId="7282" xr:uid="{00000000-0005-0000-0000-0000EE180000}"/>
    <cellStyle name="60% - Акцент6 3 3" xfId="6056" xr:uid="{00000000-0005-0000-0000-0000EF180000}"/>
    <cellStyle name="60% - Акцент6 3 4" xfId="7795" xr:uid="{00000000-0005-0000-0000-0000F0180000}"/>
    <cellStyle name="60% - Акцент6 3 5" xfId="7894" xr:uid="{00000000-0005-0000-0000-0000F1180000}"/>
    <cellStyle name="60% - Акцент6 3 6" xfId="16177" xr:uid="{00000000-0005-0000-0000-0000F2180000}"/>
    <cellStyle name="60% - Акцент6 3 7" xfId="16090" xr:uid="{00000000-0005-0000-0000-0000F3180000}"/>
    <cellStyle name="60% - Акцент6 3 8" xfId="20127" xr:uid="{00000000-0005-0000-0000-0000F4180000}"/>
    <cellStyle name="60% - Акцент6 3 9" xfId="20207" xr:uid="{00000000-0005-0000-0000-0000F5180000}"/>
    <cellStyle name="60% - Акцент6 4" xfId="263" xr:uid="{00000000-0005-0000-0000-0000F6180000}"/>
    <cellStyle name="60% - Акцент6 4 2" xfId="9144" xr:uid="{00000000-0005-0000-0000-0000F8180000}"/>
    <cellStyle name="60% - Акцент6 4 3" xfId="8634" xr:uid="{00000000-0005-0000-0000-0000F9180000}"/>
    <cellStyle name="60% - Акцент6 4 4" xfId="7895" xr:uid="{00000000-0005-0000-0000-0000FA180000}"/>
    <cellStyle name="60% - Акцент6 5" xfId="318" xr:uid="{00000000-0005-0000-0000-0000FB180000}"/>
    <cellStyle name="60% - Акцент6 5 2" xfId="9248" xr:uid="{00000000-0005-0000-0000-0000FC180000}"/>
    <cellStyle name="60% - Акцент6 5 3" xfId="11710" xr:uid="{00000000-0005-0000-0000-0000FD180000}"/>
    <cellStyle name="60% - Акцент6 5 4" xfId="7896" xr:uid="{00000000-0005-0000-0000-0000FE180000}"/>
    <cellStyle name="60% - Акцент6 6" xfId="9763" xr:uid="{00000000-0005-0000-0000-0000FF180000}"/>
    <cellStyle name="60% - Акцент6 6 2" xfId="15645" xr:uid="{00000000-0005-0000-0000-000000190000}"/>
    <cellStyle name="60% - Акцент6 7" xfId="6890" xr:uid="{00000000-0005-0000-0000-000001190000}"/>
    <cellStyle name="60% - Акцент6 8" xfId="9762" xr:uid="{00000000-0005-0000-0000-000002190000}"/>
    <cellStyle name="60% - Акцент6 9" xfId="7897" xr:uid="{00000000-0005-0000-0000-000003190000}"/>
    <cellStyle name="60% – Акцентування1 2" xfId="692" xr:uid="{00000000-0005-0000-0000-000004190000}"/>
    <cellStyle name="60% – Акцентування1 2 2" xfId="10401" xr:uid="{00000000-0005-0000-0000-000005190000}"/>
    <cellStyle name="60% – Акцентування1 2 3" xfId="15329" xr:uid="{00000000-0005-0000-0000-000006190000}"/>
    <cellStyle name="60% – Акцентування1 2 4" xfId="8147" xr:uid="{00000000-0005-0000-0000-000007190000}"/>
    <cellStyle name="60% – Акцентування1 3" xfId="9780" xr:uid="{00000000-0005-0000-0000-000008190000}"/>
    <cellStyle name="60% – Акцентування1 3 2" xfId="7441" xr:uid="{00000000-0005-0000-0000-000009190000}"/>
    <cellStyle name="60% – Акцентування1 3 3" xfId="15830" xr:uid="{00000000-0005-0000-0000-00000A190000}"/>
    <cellStyle name="60% – Акцентування1 4" xfId="11348" xr:uid="{00000000-0005-0000-0000-00000B190000}"/>
    <cellStyle name="60% – Акцентування1 5" xfId="6988" xr:uid="{00000000-0005-0000-0000-00000C190000}"/>
    <cellStyle name="60% – Акцентування2 2" xfId="693" xr:uid="{00000000-0005-0000-0000-00000D190000}"/>
    <cellStyle name="60% – Акцентування2 2 2" xfId="10400" xr:uid="{00000000-0005-0000-0000-00000E190000}"/>
    <cellStyle name="60% – Акцентування2 2 3" xfId="12302" xr:uid="{00000000-0005-0000-0000-00000F190000}"/>
    <cellStyle name="60% – Акцентування2 2 4" xfId="6989" xr:uid="{00000000-0005-0000-0000-000010190000}"/>
    <cellStyle name="60% – Акцентування2 3" xfId="9217" xr:uid="{00000000-0005-0000-0000-000011190000}"/>
    <cellStyle name="60% – Акцентування2 3 2" xfId="9308" xr:uid="{00000000-0005-0000-0000-000012190000}"/>
    <cellStyle name="60% – Акцентування2 3 3" xfId="15831" xr:uid="{00000000-0005-0000-0000-000013190000}"/>
    <cellStyle name="60% – Акцентування2 4" xfId="8176" xr:uid="{00000000-0005-0000-0000-000014190000}"/>
    <cellStyle name="60% – Акцентування3 2" xfId="694" xr:uid="{00000000-0005-0000-0000-000015190000}"/>
    <cellStyle name="60% – Акцентування3 2 2" xfId="10399" xr:uid="{00000000-0005-0000-0000-000016190000}"/>
    <cellStyle name="60% – Акцентування3 2 3" xfId="15284" xr:uid="{00000000-0005-0000-0000-000017190000}"/>
    <cellStyle name="60% – Акцентування3 2 4" xfId="6286" xr:uid="{00000000-0005-0000-0000-000018190000}"/>
    <cellStyle name="60% – Акцентування3 3" xfId="6620" xr:uid="{00000000-0005-0000-0000-000019190000}"/>
    <cellStyle name="60% – Акцентування3 3 2" xfId="8582" xr:uid="{00000000-0005-0000-0000-00001A190000}"/>
    <cellStyle name="60% – Акцентування3 3 3" xfId="15832" xr:uid="{00000000-0005-0000-0000-00001B190000}"/>
    <cellStyle name="60% – Акцентування3 4" xfId="15516" xr:uid="{00000000-0005-0000-0000-00001C190000}"/>
    <cellStyle name="60% – Акцентування3 5" xfId="8178" xr:uid="{00000000-0005-0000-0000-00001D190000}"/>
    <cellStyle name="60% – Акцентування4 2" xfId="695" xr:uid="{00000000-0005-0000-0000-00001E190000}"/>
    <cellStyle name="60% – Акцентування4 2 2" xfId="10398" xr:uid="{00000000-0005-0000-0000-00001F190000}"/>
    <cellStyle name="60% – Акцентування4 2 3" xfId="12339" xr:uid="{00000000-0005-0000-0000-000020190000}"/>
    <cellStyle name="60% – Акцентування4 2 4" xfId="6991" xr:uid="{00000000-0005-0000-0000-000021190000}"/>
    <cellStyle name="60% – Акцентування4 3" xfId="8447" xr:uid="{00000000-0005-0000-0000-000022190000}"/>
    <cellStyle name="60% – Акцентування4 3 2" xfId="8581" xr:uid="{00000000-0005-0000-0000-000023190000}"/>
    <cellStyle name="60% – Акцентування4 3 3" xfId="15833" xr:uid="{00000000-0005-0000-0000-000024190000}"/>
    <cellStyle name="60% – Акцентування4 4" xfId="11875" xr:uid="{00000000-0005-0000-0000-000025190000}"/>
    <cellStyle name="60% – Акцентування4 5" xfId="6990" xr:uid="{00000000-0005-0000-0000-000026190000}"/>
    <cellStyle name="60% – Акцентування5 2" xfId="696" xr:uid="{00000000-0005-0000-0000-000027190000}"/>
    <cellStyle name="60% – Акцентування5 2 2" xfId="10397" xr:uid="{00000000-0005-0000-0000-000028190000}"/>
    <cellStyle name="60% – Акцентування5 2 3" xfId="11224" xr:uid="{00000000-0005-0000-0000-000029190000}"/>
    <cellStyle name="60% – Акцентування5 2 4" xfId="6292" xr:uid="{00000000-0005-0000-0000-00002A190000}"/>
    <cellStyle name="60% – Акцентування5 3" xfId="9149" xr:uid="{00000000-0005-0000-0000-00002B190000}"/>
    <cellStyle name="60% – Акцентування5 3 2" xfId="9307" xr:uid="{00000000-0005-0000-0000-00002C190000}"/>
    <cellStyle name="60% – Акцентування5 3 3" xfId="15834" xr:uid="{00000000-0005-0000-0000-00002D190000}"/>
    <cellStyle name="60% – Акцентування5 4" xfId="6992" xr:uid="{00000000-0005-0000-0000-00002E190000}"/>
    <cellStyle name="60% – Акцентування6 2" xfId="697" xr:uid="{00000000-0005-0000-0000-00002F190000}"/>
    <cellStyle name="60% – Акцентування6 2 2" xfId="10396" xr:uid="{00000000-0005-0000-0000-000030190000}"/>
    <cellStyle name="60% – Акцентування6 2 3" xfId="12266" xr:uid="{00000000-0005-0000-0000-000031190000}"/>
    <cellStyle name="60% – Акцентування6 2 4" xfId="6993" xr:uid="{00000000-0005-0000-0000-000032190000}"/>
    <cellStyle name="60% – Акцентування6 3" xfId="5382" xr:uid="{00000000-0005-0000-0000-000033190000}"/>
    <cellStyle name="60% – Акцентування6 3 2" xfId="6694" xr:uid="{00000000-0005-0000-0000-000034190000}"/>
    <cellStyle name="60% – Акцентування6 3 3" xfId="15835" xr:uid="{00000000-0005-0000-0000-000035190000}"/>
    <cellStyle name="60% – Акцентування6 4" xfId="15670" xr:uid="{00000000-0005-0000-0000-000036190000}"/>
    <cellStyle name="60% – Акцентування6 5" xfId="6287" xr:uid="{00000000-0005-0000-0000-000037190000}"/>
    <cellStyle name="60% — акцент1 2" xfId="77" xr:uid="{00000000-0005-0000-0000-000060170000}"/>
    <cellStyle name="60% — акцент1 2 2" xfId="8751" xr:uid="{00000000-0005-0000-0000-00006D170000}"/>
    <cellStyle name="60% — акцент1 3" xfId="382" xr:uid="{00000000-0005-0000-0000-000085170000}"/>
    <cellStyle name="60% — акцент1 4" xfId="400" xr:uid="{00000000-0005-0000-0000-000095170000}"/>
    <cellStyle name="60% — акцент2 2" xfId="78" xr:uid="{00000000-0005-0000-0000-0000A5170000}"/>
    <cellStyle name="60% — акцент2 2 2" xfId="7623" xr:uid="{00000000-0005-0000-0000-0000B2170000}"/>
    <cellStyle name="60% — акцент2 3" xfId="383" xr:uid="{00000000-0005-0000-0000-0000CA170000}"/>
    <cellStyle name="60% — акцент2 4" xfId="396" xr:uid="{00000000-0005-0000-0000-0000D9170000}"/>
    <cellStyle name="60% — акцент3 2" xfId="79" xr:uid="{00000000-0005-0000-0000-0000EA170000}"/>
    <cellStyle name="60% — акцент3 2 2" xfId="8745" xr:uid="{00000000-0005-0000-0000-0000F7170000}"/>
    <cellStyle name="60% — акцент3 3" xfId="384" xr:uid="{00000000-0005-0000-0000-000011180000}"/>
    <cellStyle name="60% — акцент3 4" xfId="403" xr:uid="{00000000-0005-0000-0000-000022180000}"/>
    <cellStyle name="60% — акцент4 2" xfId="80" xr:uid="{00000000-0005-0000-0000-000034180000}"/>
    <cellStyle name="60% — акцент4 2 2" xfId="9491" xr:uid="{00000000-0005-0000-0000-000041180000}"/>
    <cellStyle name="60% — акцент4 3" xfId="385" xr:uid="{00000000-0005-0000-0000-00005B180000}"/>
    <cellStyle name="60% — акцент4 4" xfId="404" xr:uid="{00000000-0005-0000-0000-00006C180000}"/>
    <cellStyle name="60% — акцент5 2" xfId="81" xr:uid="{00000000-0005-0000-0000-00007D180000}"/>
    <cellStyle name="60% — акцент5 2 2" xfId="7625" xr:uid="{00000000-0005-0000-0000-00008A180000}"/>
    <cellStyle name="60% — акцент5 3" xfId="386" xr:uid="{00000000-0005-0000-0000-0000A2180000}"/>
    <cellStyle name="60% — акцент5 4" xfId="399" xr:uid="{00000000-0005-0000-0000-0000B1180000}"/>
    <cellStyle name="60% — акцент6 2" xfId="82" xr:uid="{00000000-0005-0000-0000-0000C2180000}"/>
    <cellStyle name="60% — акцент6 2 2" xfId="7627" xr:uid="{00000000-0005-0000-0000-0000CF180000}"/>
    <cellStyle name="60% — акцент6 3" xfId="387" xr:uid="{00000000-0005-0000-0000-0000E9180000}"/>
    <cellStyle name="60% — акцент6 4" xfId="395" xr:uid="{00000000-0005-0000-0000-0000F7180000}"/>
    <cellStyle name="Accent1" xfId="83" xr:uid="{00000000-0005-0000-0000-000038190000}"/>
    <cellStyle name="Accent1 10" xfId="699" xr:uid="{00000000-0005-0000-0000-000039190000}"/>
    <cellStyle name="Accent1 10 2" xfId="6288" xr:uid="{00000000-0005-0000-0000-00003A190000}"/>
    <cellStyle name="Accent1 10 3" xfId="7342" xr:uid="{00000000-0005-0000-0000-00003B190000}"/>
    <cellStyle name="Accent1 10 3 2" xfId="8580" xr:uid="{00000000-0005-0000-0000-00003C190000}"/>
    <cellStyle name="Accent1 10 4" xfId="6289" xr:uid="{00000000-0005-0000-0000-00003D190000}"/>
    <cellStyle name="Accent1 11" xfId="698" xr:uid="{00000000-0005-0000-0000-00003E190000}"/>
    <cellStyle name="Accent1 11 2" xfId="15836" xr:uid="{00000000-0005-0000-0000-00003F190000}"/>
    <cellStyle name="Accent1 12" xfId="14634" xr:uid="{00000000-0005-0000-0000-000040190000}"/>
    <cellStyle name="Accent1 13" xfId="9764" xr:uid="{00000000-0005-0000-0000-000041190000}"/>
    <cellStyle name="Accent1 2" xfId="700" xr:uid="{00000000-0005-0000-0000-000042190000}"/>
    <cellStyle name="Accent1 2 2" xfId="2148" xr:uid="{00000000-0005-0000-0000-000043190000}"/>
    <cellStyle name="Accent1 2 2 2" xfId="11356" xr:uid="{00000000-0005-0000-0000-000044190000}"/>
    <cellStyle name="Accent1 2 2 3" xfId="8850" xr:uid="{00000000-0005-0000-0000-000045190000}"/>
    <cellStyle name="Accent1 2 3" xfId="7343" xr:uid="{00000000-0005-0000-0000-000046190000}"/>
    <cellStyle name="Accent1 2 3 2" xfId="9262" xr:uid="{00000000-0005-0000-0000-000047190000}"/>
    <cellStyle name="Accent1 2 3 3" xfId="15697" xr:uid="{00000000-0005-0000-0000-000048190000}"/>
    <cellStyle name="Accent1 2 4" xfId="7442" xr:uid="{00000000-0005-0000-0000-000049190000}"/>
    <cellStyle name="Accent1 2 5" xfId="6994" xr:uid="{00000000-0005-0000-0000-00004A190000}"/>
    <cellStyle name="Accent1 3" xfId="701" xr:uid="{00000000-0005-0000-0000-00004B190000}"/>
    <cellStyle name="Accent1 3 2" xfId="6290" xr:uid="{00000000-0005-0000-0000-00004C190000}"/>
    <cellStyle name="Accent1 3 3" xfId="5386" xr:uid="{00000000-0005-0000-0000-00004D190000}"/>
    <cellStyle name="Accent1 3 3 2" xfId="9309" xr:uid="{00000000-0005-0000-0000-00004E190000}"/>
    <cellStyle name="Accent1 3 4" xfId="8182" xr:uid="{00000000-0005-0000-0000-00004F190000}"/>
    <cellStyle name="Accent1 4" xfId="702" xr:uid="{00000000-0005-0000-0000-000050190000}"/>
    <cellStyle name="Accent1 4 2" xfId="8183" xr:uid="{00000000-0005-0000-0000-000051190000}"/>
    <cellStyle name="Accent1 4 3" xfId="5383" xr:uid="{00000000-0005-0000-0000-000052190000}"/>
    <cellStyle name="Accent1 4 3 2" xfId="9302" xr:uid="{00000000-0005-0000-0000-000053190000}"/>
    <cellStyle name="Accent1 4 4" xfId="8849" xr:uid="{00000000-0005-0000-0000-000054190000}"/>
    <cellStyle name="Accent1 5" xfId="703" xr:uid="{00000000-0005-0000-0000-000055190000}"/>
    <cellStyle name="Accent1 5 2" xfId="6995" xr:uid="{00000000-0005-0000-0000-000056190000}"/>
    <cellStyle name="Accent1 5 3" xfId="7344" xr:uid="{00000000-0005-0000-0000-000057190000}"/>
    <cellStyle name="Accent1 5 3 2" xfId="7443" xr:uid="{00000000-0005-0000-0000-000058190000}"/>
    <cellStyle name="Accent1 5 4" xfId="6291" xr:uid="{00000000-0005-0000-0000-000059190000}"/>
    <cellStyle name="Accent1 6" xfId="704" xr:uid="{00000000-0005-0000-0000-00005A190000}"/>
    <cellStyle name="Accent1 6 2" xfId="8848" xr:uid="{00000000-0005-0000-0000-00005B190000}"/>
    <cellStyle name="Accent1 6 3" xfId="5385" xr:uid="{00000000-0005-0000-0000-00005C190000}"/>
    <cellStyle name="Accent1 6 3 2" xfId="7444" xr:uid="{00000000-0005-0000-0000-00005D190000}"/>
    <cellStyle name="Accent1 6 4" xfId="8851" xr:uid="{00000000-0005-0000-0000-00005E190000}"/>
    <cellStyle name="Accent1 7" xfId="705" xr:uid="{00000000-0005-0000-0000-00005F190000}"/>
    <cellStyle name="Accent1 7 2" xfId="8191" xr:uid="{00000000-0005-0000-0000-000060190000}"/>
    <cellStyle name="Accent1 7 3" xfId="5384" xr:uid="{00000000-0005-0000-0000-000061190000}"/>
    <cellStyle name="Accent1 7 3 2" xfId="6711" xr:uid="{00000000-0005-0000-0000-000062190000}"/>
    <cellStyle name="Accent1 7 4" xfId="6996" xr:uid="{00000000-0005-0000-0000-000063190000}"/>
    <cellStyle name="Accent1 8" xfId="706" xr:uid="{00000000-0005-0000-0000-000064190000}"/>
    <cellStyle name="Accent1 8 2" xfId="6997" xr:uid="{00000000-0005-0000-0000-000065190000}"/>
    <cellStyle name="Accent1 8 3" xfId="7345" xr:uid="{00000000-0005-0000-0000-000066190000}"/>
    <cellStyle name="Accent1 8 3 2" xfId="6696" xr:uid="{00000000-0005-0000-0000-000067190000}"/>
    <cellStyle name="Accent1 8 4" xfId="8184" xr:uid="{00000000-0005-0000-0000-000068190000}"/>
    <cellStyle name="Accent1 9" xfId="707" xr:uid="{00000000-0005-0000-0000-000069190000}"/>
    <cellStyle name="Accent1 9 2" xfId="8181" xr:uid="{00000000-0005-0000-0000-00006A190000}"/>
    <cellStyle name="Accent1 9 3" xfId="7346" xr:uid="{00000000-0005-0000-0000-00006B190000}"/>
    <cellStyle name="Accent1 9 3 2" xfId="7445" xr:uid="{00000000-0005-0000-0000-00006C190000}"/>
    <cellStyle name="Accent1 9 4" xfId="6293" xr:uid="{00000000-0005-0000-0000-00006D190000}"/>
    <cellStyle name="Accent2" xfId="84" xr:uid="{00000000-0005-0000-0000-00006E190000}"/>
    <cellStyle name="Accent2 10" xfId="709" xr:uid="{00000000-0005-0000-0000-00006F190000}"/>
    <cellStyle name="Accent2 10 2" xfId="8852" xr:uid="{00000000-0005-0000-0000-000070190000}"/>
    <cellStyle name="Accent2 10 3" xfId="6619" xr:uid="{00000000-0005-0000-0000-000071190000}"/>
    <cellStyle name="Accent2 10 3 2" xfId="8583" xr:uid="{00000000-0005-0000-0000-000072190000}"/>
    <cellStyle name="Accent2 10 4" xfId="8853" xr:uid="{00000000-0005-0000-0000-000073190000}"/>
    <cellStyle name="Accent2 11" xfId="708" xr:uid="{00000000-0005-0000-0000-000074190000}"/>
    <cellStyle name="Accent2 11 2" xfId="15837" xr:uid="{00000000-0005-0000-0000-000075190000}"/>
    <cellStyle name="Accent2 12" xfId="11482" xr:uid="{00000000-0005-0000-0000-000076190000}"/>
    <cellStyle name="Accent2 13" xfId="9761" xr:uid="{00000000-0005-0000-0000-000077190000}"/>
    <cellStyle name="Accent2 2" xfId="710" xr:uid="{00000000-0005-0000-0000-000078190000}"/>
    <cellStyle name="Accent2 2 2" xfId="2149" xr:uid="{00000000-0005-0000-0000-000079190000}"/>
    <cellStyle name="Accent2 2 2 2" xfId="11530" xr:uid="{00000000-0005-0000-0000-00007A190000}"/>
    <cellStyle name="Accent2 2 2 3" xfId="6294" xr:uid="{00000000-0005-0000-0000-00007B190000}"/>
    <cellStyle name="Accent2 2 3" xfId="5387" xr:uid="{00000000-0005-0000-0000-00007C190000}"/>
    <cellStyle name="Accent2 2 3 2" xfId="9255" xr:uid="{00000000-0005-0000-0000-00007D190000}"/>
    <cellStyle name="Accent2 2 3 3" xfId="11641" xr:uid="{00000000-0005-0000-0000-00007E190000}"/>
    <cellStyle name="Accent2 2 4" xfId="8584" xr:uid="{00000000-0005-0000-0000-00007F190000}"/>
    <cellStyle name="Accent2 2 5" xfId="6295" xr:uid="{00000000-0005-0000-0000-000080190000}"/>
    <cellStyle name="Accent2 3" xfId="711" xr:uid="{00000000-0005-0000-0000-000081190000}"/>
    <cellStyle name="Accent2 3 2" xfId="8185" xr:uid="{00000000-0005-0000-0000-000082190000}"/>
    <cellStyle name="Accent2 3 3" xfId="7347" xr:uid="{00000000-0005-0000-0000-000083190000}"/>
    <cellStyle name="Accent2 3 3 2" xfId="9312" xr:uid="{00000000-0005-0000-0000-000084190000}"/>
    <cellStyle name="Accent2 3 4" xfId="6998" xr:uid="{00000000-0005-0000-0000-000085190000}"/>
    <cellStyle name="Accent2 4" xfId="712" xr:uid="{00000000-0005-0000-0000-000086190000}"/>
    <cellStyle name="Accent2 4 2" xfId="8854" xr:uid="{00000000-0005-0000-0000-000087190000}"/>
    <cellStyle name="Accent2 4 3" xfId="5389" xr:uid="{00000000-0005-0000-0000-000088190000}"/>
    <cellStyle name="Accent2 4 3 2" xfId="9311" xr:uid="{00000000-0005-0000-0000-000089190000}"/>
    <cellStyle name="Accent2 4 4" xfId="8186" xr:uid="{00000000-0005-0000-0000-00008A190000}"/>
    <cellStyle name="Accent2 5" xfId="713" xr:uid="{00000000-0005-0000-0000-00008B190000}"/>
    <cellStyle name="Accent2 5 2" xfId="6999" xr:uid="{00000000-0005-0000-0000-00008C190000}"/>
    <cellStyle name="Accent2 5 3" xfId="5388" xr:uid="{00000000-0005-0000-0000-00008D190000}"/>
    <cellStyle name="Accent2 5 3 2" xfId="6698" xr:uid="{00000000-0005-0000-0000-00008E190000}"/>
    <cellStyle name="Accent2 5 4" xfId="8847" xr:uid="{00000000-0005-0000-0000-00008F190000}"/>
    <cellStyle name="Accent2 6" xfId="714" xr:uid="{00000000-0005-0000-0000-000090190000}"/>
    <cellStyle name="Accent2 6 2" xfId="8187" xr:uid="{00000000-0005-0000-0000-000091190000}"/>
    <cellStyle name="Accent2 6 3" xfId="9214" xr:uid="{00000000-0005-0000-0000-000092190000}"/>
    <cellStyle name="Accent2 6 3 2" xfId="6697" xr:uid="{00000000-0005-0000-0000-000093190000}"/>
    <cellStyle name="Accent2 6 4" xfId="6299" xr:uid="{00000000-0005-0000-0000-000094190000}"/>
    <cellStyle name="Accent2 7" xfId="715" xr:uid="{00000000-0005-0000-0000-000095190000}"/>
    <cellStyle name="Accent2 7 2" xfId="6296" xr:uid="{00000000-0005-0000-0000-000096190000}"/>
    <cellStyle name="Accent2 7 3" xfId="9213" xr:uid="{00000000-0005-0000-0000-000097190000}"/>
    <cellStyle name="Accent2 7 3 2" xfId="7446" xr:uid="{00000000-0005-0000-0000-000098190000}"/>
    <cellStyle name="Accent2 7 4" xfId="7000" xr:uid="{00000000-0005-0000-0000-000099190000}"/>
    <cellStyle name="Accent2 8" xfId="716" xr:uid="{00000000-0005-0000-0000-00009A190000}"/>
    <cellStyle name="Accent2 8 2" xfId="7001" xr:uid="{00000000-0005-0000-0000-00009B190000}"/>
    <cellStyle name="Accent2 8 3" xfId="6618" xr:uid="{00000000-0005-0000-0000-00009C190000}"/>
    <cellStyle name="Accent2 8 3 2" xfId="8570" xr:uid="{00000000-0005-0000-0000-00009D190000}"/>
    <cellStyle name="Accent2 8 4" xfId="8180" xr:uid="{00000000-0005-0000-0000-00009E190000}"/>
    <cellStyle name="Accent2 9" xfId="717" xr:uid="{00000000-0005-0000-0000-00009F190000}"/>
    <cellStyle name="Accent2 9 2" xfId="8189" xr:uid="{00000000-0005-0000-0000-0000A0190000}"/>
    <cellStyle name="Accent2 9 3" xfId="5390" xr:uid="{00000000-0005-0000-0000-0000A1190000}"/>
    <cellStyle name="Accent2 9 3 2" xfId="8585" xr:uid="{00000000-0005-0000-0000-0000A2190000}"/>
    <cellStyle name="Accent2 9 4" xfId="8857" xr:uid="{00000000-0005-0000-0000-0000A3190000}"/>
    <cellStyle name="Accent3" xfId="85" xr:uid="{00000000-0005-0000-0000-0000A4190000}"/>
    <cellStyle name="Accent3 10" xfId="719" xr:uid="{00000000-0005-0000-0000-0000A5190000}"/>
    <cellStyle name="Accent3 10 2" xfId="8856" xr:uid="{00000000-0005-0000-0000-0000A6190000}"/>
    <cellStyle name="Accent3 10 3" xfId="6617" xr:uid="{00000000-0005-0000-0000-0000A7190000}"/>
    <cellStyle name="Accent3 10 3 2" xfId="9313" xr:uid="{00000000-0005-0000-0000-0000A8190000}"/>
    <cellStyle name="Accent3 10 4" xfId="6297" xr:uid="{00000000-0005-0000-0000-0000A9190000}"/>
    <cellStyle name="Accent3 11" xfId="718" xr:uid="{00000000-0005-0000-0000-0000AA190000}"/>
    <cellStyle name="Accent3 11 2" xfId="15838" xr:uid="{00000000-0005-0000-0000-0000AB190000}"/>
    <cellStyle name="Accent3 12" xfId="12342" xr:uid="{00000000-0005-0000-0000-0000AC190000}"/>
    <cellStyle name="Accent3 13" xfId="7898" xr:uid="{00000000-0005-0000-0000-0000AD190000}"/>
    <cellStyle name="Accent3 2" xfId="720" xr:uid="{00000000-0005-0000-0000-0000AE190000}"/>
    <cellStyle name="Accent3 2 2" xfId="2150" xr:uid="{00000000-0005-0000-0000-0000AF190000}"/>
    <cellStyle name="Accent3 2 2 2" xfId="15763" xr:uid="{00000000-0005-0000-0000-0000B0190000}"/>
    <cellStyle name="Accent3 2 2 3" xfId="6298" xr:uid="{00000000-0005-0000-0000-0000B1190000}"/>
    <cellStyle name="Accent3 2 3" xfId="5391" xr:uid="{00000000-0005-0000-0000-0000B2190000}"/>
    <cellStyle name="Accent3 2 3 2" xfId="9310" xr:uid="{00000000-0005-0000-0000-0000B3190000}"/>
    <cellStyle name="Accent3 2 3 3" xfId="15659" xr:uid="{00000000-0005-0000-0000-0000B4190000}"/>
    <cellStyle name="Accent3 2 4" xfId="8190" xr:uid="{00000000-0005-0000-0000-0000B5190000}"/>
    <cellStyle name="Accent3 3" xfId="721" xr:uid="{00000000-0005-0000-0000-0000B6190000}"/>
    <cellStyle name="Accent3 3 2" xfId="8858" xr:uid="{00000000-0005-0000-0000-0000B7190000}"/>
    <cellStyle name="Accent3 3 3" xfId="9215" xr:uid="{00000000-0005-0000-0000-0000B8190000}"/>
    <cellStyle name="Accent3 3 3 2" xfId="7447" xr:uid="{00000000-0005-0000-0000-0000B9190000}"/>
    <cellStyle name="Accent3 3 4" xfId="7002" xr:uid="{00000000-0005-0000-0000-0000BA190000}"/>
    <cellStyle name="Accent3 4" xfId="722" xr:uid="{00000000-0005-0000-0000-0000BB190000}"/>
    <cellStyle name="Accent3 4 2" xfId="7003" xr:uid="{00000000-0005-0000-0000-0000BC190000}"/>
    <cellStyle name="Accent3 4 3" xfId="9212" xr:uid="{00000000-0005-0000-0000-0000BD190000}"/>
    <cellStyle name="Accent3 4 3 2" xfId="8587" xr:uid="{00000000-0005-0000-0000-0000BE190000}"/>
    <cellStyle name="Accent3 4 4" xfId="8855" xr:uid="{00000000-0005-0000-0000-0000BF190000}"/>
    <cellStyle name="Accent3 5" xfId="723" xr:uid="{00000000-0005-0000-0000-0000C0190000}"/>
    <cellStyle name="Accent3 5 2" xfId="8203" xr:uid="{00000000-0005-0000-0000-0000C1190000}"/>
    <cellStyle name="Accent3 5 3" xfId="7348" xr:uid="{00000000-0005-0000-0000-0000C2190000}"/>
    <cellStyle name="Accent3 5 3 2" xfId="6699" xr:uid="{00000000-0005-0000-0000-0000C3190000}"/>
    <cellStyle name="Accent3 5 4" xfId="7004" xr:uid="{00000000-0005-0000-0000-0000C4190000}"/>
    <cellStyle name="Accent3 6" xfId="724" xr:uid="{00000000-0005-0000-0000-0000C5190000}"/>
    <cellStyle name="Accent3 6 2" xfId="8860" xr:uid="{00000000-0005-0000-0000-0000C6190000}"/>
    <cellStyle name="Accent3 6 3" xfId="7349" xr:uid="{00000000-0005-0000-0000-0000C7190000}"/>
    <cellStyle name="Accent3 6 3 2" xfId="7448" xr:uid="{00000000-0005-0000-0000-0000C8190000}"/>
    <cellStyle name="Accent3 6 4" xfId="8188" xr:uid="{00000000-0005-0000-0000-0000C9190000}"/>
    <cellStyle name="Accent3 7" xfId="725" xr:uid="{00000000-0005-0000-0000-0000CA190000}"/>
    <cellStyle name="Accent3 7 2" xfId="6300" xr:uid="{00000000-0005-0000-0000-0000CB190000}"/>
    <cellStyle name="Accent3 7 3" xfId="9779" xr:uid="{00000000-0005-0000-0000-0000CC190000}"/>
    <cellStyle name="Accent3 7 3 2" xfId="6701" xr:uid="{00000000-0005-0000-0000-0000CD190000}"/>
    <cellStyle name="Accent3 7 4" xfId="6301" xr:uid="{00000000-0005-0000-0000-0000CE190000}"/>
    <cellStyle name="Accent3 8" xfId="726" xr:uid="{00000000-0005-0000-0000-0000CF190000}"/>
    <cellStyle name="Accent3 8 2" xfId="7005" xr:uid="{00000000-0005-0000-0000-0000D0190000}"/>
    <cellStyle name="Accent3 8 3" xfId="7911" xr:uid="{00000000-0005-0000-0000-0000D1190000}"/>
    <cellStyle name="Accent3 8 3 2" xfId="6700" xr:uid="{00000000-0005-0000-0000-0000D2190000}"/>
    <cellStyle name="Accent3 8 4" xfId="8859" xr:uid="{00000000-0005-0000-0000-0000D3190000}"/>
    <cellStyle name="Accent3 9" xfId="727" xr:uid="{00000000-0005-0000-0000-0000D4190000}"/>
    <cellStyle name="Accent3 9 2" xfId="8193" xr:uid="{00000000-0005-0000-0000-0000D5190000}"/>
    <cellStyle name="Accent3 9 3" xfId="9781" xr:uid="{00000000-0005-0000-0000-0000D6190000}"/>
    <cellStyle name="Accent3 9 3 2" xfId="9315" xr:uid="{00000000-0005-0000-0000-0000D7190000}"/>
    <cellStyle name="Accent3 9 4" xfId="8194" xr:uid="{00000000-0005-0000-0000-0000D8190000}"/>
    <cellStyle name="Accent4" xfId="86" xr:uid="{00000000-0005-0000-0000-0000D9190000}"/>
    <cellStyle name="Accent4 10" xfId="729" xr:uid="{00000000-0005-0000-0000-0000DA190000}"/>
    <cellStyle name="Accent4 10 2" xfId="6302" xr:uid="{00000000-0005-0000-0000-0000DB190000}"/>
    <cellStyle name="Accent4 10 3" xfId="7912" xr:uid="{00000000-0005-0000-0000-0000DC190000}"/>
    <cellStyle name="Accent4 10 3 2" xfId="9314" xr:uid="{00000000-0005-0000-0000-0000DD190000}"/>
    <cellStyle name="Accent4 10 4" xfId="8861" xr:uid="{00000000-0005-0000-0000-0000DE190000}"/>
    <cellStyle name="Accent4 11" xfId="728" xr:uid="{00000000-0005-0000-0000-0000DF190000}"/>
    <cellStyle name="Accent4 11 2" xfId="15839" xr:uid="{00000000-0005-0000-0000-0000E0190000}"/>
    <cellStyle name="Accent4 12" xfId="11466" xr:uid="{00000000-0005-0000-0000-0000E1190000}"/>
    <cellStyle name="Accent4 13" xfId="7899" xr:uid="{00000000-0005-0000-0000-0000E2190000}"/>
    <cellStyle name="Accent4 2" xfId="730" xr:uid="{00000000-0005-0000-0000-0000E3190000}"/>
    <cellStyle name="Accent4 2 2" xfId="2151" xr:uid="{00000000-0005-0000-0000-0000E4190000}"/>
    <cellStyle name="Accent4 2 2 2" xfId="12318" xr:uid="{00000000-0005-0000-0000-0000E5190000}"/>
    <cellStyle name="Accent4 2 2 3" xfId="8846" xr:uid="{00000000-0005-0000-0000-0000E6190000}"/>
    <cellStyle name="Accent4 2 3" xfId="7913" xr:uid="{00000000-0005-0000-0000-0000E7190000}"/>
    <cellStyle name="Accent4 2 3 2" xfId="8590" xr:uid="{00000000-0005-0000-0000-0000E8190000}"/>
    <cellStyle name="Accent4 2 3 3" xfId="11562" xr:uid="{00000000-0005-0000-0000-0000E9190000}"/>
    <cellStyle name="Accent4 2 4" xfId="8192" xr:uid="{00000000-0005-0000-0000-0000EA190000}"/>
    <cellStyle name="Accent4 3" xfId="731" xr:uid="{00000000-0005-0000-0000-0000EB190000}"/>
    <cellStyle name="Accent4 3 2" xfId="7007" xr:uid="{00000000-0005-0000-0000-0000EC190000}"/>
    <cellStyle name="Accent4 3 3" xfId="7914" xr:uid="{00000000-0005-0000-0000-0000ED190000}"/>
    <cellStyle name="Accent4 3 3 2" xfId="8589" xr:uid="{00000000-0005-0000-0000-0000EE190000}"/>
    <cellStyle name="Accent4 3 4" xfId="7006" xr:uid="{00000000-0005-0000-0000-0000EF190000}"/>
    <cellStyle name="Accent4 4" xfId="732" xr:uid="{00000000-0005-0000-0000-0000F0190000}"/>
    <cellStyle name="Accent4 4 2" xfId="8179" xr:uid="{00000000-0005-0000-0000-0000F1190000}"/>
    <cellStyle name="Accent4 4 3" xfId="9784" xr:uid="{00000000-0005-0000-0000-0000F2190000}"/>
    <cellStyle name="Accent4 4 3 2" xfId="7449" xr:uid="{00000000-0005-0000-0000-0000F3190000}"/>
    <cellStyle name="Accent4 4 4" xfId="6307" xr:uid="{00000000-0005-0000-0000-0000F4190000}"/>
    <cellStyle name="Accent4 5" xfId="733" xr:uid="{00000000-0005-0000-0000-0000F5190000}"/>
    <cellStyle name="Accent4 5 2" xfId="6304" xr:uid="{00000000-0005-0000-0000-0000F6190000}"/>
    <cellStyle name="Accent4 5 3" xfId="9783" xr:uid="{00000000-0005-0000-0000-0000F7190000}"/>
    <cellStyle name="Accent4 5 3 2" xfId="6702" xr:uid="{00000000-0005-0000-0000-0000F8190000}"/>
    <cellStyle name="Accent4 5 4" xfId="7008" xr:uid="{00000000-0005-0000-0000-0000F9190000}"/>
    <cellStyle name="Accent4 6" xfId="734" xr:uid="{00000000-0005-0000-0000-0000FA190000}"/>
    <cellStyle name="Accent4 6 2" xfId="7009" xr:uid="{00000000-0005-0000-0000-0000FB190000}"/>
    <cellStyle name="Accent4 6 3" xfId="7915" xr:uid="{00000000-0005-0000-0000-0000FC190000}"/>
    <cellStyle name="Accent4 6 3 2" xfId="8588" xr:uid="{00000000-0005-0000-0000-0000FD190000}"/>
    <cellStyle name="Accent4 6 4" xfId="6303" xr:uid="{00000000-0005-0000-0000-0000FE190000}"/>
    <cellStyle name="Accent4 7" xfId="735" xr:uid="{00000000-0005-0000-0000-0000FF190000}"/>
    <cellStyle name="Accent4 7 2" xfId="8197" xr:uid="{00000000-0005-0000-0000-0000001A0000}"/>
    <cellStyle name="Accent4 7 3" xfId="9785" xr:uid="{00000000-0005-0000-0000-0000011A0000}"/>
    <cellStyle name="Accent4 7 3 2" xfId="9316" xr:uid="{00000000-0005-0000-0000-0000021A0000}"/>
    <cellStyle name="Accent4 7 4" xfId="8865" xr:uid="{00000000-0005-0000-0000-0000031A0000}"/>
    <cellStyle name="Accent4 8" xfId="736" xr:uid="{00000000-0005-0000-0000-0000041A0000}"/>
    <cellStyle name="Accent4 8 2" xfId="8864" xr:uid="{00000000-0005-0000-0000-0000051A0000}"/>
    <cellStyle name="Accent4 8 3" xfId="9216" xr:uid="{00000000-0005-0000-0000-0000061A0000}"/>
    <cellStyle name="Accent4 8 3 2" xfId="9301" xr:uid="{00000000-0005-0000-0000-0000071A0000}"/>
    <cellStyle name="Accent4 8 4" xfId="6305" xr:uid="{00000000-0005-0000-0000-0000081A0000}"/>
    <cellStyle name="Accent4 9" xfId="737" xr:uid="{00000000-0005-0000-0000-0000091A0000}"/>
    <cellStyle name="Accent4 9 2" xfId="6306" xr:uid="{00000000-0005-0000-0000-00000A1A0000}"/>
    <cellStyle name="Accent4 9 3" xfId="9782" xr:uid="{00000000-0005-0000-0000-00000B1A0000}"/>
    <cellStyle name="Accent4 9 3 2" xfId="7450" xr:uid="{00000000-0005-0000-0000-00000C1A0000}"/>
    <cellStyle name="Accent4 9 4" xfId="8198" xr:uid="{00000000-0005-0000-0000-00000D1A0000}"/>
    <cellStyle name="Accent5" xfId="87" xr:uid="{00000000-0005-0000-0000-00000E1A0000}"/>
    <cellStyle name="Accent5 10" xfId="739" xr:uid="{00000000-0005-0000-0000-00000F1A0000}"/>
    <cellStyle name="Accent5 10 2" xfId="8866" xr:uid="{00000000-0005-0000-0000-0000101A0000}"/>
    <cellStyle name="Accent5 10 3" xfId="7916" xr:uid="{00000000-0005-0000-0000-0000111A0000}"/>
    <cellStyle name="Accent5 10 3 2" xfId="7451" xr:uid="{00000000-0005-0000-0000-0000121A0000}"/>
    <cellStyle name="Accent5 10 4" xfId="7010" xr:uid="{00000000-0005-0000-0000-0000131A0000}"/>
    <cellStyle name="Accent5 11" xfId="738" xr:uid="{00000000-0005-0000-0000-0000141A0000}"/>
    <cellStyle name="Accent5 11 2" xfId="15840" xr:uid="{00000000-0005-0000-0000-0000151A0000}"/>
    <cellStyle name="Accent5 12" xfId="15761" xr:uid="{00000000-0005-0000-0000-0000161A0000}"/>
    <cellStyle name="Accent5 13" xfId="9766" xr:uid="{00000000-0005-0000-0000-0000171A0000}"/>
    <cellStyle name="Accent5 2" xfId="740" xr:uid="{00000000-0005-0000-0000-0000181A0000}"/>
    <cellStyle name="Accent5 2 2" xfId="2152" xr:uid="{00000000-0005-0000-0000-0000191A0000}"/>
    <cellStyle name="Accent5 2 2 2" xfId="11480" xr:uid="{00000000-0005-0000-0000-00001A1A0000}"/>
    <cellStyle name="Accent5 2 2 3" xfId="7011" xr:uid="{00000000-0005-0000-0000-00001B1A0000}"/>
    <cellStyle name="Accent5 2 3" xfId="9787" xr:uid="{00000000-0005-0000-0000-00001C1A0000}"/>
    <cellStyle name="Accent5 2 3 2" xfId="6710" xr:uid="{00000000-0005-0000-0000-00001D1A0000}"/>
    <cellStyle name="Accent5 2 3 3" xfId="12239" xr:uid="{00000000-0005-0000-0000-00001E1A0000}"/>
    <cellStyle name="Accent5 2 4" xfId="8863" xr:uid="{00000000-0005-0000-0000-00001F1A0000}"/>
    <cellStyle name="Accent5 3" xfId="741" xr:uid="{00000000-0005-0000-0000-0000201A0000}"/>
    <cellStyle name="Accent5 3 2" xfId="8199" xr:uid="{00000000-0005-0000-0000-0000211A0000}"/>
    <cellStyle name="Accent5 3 3" xfId="9786" xr:uid="{00000000-0005-0000-0000-0000221A0000}"/>
    <cellStyle name="Accent5 3 3 2" xfId="6703" xr:uid="{00000000-0005-0000-0000-0000231A0000}"/>
    <cellStyle name="Accent5 3 4" xfId="8206" xr:uid="{00000000-0005-0000-0000-0000241A0000}"/>
    <cellStyle name="Accent5 4" xfId="742" xr:uid="{00000000-0005-0000-0000-0000251A0000}"/>
    <cellStyle name="Accent5 4 2" xfId="6308" xr:uid="{00000000-0005-0000-0000-0000261A0000}"/>
    <cellStyle name="Accent5 4 3" xfId="7917" xr:uid="{00000000-0005-0000-0000-0000271A0000}"/>
    <cellStyle name="Accent5 4 3 2" xfId="7452" xr:uid="{00000000-0005-0000-0000-0000281A0000}"/>
    <cellStyle name="Accent5 4 4" xfId="7012" xr:uid="{00000000-0005-0000-0000-0000291A0000}"/>
    <cellStyle name="Accent5 5" xfId="743" xr:uid="{00000000-0005-0000-0000-00002A1A0000}"/>
    <cellStyle name="Accent5 5 2" xfId="8868" xr:uid="{00000000-0005-0000-0000-00002B1A0000}"/>
    <cellStyle name="Accent5 5 3" xfId="9788" xr:uid="{00000000-0005-0000-0000-00002C1A0000}"/>
    <cellStyle name="Accent5 5 3 2" xfId="8592" xr:uid="{00000000-0005-0000-0000-00002D1A0000}"/>
    <cellStyle name="Accent5 5 4" xfId="8196" xr:uid="{00000000-0005-0000-0000-00002E1A0000}"/>
    <cellStyle name="Accent5 6" xfId="744" xr:uid="{00000000-0005-0000-0000-00002F1A0000}"/>
    <cellStyle name="Accent5 6 2" xfId="6310" xr:uid="{00000000-0005-0000-0000-0000301A0000}"/>
    <cellStyle name="Accent5 6 3" xfId="9775" xr:uid="{00000000-0005-0000-0000-0000311A0000}"/>
    <cellStyle name="Accent5 6 3 2" xfId="6704" xr:uid="{00000000-0005-0000-0000-0000321A0000}"/>
    <cellStyle name="Accent5 6 4" xfId="8867" xr:uid="{00000000-0005-0000-0000-0000331A0000}"/>
    <cellStyle name="Accent5 7" xfId="745" xr:uid="{00000000-0005-0000-0000-0000341A0000}"/>
    <cellStyle name="Accent5 7 2" xfId="7013" xr:uid="{00000000-0005-0000-0000-0000351A0000}"/>
    <cellStyle name="Accent5 7 3" xfId="7918" xr:uid="{00000000-0005-0000-0000-0000361A0000}"/>
    <cellStyle name="Accent5 7 3 2" xfId="7453" xr:uid="{00000000-0005-0000-0000-0000371A0000}"/>
    <cellStyle name="Accent5 7 4" xfId="6309" xr:uid="{00000000-0005-0000-0000-0000381A0000}"/>
    <cellStyle name="Accent5 8" xfId="746" xr:uid="{00000000-0005-0000-0000-0000391A0000}"/>
    <cellStyle name="Accent5 8 2" xfId="8201" xr:uid="{00000000-0005-0000-0000-00003A1A0000}"/>
    <cellStyle name="Accent5 8 3" xfId="7919" xr:uid="{00000000-0005-0000-0000-00003B1A0000}"/>
    <cellStyle name="Accent5 8 3 2" xfId="9320" xr:uid="{00000000-0005-0000-0000-00003C1A0000}"/>
    <cellStyle name="Accent5 8 4" xfId="8200" xr:uid="{00000000-0005-0000-0000-00003D1A0000}"/>
    <cellStyle name="Accent5 9" xfId="747" xr:uid="{00000000-0005-0000-0000-00003E1A0000}"/>
    <cellStyle name="Accent5 9 2" xfId="8862" xr:uid="{00000000-0005-0000-0000-00003F1A0000}"/>
    <cellStyle name="Accent5 9 3" xfId="7920" xr:uid="{00000000-0005-0000-0000-0000401A0000}"/>
    <cellStyle name="Accent5 9 3 2" xfId="8586" xr:uid="{00000000-0005-0000-0000-0000411A0000}"/>
    <cellStyle name="Accent5 9 4" xfId="8869" xr:uid="{00000000-0005-0000-0000-0000421A0000}"/>
    <cellStyle name="Accent6" xfId="88" xr:uid="{00000000-0005-0000-0000-0000431A0000}"/>
    <cellStyle name="Accent6 10" xfId="749" xr:uid="{00000000-0005-0000-0000-0000441A0000}"/>
    <cellStyle name="Accent6 10 2" xfId="6314" xr:uid="{00000000-0005-0000-0000-0000451A0000}"/>
    <cellStyle name="Accent6 10 3" xfId="9792" xr:uid="{00000000-0005-0000-0000-0000461A0000}"/>
    <cellStyle name="Accent6 10 3 2" xfId="8591" xr:uid="{00000000-0005-0000-0000-0000471A0000}"/>
    <cellStyle name="Accent6 10 4" xfId="7014" xr:uid="{00000000-0005-0000-0000-0000481A0000}"/>
    <cellStyle name="Accent6 11" xfId="748" xr:uid="{00000000-0005-0000-0000-0000491A0000}"/>
    <cellStyle name="Accent6 11 2" xfId="15841" xr:uid="{00000000-0005-0000-0000-00004A1A0000}"/>
    <cellStyle name="Accent6 12" xfId="15321" xr:uid="{00000000-0005-0000-0000-00004B1A0000}"/>
    <cellStyle name="Accent6 13" xfId="9765" xr:uid="{00000000-0005-0000-0000-00004C1A0000}"/>
    <cellStyle name="Accent6 2" xfId="750" xr:uid="{00000000-0005-0000-0000-00004D1A0000}"/>
    <cellStyle name="Accent6 2 2" xfId="2153" xr:uid="{00000000-0005-0000-0000-00004E1A0000}"/>
    <cellStyle name="Accent6 2 2 2" xfId="15745" xr:uid="{00000000-0005-0000-0000-00004F1A0000}"/>
    <cellStyle name="Accent6 2 2 3" xfId="7015" xr:uid="{00000000-0005-0000-0000-0000501A0000}"/>
    <cellStyle name="Accent6 2 3" xfId="9211" xr:uid="{00000000-0005-0000-0000-0000511A0000}"/>
    <cellStyle name="Accent6 2 3 2" xfId="9319" xr:uid="{00000000-0005-0000-0000-0000521A0000}"/>
    <cellStyle name="Accent6 2 3 3" xfId="12053" xr:uid="{00000000-0005-0000-0000-0000531A0000}"/>
    <cellStyle name="Accent6 2 4" xfId="8202" xr:uid="{00000000-0005-0000-0000-0000541A0000}"/>
    <cellStyle name="Accent6 3" xfId="751" xr:uid="{00000000-0005-0000-0000-0000551A0000}"/>
    <cellStyle name="Accent6 3 2" xfId="8195" xr:uid="{00000000-0005-0000-0000-0000561A0000}"/>
    <cellStyle name="Accent6 3 3" xfId="6621" xr:uid="{00000000-0005-0000-0000-0000571A0000}"/>
    <cellStyle name="Accent6 3 3 2" xfId="8593" xr:uid="{00000000-0005-0000-0000-0000581A0000}"/>
    <cellStyle name="Accent6 3 4" xfId="6311" xr:uid="{00000000-0005-0000-0000-0000591A0000}"/>
    <cellStyle name="Accent6 4" xfId="752" xr:uid="{00000000-0005-0000-0000-00005A1A0000}"/>
    <cellStyle name="Accent6 4 2" xfId="8872" xr:uid="{00000000-0005-0000-0000-00005B1A0000}"/>
    <cellStyle name="Accent6 4 3" xfId="7350" xr:uid="{00000000-0005-0000-0000-00005C1A0000}"/>
    <cellStyle name="Accent6 4 3 2" xfId="6705" xr:uid="{00000000-0005-0000-0000-00005D1A0000}"/>
    <cellStyle name="Accent6 4 4" xfId="7016" xr:uid="{00000000-0005-0000-0000-00005E1A0000}"/>
    <cellStyle name="Accent6 5" xfId="753" xr:uid="{00000000-0005-0000-0000-00005F1A0000}"/>
    <cellStyle name="Accent6 5 2" xfId="6312" xr:uid="{00000000-0005-0000-0000-0000601A0000}"/>
    <cellStyle name="Accent6 5 3" xfId="9218" xr:uid="{00000000-0005-0000-0000-0000611A0000}"/>
    <cellStyle name="Accent6 5 3 2" xfId="7454" xr:uid="{00000000-0005-0000-0000-0000621A0000}"/>
    <cellStyle name="Accent6 5 4" xfId="8204" xr:uid="{00000000-0005-0000-0000-0000631A0000}"/>
    <cellStyle name="Accent6 6" xfId="754" xr:uid="{00000000-0005-0000-0000-0000641A0000}"/>
    <cellStyle name="Accent6 6 2" xfId="8205" xr:uid="{00000000-0005-0000-0000-0000651A0000}"/>
    <cellStyle name="Accent6 6 3" xfId="9791" xr:uid="{00000000-0005-0000-0000-0000661A0000}"/>
    <cellStyle name="Accent6 6 3 2" xfId="9321" xr:uid="{00000000-0005-0000-0000-0000671A0000}"/>
    <cellStyle name="Accent6 6 4" xfId="8871" xr:uid="{00000000-0005-0000-0000-0000681A0000}"/>
    <cellStyle name="Accent6 7" xfId="755" xr:uid="{00000000-0005-0000-0000-0000691A0000}"/>
    <cellStyle name="Accent6 7 2" xfId="7017" xr:uid="{00000000-0005-0000-0000-00006A1A0000}"/>
    <cellStyle name="Accent6 7 3" xfId="7921" xr:uid="{00000000-0005-0000-0000-00006B1A0000}"/>
    <cellStyle name="Accent6 7 3 2" xfId="9318" xr:uid="{00000000-0005-0000-0000-00006C1A0000}"/>
    <cellStyle name="Accent6 7 4" xfId="6313" xr:uid="{00000000-0005-0000-0000-00006D1A0000}"/>
    <cellStyle name="Accent6 8" xfId="756" xr:uid="{00000000-0005-0000-0000-00006E1A0000}"/>
    <cellStyle name="Accent6 8 2" xfId="8870" xr:uid="{00000000-0005-0000-0000-00006F1A0000}"/>
    <cellStyle name="Accent6 8 3" xfId="9793" xr:uid="{00000000-0005-0000-0000-0000701A0000}"/>
    <cellStyle name="Accent6 8 3 2" xfId="8594" xr:uid="{00000000-0005-0000-0000-0000711A0000}"/>
    <cellStyle name="Accent6 8 4" xfId="8873" xr:uid="{00000000-0005-0000-0000-0000721A0000}"/>
    <cellStyle name="Accent6 9" xfId="757" xr:uid="{00000000-0005-0000-0000-0000731A0000}"/>
    <cellStyle name="Accent6 9 2" xfId="7019" xr:uid="{00000000-0005-0000-0000-0000741A0000}"/>
    <cellStyle name="Accent6 9 3" xfId="9790" xr:uid="{00000000-0005-0000-0000-0000751A0000}"/>
    <cellStyle name="Accent6 9 3 2" xfId="6706" xr:uid="{00000000-0005-0000-0000-0000761A0000}"/>
    <cellStyle name="Accent6 9 4" xfId="7018" xr:uid="{00000000-0005-0000-0000-0000771A0000}"/>
    <cellStyle name="Aeia?nnueea" xfId="89" xr:uid="{00000000-0005-0000-0000-0000781A0000}"/>
    <cellStyle name="Aeia?nnueea 2" xfId="759" xr:uid="{00000000-0005-0000-0000-0000791A0000}"/>
    <cellStyle name="Aeia?nnueea 2 2" xfId="7922" xr:uid="{00000000-0005-0000-0000-00007A1A0000}"/>
    <cellStyle name="Aeia?nnueea 2 3" xfId="8875" xr:uid="{00000000-0005-0000-0000-00007B1A0000}"/>
    <cellStyle name="Ãèïåðññûëêà" xfId="90" xr:uid="{00000000-0005-0000-0000-00007C1A0000}"/>
    <cellStyle name="Ãèïåðññûëêà 2" xfId="761" xr:uid="{00000000-0005-0000-0000-00007D1A0000}"/>
    <cellStyle name="Ãèïåðññûëêà 2 2" xfId="7923" xr:uid="{00000000-0005-0000-0000-00007E1A0000}"/>
    <cellStyle name="Ãèïåðññûëêà 2 3" xfId="8230" xr:uid="{00000000-0005-0000-0000-00007F1A0000}"/>
    <cellStyle name="Array" xfId="762" xr:uid="{00000000-0005-0000-0000-0000801A0000}"/>
    <cellStyle name="Array 2" xfId="9795" xr:uid="{00000000-0005-0000-0000-0000811A0000}"/>
    <cellStyle name="Array 2 2" xfId="13156" xr:uid="{00000000-0005-0000-0000-0000821A0000}"/>
    <cellStyle name="Array 2 3" xfId="14780" xr:uid="{00000000-0005-0000-0000-0000831A0000}"/>
    <cellStyle name="Array 3" xfId="13974" xr:uid="{00000000-0005-0000-0000-0000841A0000}"/>
    <cellStyle name="Array 4" xfId="6315" xr:uid="{00000000-0005-0000-0000-0000851A0000}"/>
    <cellStyle name="Array 5" xfId="16124" xr:uid="{00000000-0005-0000-0000-0000861A0000}"/>
    <cellStyle name="Array Enter" xfId="763" xr:uid="{00000000-0005-0000-0000-0000871A0000}"/>
    <cellStyle name="Array Enter 2" xfId="9794" xr:uid="{00000000-0005-0000-0000-0000881A0000}"/>
    <cellStyle name="Array Enter 2 2" xfId="13157" xr:uid="{00000000-0005-0000-0000-0000891A0000}"/>
    <cellStyle name="Array Enter 2 3" xfId="12000" xr:uid="{00000000-0005-0000-0000-00008A1A0000}"/>
    <cellStyle name="Array Enter 3" xfId="13801" xr:uid="{00000000-0005-0000-0000-00008B1A0000}"/>
    <cellStyle name="Array Enter 4" xfId="8874" xr:uid="{00000000-0005-0000-0000-00008C1A0000}"/>
    <cellStyle name="Array Enter 5" xfId="16125" xr:uid="{00000000-0005-0000-0000-00008D1A0000}"/>
    <cellStyle name="Array_Book2" xfId="764" xr:uid="{00000000-0005-0000-0000-00008E1A0000}"/>
    <cellStyle name="Bad" xfId="91" xr:uid="{00000000-0005-0000-0000-00008F1A0000}"/>
    <cellStyle name="Bad 10" xfId="766" xr:uid="{00000000-0005-0000-0000-0000901A0000}"/>
    <cellStyle name="Bad 10 2" xfId="7020" xr:uid="{00000000-0005-0000-0000-0000911A0000}"/>
    <cellStyle name="Bad 10 3" xfId="9796" xr:uid="{00000000-0005-0000-0000-0000921A0000}"/>
    <cellStyle name="Bad 10 3 2" xfId="7455" xr:uid="{00000000-0005-0000-0000-0000931A0000}"/>
    <cellStyle name="Bad 10 4" xfId="6316" xr:uid="{00000000-0005-0000-0000-0000941A0000}"/>
    <cellStyle name="Bad 11" xfId="765" xr:uid="{00000000-0005-0000-0000-0000951A0000}"/>
    <cellStyle name="Bad 11 2" xfId="15842" xr:uid="{00000000-0005-0000-0000-0000961A0000}"/>
    <cellStyle name="Bad 12" xfId="11168" xr:uid="{00000000-0005-0000-0000-0000971A0000}"/>
    <cellStyle name="Bad 13" xfId="9760" xr:uid="{00000000-0005-0000-0000-0000981A0000}"/>
    <cellStyle name="Bad 2" xfId="767" xr:uid="{00000000-0005-0000-0000-0000991A0000}"/>
    <cellStyle name="Bad 2 2" xfId="2154" xr:uid="{00000000-0005-0000-0000-00009A1A0000}"/>
    <cellStyle name="Bad 2 2 2" xfId="11333" xr:uid="{00000000-0005-0000-0000-00009B1A0000}"/>
    <cellStyle name="Bad 2 2 3" xfId="8146" xr:uid="{00000000-0005-0000-0000-00009C1A0000}"/>
    <cellStyle name="Bad 2 3" xfId="9789" xr:uid="{00000000-0005-0000-0000-00009D1A0000}"/>
    <cellStyle name="Bad 2 3 2" xfId="6708" xr:uid="{00000000-0005-0000-0000-00009E1A0000}"/>
    <cellStyle name="Bad 2 3 3" xfId="11418" xr:uid="{00000000-0005-0000-0000-00009F1A0000}"/>
    <cellStyle name="Bad 2 4" xfId="8876" xr:uid="{00000000-0005-0000-0000-0000A01A0000}"/>
    <cellStyle name="Bad 3" xfId="768" xr:uid="{00000000-0005-0000-0000-0000A11A0000}"/>
    <cellStyle name="Bad 3 2" xfId="8845" xr:uid="{00000000-0005-0000-0000-0000A21A0000}"/>
    <cellStyle name="Bad 3 3" xfId="7352" xr:uid="{00000000-0005-0000-0000-0000A31A0000}"/>
    <cellStyle name="Bad 3 3 2" xfId="6707" xr:uid="{00000000-0005-0000-0000-0000A41A0000}"/>
    <cellStyle name="Bad 3 4" xfId="8207" xr:uid="{00000000-0005-0000-0000-0000A51A0000}"/>
    <cellStyle name="Bad 4" xfId="769" xr:uid="{00000000-0005-0000-0000-0000A61A0000}"/>
    <cellStyle name="Bad 4 2" xfId="6317" xr:uid="{00000000-0005-0000-0000-0000A71A0000}"/>
    <cellStyle name="Bad 4 3" xfId="7351" xr:uid="{00000000-0005-0000-0000-0000A81A0000}"/>
    <cellStyle name="Bad 4 3 2" xfId="7456" xr:uid="{00000000-0005-0000-0000-0000A91A0000}"/>
    <cellStyle name="Bad 4 4" xfId="8208" xr:uid="{00000000-0005-0000-0000-0000AA1A0000}"/>
    <cellStyle name="Bad 5" xfId="770" xr:uid="{00000000-0005-0000-0000-0000AB1A0000}"/>
    <cellStyle name="Bad 5 2" xfId="7022" xr:uid="{00000000-0005-0000-0000-0000AC1A0000}"/>
    <cellStyle name="Bad 5 3" xfId="7924" xr:uid="{00000000-0005-0000-0000-0000AD1A0000}"/>
    <cellStyle name="Bad 5 3 2" xfId="9323" xr:uid="{00000000-0005-0000-0000-0000AE1A0000}"/>
    <cellStyle name="Bad 5 4" xfId="7021" xr:uid="{00000000-0005-0000-0000-0000AF1A0000}"/>
    <cellStyle name="Bad 6" xfId="771" xr:uid="{00000000-0005-0000-0000-0000B01A0000}"/>
    <cellStyle name="Bad 6 2" xfId="5332" xr:uid="{00000000-0005-0000-0000-0000B11A0000}"/>
    <cellStyle name="Bad 6 3" xfId="7925" xr:uid="{00000000-0005-0000-0000-0000B21A0000}"/>
    <cellStyle name="Bad 6 3 2" xfId="8597" xr:uid="{00000000-0005-0000-0000-0000B31A0000}"/>
    <cellStyle name="Bad 6 4" xfId="7023" xr:uid="{00000000-0005-0000-0000-0000B41A0000}"/>
    <cellStyle name="Bad 7" xfId="772" xr:uid="{00000000-0005-0000-0000-0000B51A0000}"/>
    <cellStyle name="Bad 7 2" xfId="7024" xr:uid="{00000000-0005-0000-0000-0000B61A0000}"/>
    <cellStyle name="Bad 7 3" xfId="7926" xr:uid="{00000000-0005-0000-0000-0000B71A0000}"/>
    <cellStyle name="Bad 7 3 2" xfId="8596" xr:uid="{00000000-0005-0000-0000-0000B81A0000}"/>
    <cellStyle name="Bad 7 4" xfId="6254" xr:uid="{00000000-0005-0000-0000-0000B91A0000}"/>
    <cellStyle name="Bad 8" xfId="773" xr:uid="{00000000-0005-0000-0000-0000BA1A0000}"/>
    <cellStyle name="Bad 8 2" xfId="5326" xr:uid="{00000000-0005-0000-0000-0000BB1A0000}"/>
    <cellStyle name="Bad 8 3" xfId="9799" xr:uid="{00000000-0005-0000-0000-0000BC1A0000}"/>
    <cellStyle name="Bad 8 3 2" xfId="9322" xr:uid="{00000000-0005-0000-0000-0000BD1A0000}"/>
    <cellStyle name="Bad 8 4" xfId="5327" xr:uid="{00000000-0005-0000-0000-0000BE1A0000}"/>
    <cellStyle name="Bad 9" xfId="774" xr:uid="{00000000-0005-0000-0000-0000BF1A0000}"/>
    <cellStyle name="Bad 9 2" xfId="8881" xr:uid="{00000000-0005-0000-0000-0000C01A0000}"/>
    <cellStyle name="Bad 9 3" xfId="9798" xr:uid="{00000000-0005-0000-0000-0000C11A0000}"/>
    <cellStyle name="Bad 9 3 2" xfId="6709" xr:uid="{00000000-0005-0000-0000-0000C21A0000}"/>
    <cellStyle name="Bad 9 4" xfId="7025" xr:uid="{00000000-0005-0000-0000-0000C31A0000}"/>
    <cellStyle name="Cabe‡alho 1" xfId="5331" xr:uid="{00000000-0005-0000-0000-0000C41A0000}"/>
    <cellStyle name="Cabe‡alho 2" xfId="5328" xr:uid="{00000000-0005-0000-0000-0000C51A0000}"/>
    <cellStyle name="Cabecera 1" xfId="8880" xr:uid="{00000000-0005-0000-0000-0000C61A0000}"/>
    <cellStyle name="Cabecera 2" xfId="5330" xr:uid="{00000000-0005-0000-0000-0000C71A0000}"/>
    <cellStyle name="Calculation" xfId="92" xr:uid="{00000000-0005-0000-0000-0000C81A0000}"/>
    <cellStyle name="Calculation 10" xfId="776" xr:uid="{00000000-0005-0000-0000-0000C91A0000}"/>
    <cellStyle name="Calculation 10 2" xfId="7026" xr:uid="{00000000-0005-0000-0000-0000CA1A0000}"/>
    <cellStyle name="Calculation 10 2 2" xfId="13453" xr:uid="{00000000-0005-0000-0000-0000CB1A0000}"/>
    <cellStyle name="Calculation 10 2 2 2" xfId="14928" xr:uid="{00000000-0005-0000-0000-0000CC1A0000}"/>
    <cellStyle name="Calculation 10 2 2 3" xfId="11978" xr:uid="{00000000-0005-0000-0000-0000CD1A0000}"/>
    <cellStyle name="Calculation 10 2 2 4" xfId="13570" xr:uid="{00000000-0005-0000-0000-0000CE1A0000}"/>
    <cellStyle name="Calculation 10 2 2 5" xfId="12274" xr:uid="{00000000-0005-0000-0000-0000CF1A0000}"/>
    <cellStyle name="Calculation 10 3" xfId="9800" xr:uid="{00000000-0005-0000-0000-0000D01A0000}"/>
    <cellStyle name="Calculation 10 3 2" xfId="8595" xr:uid="{00000000-0005-0000-0000-0000D11A0000}"/>
    <cellStyle name="Calculation 10 3 2 2" xfId="13159" xr:uid="{00000000-0005-0000-0000-0000D21A0000}"/>
    <cellStyle name="Calculation 10 3 2 3" xfId="14714" xr:uid="{00000000-0005-0000-0000-0000D31A0000}"/>
    <cellStyle name="Calculation 10 3 2 4" xfId="11882" xr:uid="{00000000-0005-0000-0000-0000D41A0000}"/>
    <cellStyle name="Calculation 10 3 2 5" xfId="12118" xr:uid="{00000000-0005-0000-0000-0000D51A0000}"/>
    <cellStyle name="Calculation 10 3 2 6" xfId="11993" xr:uid="{00000000-0005-0000-0000-0000D61A0000}"/>
    <cellStyle name="Calculation 10 3 3" xfId="13851" xr:uid="{00000000-0005-0000-0000-0000D71A0000}"/>
    <cellStyle name="Calculation 10 3 3 2" xfId="15214" xr:uid="{00000000-0005-0000-0000-0000D81A0000}"/>
    <cellStyle name="Calculation 10 3 3 3" xfId="12103" xr:uid="{00000000-0005-0000-0000-0000D91A0000}"/>
    <cellStyle name="Calculation 10 3 3 4" xfId="11327" xr:uid="{00000000-0005-0000-0000-0000DA1A0000}"/>
    <cellStyle name="Calculation 10 3 3 5" xfId="11331" xr:uid="{00000000-0005-0000-0000-0000DB1A0000}"/>
    <cellStyle name="Calculation 10 4" xfId="14620" xr:uid="{00000000-0005-0000-0000-0000DC1A0000}"/>
    <cellStyle name="Calculation 10 5" xfId="5329" xr:uid="{00000000-0005-0000-0000-0000DD1A0000}"/>
    <cellStyle name="Calculation 11" xfId="775" xr:uid="{00000000-0005-0000-0000-0000DE1A0000}"/>
    <cellStyle name="Calculation 11 2" xfId="10395" xr:uid="{00000000-0005-0000-0000-0000DF1A0000}"/>
    <cellStyle name="Calculation 11 2 2" xfId="12326" xr:uid="{00000000-0005-0000-0000-0000E01A0000}"/>
    <cellStyle name="Calculation 11 3" xfId="13452" xr:uid="{00000000-0005-0000-0000-0000E11A0000}"/>
    <cellStyle name="Calculation 11 4" xfId="14927" xr:uid="{00000000-0005-0000-0000-0000E21A0000}"/>
    <cellStyle name="Calculation 11 5" xfId="12308" xr:uid="{00000000-0005-0000-0000-0000E31A0000}"/>
    <cellStyle name="Calculation 11 6" xfId="11574" xr:uid="{00000000-0005-0000-0000-0000E41A0000}"/>
    <cellStyle name="Calculation 11 7" xfId="11448" xr:uid="{00000000-0005-0000-0000-0000E51A0000}"/>
    <cellStyle name="Calculation 11 8" xfId="11487" xr:uid="{00000000-0005-0000-0000-0000E61A0000}"/>
    <cellStyle name="Calculation 11 9" xfId="15843" xr:uid="{00000000-0005-0000-0000-0000E71A0000}"/>
    <cellStyle name="Calculation 12" xfId="13158" xr:uid="{00000000-0005-0000-0000-0000E81A0000}"/>
    <cellStyle name="Calculation 12 2" xfId="14713" xr:uid="{00000000-0005-0000-0000-0000E91A0000}"/>
    <cellStyle name="Calculation 12 3" xfId="12151" xr:uid="{00000000-0005-0000-0000-0000EA1A0000}"/>
    <cellStyle name="Calculation 12 4" xfId="15500" xr:uid="{00000000-0005-0000-0000-0000EB1A0000}"/>
    <cellStyle name="Calculation 12 5" xfId="15691" xr:uid="{00000000-0005-0000-0000-0000EC1A0000}"/>
    <cellStyle name="Calculation 13" xfId="5640" xr:uid="{00000000-0005-0000-0000-0000ED1A0000}"/>
    <cellStyle name="Calculation 2" xfId="777" xr:uid="{00000000-0005-0000-0000-0000EE1A0000}"/>
    <cellStyle name="Calculation 2 2" xfId="2155" xr:uid="{00000000-0005-0000-0000-0000EF1A0000}"/>
    <cellStyle name="Calculation 2 2 2" xfId="13454" xr:uid="{00000000-0005-0000-0000-0000F01A0000}"/>
    <cellStyle name="Calculation 2 2 2 2" xfId="14929" xr:uid="{00000000-0005-0000-0000-0000F11A0000}"/>
    <cellStyle name="Calculation 2 2 2 3" xfId="15372" xr:uid="{00000000-0005-0000-0000-0000F21A0000}"/>
    <cellStyle name="Calculation 2 2 2 4" xfId="12002" xr:uid="{00000000-0005-0000-0000-0000F31A0000}"/>
    <cellStyle name="Calculation 2 2 2 5" xfId="11387" xr:uid="{00000000-0005-0000-0000-0000F41A0000}"/>
    <cellStyle name="Calculation 2 2 3" xfId="15788" xr:uid="{00000000-0005-0000-0000-0000F51A0000}"/>
    <cellStyle name="Calculation 2 2 4" xfId="8879" xr:uid="{00000000-0005-0000-0000-0000F61A0000}"/>
    <cellStyle name="Calculation 2 3" xfId="9797" xr:uid="{00000000-0005-0000-0000-0000F71A0000}"/>
    <cellStyle name="Calculation 2 3 2" xfId="7457" xr:uid="{00000000-0005-0000-0000-0000F81A0000}"/>
    <cellStyle name="Calculation 2 3 2 2" xfId="13160" xr:uid="{00000000-0005-0000-0000-0000F91A0000}"/>
    <cellStyle name="Calculation 2 3 2 3" xfId="14715" xr:uid="{00000000-0005-0000-0000-0000FA1A0000}"/>
    <cellStyle name="Calculation 2 3 2 4" xfId="11272" xr:uid="{00000000-0005-0000-0000-0000FB1A0000}"/>
    <cellStyle name="Calculation 2 3 2 5" xfId="12138" xr:uid="{00000000-0005-0000-0000-0000FC1A0000}"/>
    <cellStyle name="Calculation 2 3 2 6" xfId="12192" xr:uid="{00000000-0005-0000-0000-0000FD1A0000}"/>
    <cellStyle name="Calculation 2 3 3" xfId="13852" xr:uid="{00000000-0005-0000-0000-0000FE1A0000}"/>
    <cellStyle name="Calculation 2 3 3 2" xfId="15215" xr:uid="{00000000-0005-0000-0000-0000FF1A0000}"/>
    <cellStyle name="Calculation 2 3 3 3" xfId="11227" xr:uid="{00000000-0005-0000-0000-0000001B0000}"/>
    <cellStyle name="Calculation 2 3 3 4" xfId="13548" xr:uid="{00000000-0005-0000-0000-0000011B0000}"/>
    <cellStyle name="Calculation 2 3 3 5" xfId="15615" xr:uid="{00000000-0005-0000-0000-0000021B0000}"/>
    <cellStyle name="Calculation 2 4" xfId="11421" xr:uid="{00000000-0005-0000-0000-0000031B0000}"/>
    <cellStyle name="Calculation 2 5" xfId="8882" xr:uid="{00000000-0005-0000-0000-0000041B0000}"/>
    <cellStyle name="Calculation 3" xfId="778" xr:uid="{00000000-0005-0000-0000-0000051B0000}"/>
    <cellStyle name="Calculation 3 2" xfId="6327" xr:uid="{00000000-0005-0000-0000-0000061B0000}"/>
    <cellStyle name="Calculation 3 2 2" xfId="13455" xr:uid="{00000000-0005-0000-0000-0000071B0000}"/>
    <cellStyle name="Calculation 3 2 2 2" xfId="14930" xr:uid="{00000000-0005-0000-0000-0000081B0000}"/>
    <cellStyle name="Calculation 3 2 2 3" xfId="14580" xr:uid="{00000000-0005-0000-0000-0000091B0000}"/>
    <cellStyle name="Calculation 3 2 2 4" xfId="15579" xr:uid="{00000000-0005-0000-0000-00000A1B0000}"/>
    <cellStyle name="Calculation 3 2 2 5" xfId="12100" xr:uid="{00000000-0005-0000-0000-00000B1B0000}"/>
    <cellStyle name="Calculation 3 3" xfId="7927" xr:uid="{00000000-0005-0000-0000-00000C1B0000}"/>
    <cellStyle name="Calculation 3 3 2" xfId="9324" xr:uid="{00000000-0005-0000-0000-00000D1B0000}"/>
    <cellStyle name="Calculation 3 3 2 2" xfId="13161" xr:uid="{00000000-0005-0000-0000-00000E1B0000}"/>
    <cellStyle name="Calculation 3 3 2 3" xfId="14716" xr:uid="{00000000-0005-0000-0000-00000F1B0000}"/>
    <cellStyle name="Calculation 3 3 2 4" xfId="11394" xr:uid="{00000000-0005-0000-0000-0000101B0000}"/>
    <cellStyle name="Calculation 3 3 2 5" xfId="13563" xr:uid="{00000000-0005-0000-0000-0000111B0000}"/>
    <cellStyle name="Calculation 3 3 2 6" xfId="11987" xr:uid="{00000000-0005-0000-0000-0000121B0000}"/>
    <cellStyle name="Calculation 3 3 3" xfId="13853" xr:uid="{00000000-0005-0000-0000-0000131B0000}"/>
    <cellStyle name="Calculation 3 3 3 2" xfId="15216" xr:uid="{00000000-0005-0000-0000-0000141B0000}"/>
    <cellStyle name="Calculation 3 3 3 3" xfId="11279" xr:uid="{00000000-0005-0000-0000-0000151B0000}"/>
    <cellStyle name="Calculation 3 3 3 4" xfId="11535" xr:uid="{00000000-0005-0000-0000-0000161B0000}"/>
    <cellStyle name="Calculation 3 3 3 5" xfId="11980" xr:uid="{00000000-0005-0000-0000-0000171B0000}"/>
    <cellStyle name="Calculation 3 4" xfId="11124" xr:uid="{00000000-0005-0000-0000-0000181B0000}"/>
    <cellStyle name="Calculation 3 5" xfId="7027" xr:uid="{00000000-0005-0000-0000-0000191B0000}"/>
    <cellStyle name="Calculation 4" xfId="779" xr:uid="{00000000-0005-0000-0000-00001A1B0000}"/>
    <cellStyle name="Calculation 4 2" xfId="7028" xr:uid="{00000000-0005-0000-0000-00001B1B0000}"/>
    <cellStyle name="Calculation 4 2 2" xfId="13456" xr:uid="{00000000-0005-0000-0000-00001C1B0000}"/>
    <cellStyle name="Calculation 4 2 2 2" xfId="14931" xr:uid="{00000000-0005-0000-0000-00001D1B0000}"/>
    <cellStyle name="Calculation 4 2 2 3" xfId="11872" xr:uid="{00000000-0005-0000-0000-00001E1B0000}"/>
    <cellStyle name="Calculation 4 2 2 4" xfId="11662" xr:uid="{00000000-0005-0000-0000-00001F1B0000}"/>
    <cellStyle name="Calculation 4 2 2 5" xfId="11620" xr:uid="{00000000-0005-0000-0000-0000201B0000}"/>
    <cellStyle name="Calculation 4 3" xfId="7928" xr:uid="{00000000-0005-0000-0000-0000211B0000}"/>
    <cellStyle name="Calculation 4 3 2" xfId="9317" xr:uid="{00000000-0005-0000-0000-0000221B0000}"/>
    <cellStyle name="Calculation 4 3 2 2" xfId="13162" xr:uid="{00000000-0005-0000-0000-0000231B0000}"/>
    <cellStyle name="Calculation 4 3 2 3" xfId="14717" xr:uid="{00000000-0005-0000-0000-0000241B0000}"/>
    <cellStyle name="Calculation 4 3 2 4" xfId="15206" xr:uid="{00000000-0005-0000-0000-0000251B0000}"/>
    <cellStyle name="Calculation 4 3 2 5" xfId="11655" xr:uid="{00000000-0005-0000-0000-0000261B0000}"/>
    <cellStyle name="Calculation 4 3 2 6" xfId="11939" xr:uid="{00000000-0005-0000-0000-0000271B0000}"/>
    <cellStyle name="Calculation 4 3 3" xfId="13854" xr:uid="{00000000-0005-0000-0000-0000281B0000}"/>
    <cellStyle name="Calculation 4 3 3 2" xfId="15217" xr:uid="{00000000-0005-0000-0000-0000291B0000}"/>
    <cellStyle name="Calculation 4 3 3 3" xfId="11462" xr:uid="{00000000-0005-0000-0000-00002A1B0000}"/>
    <cellStyle name="Calculation 4 3 3 4" xfId="15512" xr:uid="{00000000-0005-0000-0000-00002B1B0000}"/>
    <cellStyle name="Calculation 4 3 3 5" xfId="15703" xr:uid="{00000000-0005-0000-0000-00002C1B0000}"/>
    <cellStyle name="Calculation 4 4" xfId="14590" xr:uid="{00000000-0005-0000-0000-00002D1B0000}"/>
    <cellStyle name="Calculation 4 5" xfId="5333" xr:uid="{00000000-0005-0000-0000-00002E1B0000}"/>
    <cellStyle name="Calculation 5" xfId="780" xr:uid="{00000000-0005-0000-0000-00002F1B0000}"/>
    <cellStyle name="Calculation 5 2" xfId="5334" xr:uid="{00000000-0005-0000-0000-0000301B0000}"/>
    <cellStyle name="Calculation 5 2 2" xfId="13457" xr:uid="{00000000-0005-0000-0000-0000311B0000}"/>
    <cellStyle name="Calculation 5 2 2 2" xfId="14932" xr:uid="{00000000-0005-0000-0000-0000321B0000}"/>
    <cellStyle name="Calculation 5 2 2 3" xfId="15317" xr:uid="{00000000-0005-0000-0000-0000331B0000}"/>
    <cellStyle name="Calculation 5 2 2 4" xfId="12113" xr:uid="{00000000-0005-0000-0000-0000341B0000}"/>
    <cellStyle name="Calculation 5 2 2 5" xfId="11916" xr:uid="{00000000-0005-0000-0000-0000351B0000}"/>
    <cellStyle name="Calculation 5 3" xfId="9802" xr:uid="{00000000-0005-0000-0000-0000361B0000}"/>
    <cellStyle name="Calculation 5 3 2" xfId="7458" xr:uid="{00000000-0005-0000-0000-0000371B0000}"/>
    <cellStyle name="Calculation 5 3 2 2" xfId="13163" xr:uid="{00000000-0005-0000-0000-0000381B0000}"/>
    <cellStyle name="Calculation 5 3 2 3" xfId="14718" xr:uid="{00000000-0005-0000-0000-0000391B0000}"/>
    <cellStyle name="Calculation 5 3 2 4" xfId="11737" xr:uid="{00000000-0005-0000-0000-00003A1B0000}"/>
    <cellStyle name="Calculation 5 3 2 5" xfId="15557" xr:uid="{00000000-0005-0000-0000-00003B1B0000}"/>
    <cellStyle name="Calculation 5 3 2 6" xfId="13273" xr:uid="{00000000-0005-0000-0000-00003C1B0000}"/>
    <cellStyle name="Calculation 5 3 3" xfId="13855" xr:uid="{00000000-0005-0000-0000-00003D1B0000}"/>
    <cellStyle name="Calculation 5 3 3 2" xfId="15218" xr:uid="{00000000-0005-0000-0000-00003E1B0000}"/>
    <cellStyle name="Calculation 5 3 3 3" xfId="14675" xr:uid="{00000000-0005-0000-0000-00003F1B0000}"/>
    <cellStyle name="Calculation 5 3 3 4" xfId="12299" xr:uid="{00000000-0005-0000-0000-0000401B0000}"/>
    <cellStyle name="Calculation 5 3 3 5" xfId="12324" xr:uid="{00000000-0005-0000-0000-0000411B0000}"/>
    <cellStyle name="Calculation 5 4" xfId="11652" xr:uid="{00000000-0005-0000-0000-0000421B0000}"/>
    <cellStyle name="Calculation 5 5" xfId="5335" xr:uid="{00000000-0005-0000-0000-0000431B0000}"/>
    <cellStyle name="Calculation 6" xfId="781" xr:uid="{00000000-0005-0000-0000-0000441B0000}"/>
    <cellStyle name="Calculation 6 2" xfId="8883" xr:uid="{00000000-0005-0000-0000-0000451B0000}"/>
    <cellStyle name="Calculation 6 2 2" xfId="13458" xr:uid="{00000000-0005-0000-0000-0000461B0000}"/>
    <cellStyle name="Calculation 6 2 2 2" xfId="14933" xr:uid="{00000000-0005-0000-0000-0000471B0000}"/>
    <cellStyle name="Calculation 6 2 2 3" xfId="11143" xr:uid="{00000000-0005-0000-0000-0000481B0000}"/>
    <cellStyle name="Calculation 6 2 2 4" xfId="11335" xr:uid="{00000000-0005-0000-0000-0000491B0000}"/>
    <cellStyle name="Calculation 6 2 2 5" xfId="11981" xr:uid="{00000000-0005-0000-0000-00004A1B0000}"/>
    <cellStyle name="Calculation 6 3" xfId="9801" xr:uid="{00000000-0005-0000-0000-00004B1B0000}"/>
    <cellStyle name="Calculation 6 3 2" xfId="7459" xr:uid="{00000000-0005-0000-0000-00004C1B0000}"/>
    <cellStyle name="Calculation 6 3 2 2" xfId="13164" xr:uid="{00000000-0005-0000-0000-00004D1B0000}"/>
    <cellStyle name="Calculation 6 3 2 3" xfId="14719" xr:uid="{00000000-0005-0000-0000-00004E1B0000}"/>
    <cellStyle name="Calculation 6 3 2 4" xfId="11832" xr:uid="{00000000-0005-0000-0000-00004F1B0000}"/>
    <cellStyle name="Calculation 6 3 2 5" xfId="11854" xr:uid="{00000000-0005-0000-0000-0000501B0000}"/>
    <cellStyle name="Calculation 6 3 2 6" xfId="14814" xr:uid="{00000000-0005-0000-0000-0000511B0000}"/>
    <cellStyle name="Calculation 6 3 3" xfId="13856" xr:uid="{00000000-0005-0000-0000-0000521B0000}"/>
    <cellStyle name="Calculation 6 3 3 2" xfId="15219" xr:uid="{00000000-0005-0000-0000-0000531B0000}"/>
    <cellStyle name="Calculation 6 3 3 3" xfId="11560" xr:uid="{00000000-0005-0000-0000-0000541B0000}"/>
    <cellStyle name="Calculation 6 3 3 4" xfId="11604" xr:uid="{00000000-0005-0000-0000-0000551B0000}"/>
    <cellStyle name="Calculation 6 3 3 5" xfId="15053" xr:uid="{00000000-0005-0000-0000-0000561B0000}"/>
    <cellStyle name="Calculation 6 4" xfId="11486" xr:uid="{00000000-0005-0000-0000-0000571B0000}"/>
    <cellStyle name="Calculation 6 5" xfId="8884" xr:uid="{00000000-0005-0000-0000-0000581B0000}"/>
    <cellStyle name="Calculation 7" xfId="782" xr:uid="{00000000-0005-0000-0000-0000591B0000}"/>
    <cellStyle name="Calculation 7 2" xfId="6319" xr:uid="{00000000-0005-0000-0000-00005A1B0000}"/>
    <cellStyle name="Calculation 7 2 2" xfId="13459" xr:uid="{00000000-0005-0000-0000-00005B1B0000}"/>
    <cellStyle name="Calculation 7 2 2 2" xfId="14934" xr:uid="{00000000-0005-0000-0000-00005C1B0000}"/>
    <cellStyle name="Calculation 7 2 2 3" xfId="15420" xr:uid="{00000000-0005-0000-0000-00005D1B0000}"/>
    <cellStyle name="Calculation 7 2 2 4" xfId="12028" xr:uid="{00000000-0005-0000-0000-00005E1B0000}"/>
    <cellStyle name="Calculation 7 2 2 5" xfId="11594" xr:uid="{00000000-0005-0000-0000-00005F1B0000}"/>
    <cellStyle name="Calculation 7 3" xfId="7929" xr:uid="{00000000-0005-0000-0000-0000601B0000}"/>
    <cellStyle name="Calculation 7 3 2" xfId="7460" xr:uid="{00000000-0005-0000-0000-0000611B0000}"/>
    <cellStyle name="Calculation 7 3 2 2" xfId="13165" xr:uid="{00000000-0005-0000-0000-0000621B0000}"/>
    <cellStyle name="Calculation 7 3 2 3" xfId="14720" xr:uid="{00000000-0005-0000-0000-0000631B0000}"/>
    <cellStyle name="Calculation 7 3 2 4" xfId="14832" xr:uid="{00000000-0005-0000-0000-0000641B0000}"/>
    <cellStyle name="Calculation 7 3 2 5" xfId="11342" xr:uid="{00000000-0005-0000-0000-0000651B0000}"/>
    <cellStyle name="Calculation 7 3 2 6" xfId="15657" xr:uid="{00000000-0005-0000-0000-0000661B0000}"/>
    <cellStyle name="Calculation 7 3 3" xfId="13857" xr:uid="{00000000-0005-0000-0000-0000671B0000}"/>
    <cellStyle name="Calculation 7 3 3 2" xfId="15220" xr:uid="{00000000-0005-0000-0000-0000681B0000}"/>
    <cellStyle name="Calculation 7 3 3 3" xfId="12414" xr:uid="{00000000-0005-0000-0000-0000691B0000}"/>
    <cellStyle name="Calculation 7 3 3 4" xfId="13450" xr:uid="{00000000-0005-0000-0000-00006A1B0000}"/>
    <cellStyle name="Calculation 7 3 3 5" xfId="12058" xr:uid="{00000000-0005-0000-0000-00006B1B0000}"/>
    <cellStyle name="Calculation 7 4" xfId="13278" xr:uid="{00000000-0005-0000-0000-00006C1B0000}"/>
    <cellStyle name="Calculation 7 5" xfId="6322" xr:uid="{00000000-0005-0000-0000-00006D1B0000}"/>
    <cellStyle name="Calculation 8" xfId="783" xr:uid="{00000000-0005-0000-0000-00006E1B0000}"/>
    <cellStyle name="Calculation 8 2" xfId="6321" xr:uid="{00000000-0005-0000-0000-00006F1B0000}"/>
    <cellStyle name="Calculation 8 2 2" xfId="13460" xr:uid="{00000000-0005-0000-0000-0000701B0000}"/>
    <cellStyle name="Calculation 8 2 2 2" xfId="14935" xr:uid="{00000000-0005-0000-0000-0000711B0000}"/>
    <cellStyle name="Calculation 8 2 2 3" xfId="14625" xr:uid="{00000000-0005-0000-0000-0000721B0000}"/>
    <cellStyle name="Calculation 8 2 2 4" xfId="11488" xr:uid="{00000000-0005-0000-0000-0000731B0000}"/>
    <cellStyle name="Calculation 8 2 2 5" xfId="11621" xr:uid="{00000000-0005-0000-0000-0000741B0000}"/>
    <cellStyle name="Calculation 8 3" xfId="9803" xr:uid="{00000000-0005-0000-0000-0000751B0000}"/>
    <cellStyle name="Calculation 8 3 2" xfId="5928" xr:uid="{00000000-0005-0000-0000-0000761B0000}"/>
    <cellStyle name="Calculation 8 3 2 2" xfId="13166" xr:uid="{00000000-0005-0000-0000-0000771B0000}"/>
    <cellStyle name="Calculation 8 3 2 3" xfId="14721" xr:uid="{00000000-0005-0000-0000-0000781B0000}"/>
    <cellStyle name="Calculation 8 3 2 4" xfId="11665" xr:uid="{00000000-0005-0000-0000-0000791B0000}"/>
    <cellStyle name="Calculation 8 3 2 5" xfId="13400" xr:uid="{00000000-0005-0000-0000-00007A1B0000}"/>
    <cellStyle name="Calculation 8 3 2 6" xfId="14659" xr:uid="{00000000-0005-0000-0000-00007B1B0000}"/>
    <cellStyle name="Calculation 8 3 3" xfId="13858" xr:uid="{00000000-0005-0000-0000-00007C1B0000}"/>
    <cellStyle name="Calculation 8 3 3 2" xfId="15221" xr:uid="{00000000-0005-0000-0000-00007D1B0000}"/>
    <cellStyle name="Calculation 8 3 3 3" xfId="15367" xr:uid="{00000000-0005-0000-0000-00007E1B0000}"/>
    <cellStyle name="Calculation 8 3 3 4" xfId="11518" xr:uid="{00000000-0005-0000-0000-00007F1B0000}"/>
    <cellStyle name="Calculation 8 3 3 5" xfId="15272" xr:uid="{00000000-0005-0000-0000-0000801B0000}"/>
    <cellStyle name="Calculation 8 4" xfId="11371" xr:uid="{00000000-0005-0000-0000-0000811B0000}"/>
    <cellStyle name="Calculation 8 5" xfId="7029" xr:uid="{00000000-0005-0000-0000-0000821B0000}"/>
    <cellStyle name="Calculation 9" xfId="784" xr:uid="{00000000-0005-0000-0000-0000831B0000}"/>
    <cellStyle name="Calculation 9 2" xfId="8885" xr:uid="{00000000-0005-0000-0000-0000841B0000}"/>
    <cellStyle name="Calculation 9 2 2" xfId="13461" xr:uid="{00000000-0005-0000-0000-0000851B0000}"/>
    <cellStyle name="Calculation 9 2 2 2" xfId="14936" xr:uid="{00000000-0005-0000-0000-0000861B0000}"/>
    <cellStyle name="Calculation 9 2 2 3" xfId="11184" xr:uid="{00000000-0005-0000-0000-0000871B0000}"/>
    <cellStyle name="Calculation 9 2 2 4" xfId="11463" xr:uid="{00000000-0005-0000-0000-0000881B0000}"/>
    <cellStyle name="Calculation 9 2 2 5" xfId="12017" xr:uid="{00000000-0005-0000-0000-0000891B0000}"/>
    <cellStyle name="Calculation 9 3" xfId="9774" xr:uid="{00000000-0005-0000-0000-00008A1B0000}"/>
    <cellStyle name="Calculation 9 3 2" xfId="5929" xr:uid="{00000000-0005-0000-0000-00008B1B0000}"/>
    <cellStyle name="Calculation 9 3 2 2" xfId="13167" xr:uid="{00000000-0005-0000-0000-00008C1B0000}"/>
    <cellStyle name="Calculation 9 3 2 3" xfId="14722" xr:uid="{00000000-0005-0000-0000-00008D1B0000}"/>
    <cellStyle name="Calculation 9 3 2 4" xfId="12120" xr:uid="{00000000-0005-0000-0000-00008E1B0000}"/>
    <cellStyle name="Calculation 9 3 2 5" xfId="11326" xr:uid="{00000000-0005-0000-0000-00008F1B0000}"/>
    <cellStyle name="Calculation 9 3 2 6" xfId="11605" xr:uid="{00000000-0005-0000-0000-0000901B0000}"/>
    <cellStyle name="Calculation 9 3 3" xfId="13859" xr:uid="{00000000-0005-0000-0000-0000911B0000}"/>
    <cellStyle name="Calculation 9 3 3 2" xfId="15222" xr:uid="{00000000-0005-0000-0000-0000921B0000}"/>
    <cellStyle name="Calculation 9 3 3 3" xfId="14575" xr:uid="{00000000-0005-0000-0000-0000931B0000}"/>
    <cellStyle name="Calculation 9 3 3 4" xfId="15572" xr:uid="{00000000-0005-0000-0000-0000941B0000}"/>
    <cellStyle name="Calculation 9 3 3 5" xfId="11219" xr:uid="{00000000-0005-0000-0000-0000951B0000}"/>
    <cellStyle name="Calculation 9 4" xfId="11825" xr:uid="{00000000-0005-0000-0000-0000961B0000}"/>
    <cellStyle name="Calculation 9 5" xfId="6320" xr:uid="{00000000-0005-0000-0000-0000971B0000}"/>
    <cellStyle name="Celkem" xfId="785" xr:uid="{00000000-0005-0000-0000-0000981B0000}"/>
    <cellStyle name="Celkem 2" xfId="7930" xr:uid="{00000000-0005-0000-0000-0000991B0000}"/>
    <cellStyle name="Celkem 2 2" xfId="15540" xr:uid="{00000000-0005-0000-0000-00009A1B0000}"/>
    <cellStyle name="Celkem 3" xfId="8878" xr:uid="{00000000-0005-0000-0000-00009B1B0000}"/>
    <cellStyle name="Check Cell" xfId="93" xr:uid="{00000000-0005-0000-0000-00009C1B0000}"/>
    <cellStyle name="Check Cell 10" xfId="787" xr:uid="{00000000-0005-0000-0000-00009D1B0000}"/>
    <cellStyle name="Check Cell 10 2" xfId="6326" xr:uid="{00000000-0005-0000-0000-00009E1B0000}"/>
    <cellStyle name="Check Cell 10 3" xfId="7931" xr:uid="{00000000-0005-0000-0000-00009F1B0000}"/>
    <cellStyle name="Check Cell 10 3 2" xfId="5930" xr:uid="{00000000-0005-0000-0000-0000A01B0000}"/>
    <cellStyle name="Check Cell 10 4" xfId="7030" xr:uid="{00000000-0005-0000-0000-0000A11B0000}"/>
    <cellStyle name="Check Cell 11" xfId="786" xr:uid="{00000000-0005-0000-0000-0000A21B0000}"/>
    <cellStyle name="Check Cell 11 2" xfId="15844" xr:uid="{00000000-0005-0000-0000-0000A31B0000}"/>
    <cellStyle name="Check Cell 12" xfId="15413" xr:uid="{00000000-0005-0000-0000-0000A41B0000}"/>
    <cellStyle name="Check Cell 13" xfId="7900" xr:uid="{00000000-0005-0000-0000-0000A51B0000}"/>
    <cellStyle name="Check Cell 2" xfId="788" xr:uid="{00000000-0005-0000-0000-0000A61B0000}"/>
    <cellStyle name="Check Cell 2 2" xfId="2156" xr:uid="{00000000-0005-0000-0000-0000A71B0000}"/>
    <cellStyle name="Check Cell 2 2 2" xfId="15522" xr:uid="{00000000-0005-0000-0000-0000A81B0000}"/>
    <cellStyle name="Check Cell 2 2 3" xfId="7031" xr:uid="{00000000-0005-0000-0000-0000A91B0000}"/>
    <cellStyle name="Check Cell 2 3" xfId="7932" xr:uid="{00000000-0005-0000-0000-0000AA1B0000}"/>
    <cellStyle name="Check Cell 2 3 2" xfId="7395" xr:uid="{00000000-0005-0000-0000-0000AB1B0000}"/>
    <cellStyle name="Check Cell 2 3 3" xfId="11848" xr:uid="{00000000-0005-0000-0000-0000AC1B0000}"/>
    <cellStyle name="Check Cell 2 4" xfId="5931" xr:uid="{00000000-0005-0000-0000-0000AD1B0000}"/>
    <cellStyle name="Check Cell 2 5" xfId="6323" xr:uid="{00000000-0005-0000-0000-0000AE1B0000}"/>
    <cellStyle name="Check Cell 3" xfId="789" xr:uid="{00000000-0005-0000-0000-0000AF1B0000}"/>
    <cellStyle name="Check Cell 3 2" xfId="6324" xr:uid="{00000000-0005-0000-0000-0000B01B0000}"/>
    <cellStyle name="Check Cell 3 3" xfId="7933" xr:uid="{00000000-0005-0000-0000-0000B11B0000}"/>
    <cellStyle name="Check Cell 3 3 2" xfId="9910" xr:uid="{00000000-0005-0000-0000-0000B21B0000}"/>
    <cellStyle name="Check Cell 3 4" xfId="8214" xr:uid="{00000000-0005-0000-0000-0000B31B0000}"/>
    <cellStyle name="Check Cell 4" xfId="790" xr:uid="{00000000-0005-0000-0000-0000B41B0000}"/>
    <cellStyle name="Check Cell 4 2" xfId="8888" xr:uid="{00000000-0005-0000-0000-0000B51B0000}"/>
    <cellStyle name="Check Cell 4 3" xfId="9808" xr:uid="{00000000-0005-0000-0000-0000B61B0000}"/>
    <cellStyle name="Check Cell 4 3 2" xfId="5932" xr:uid="{00000000-0005-0000-0000-0000B71B0000}"/>
    <cellStyle name="Check Cell 4 4" xfId="7032" xr:uid="{00000000-0005-0000-0000-0000B81B0000}"/>
    <cellStyle name="Check Cell 5" xfId="791" xr:uid="{00000000-0005-0000-0000-0000B91B0000}"/>
    <cellStyle name="Check Cell 5 2" xfId="8213" xr:uid="{00000000-0005-0000-0000-0000BA1B0000}"/>
    <cellStyle name="Check Cell 5 3" xfId="9807" xr:uid="{00000000-0005-0000-0000-0000BB1B0000}"/>
    <cellStyle name="Check Cell 5 3 2" xfId="5933" xr:uid="{00000000-0005-0000-0000-0000BC1B0000}"/>
    <cellStyle name="Check Cell 5 4" xfId="8212" xr:uid="{00000000-0005-0000-0000-0000BD1B0000}"/>
    <cellStyle name="Check Cell 6" xfId="792" xr:uid="{00000000-0005-0000-0000-0000BE1B0000}"/>
    <cellStyle name="Check Cell 6 2" xfId="8215" xr:uid="{00000000-0005-0000-0000-0000BF1B0000}"/>
    <cellStyle name="Check Cell 6 3" xfId="7934" xr:uid="{00000000-0005-0000-0000-0000C01B0000}"/>
    <cellStyle name="Check Cell 6 3 2" xfId="5934" xr:uid="{00000000-0005-0000-0000-0000C11B0000}"/>
    <cellStyle name="Check Cell 6 4" xfId="8887" xr:uid="{00000000-0005-0000-0000-0000C21B0000}"/>
    <cellStyle name="Check Cell 7" xfId="793" xr:uid="{00000000-0005-0000-0000-0000C31B0000}"/>
    <cellStyle name="Check Cell 7 2" xfId="7033" xr:uid="{00000000-0005-0000-0000-0000C41B0000}"/>
    <cellStyle name="Check Cell 7 3" xfId="9809" xr:uid="{00000000-0005-0000-0000-0000C51B0000}"/>
    <cellStyle name="Check Cell 7 3 2" xfId="5935" xr:uid="{00000000-0005-0000-0000-0000C61B0000}"/>
    <cellStyle name="Check Cell 7 4" xfId="6325" xr:uid="{00000000-0005-0000-0000-0000C71B0000}"/>
    <cellStyle name="Check Cell 8" xfId="794" xr:uid="{00000000-0005-0000-0000-0000C81B0000}"/>
    <cellStyle name="Check Cell 8 2" xfId="8886" xr:uid="{00000000-0005-0000-0000-0000C91B0000}"/>
    <cellStyle name="Check Cell 8 3" xfId="7353" xr:uid="{00000000-0005-0000-0000-0000CA1B0000}"/>
    <cellStyle name="Check Cell 8 3 2" xfId="5936" xr:uid="{00000000-0005-0000-0000-0000CB1B0000}"/>
    <cellStyle name="Check Cell 8 4" xfId="8889" xr:uid="{00000000-0005-0000-0000-0000CC1B0000}"/>
    <cellStyle name="Check Cell 9" xfId="795" xr:uid="{00000000-0005-0000-0000-0000CD1B0000}"/>
    <cellStyle name="Check Cell 9 2" xfId="7035" xr:uid="{00000000-0005-0000-0000-0000CE1B0000}"/>
    <cellStyle name="Check Cell 9 3" xfId="9806" xr:uid="{00000000-0005-0000-0000-0000CF1B0000}"/>
    <cellStyle name="Check Cell 9 3 2" xfId="9360" xr:uid="{00000000-0005-0000-0000-0000D01B0000}"/>
    <cellStyle name="Check Cell 9 4" xfId="7034" xr:uid="{00000000-0005-0000-0000-0000D11B0000}"/>
    <cellStyle name="Clive" xfId="8231" xr:uid="{00000000-0005-0000-0000-0000D21B0000}"/>
    <cellStyle name="clsAltData" xfId="796" xr:uid="{00000000-0005-0000-0000-0000D31B0000}"/>
    <cellStyle name="clsAltData 2" xfId="8217" xr:uid="{00000000-0005-0000-0000-0000D41B0000}"/>
    <cellStyle name="clsAltData 2 2" xfId="10394" xr:uid="{00000000-0005-0000-0000-0000D51B0000}"/>
    <cellStyle name="clsAltData 2 2 2" xfId="13462" xr:uid="{00000000-0005-0000-0000-0000D61B0000}"/>
    <cellStyle name="clsAltData 2 2 3" xfId="14937" xr:uid="{00000000-0005-0000-0000-0000D71B0000}"/>
    <cellStyle name="clsAltData 2 2 4" xfId="11618" xr:uid="{00000000-0005-0000-0000-0000D81B0000}"/>
    <cellStyle name="clsAltData 2 2 5" xfId="11864" xr:uid="{00000000-0005-0000-0000-0000D91B0000}"/>
    <cellStyle name="clsAltData 2 2 6" xfId="13440" xr:uid="{00000000-0005-0000-0000-0000DA1B0000}"/>
    <cellStyle name="clsAltData 2 3" xfId="13700" xr:uid="{00000000-0005-0000-0000-0000DB1B0000}"/>
    <cellStyle name="clsAltData 2 3 2" xfId="15103" xr:uid="{00000000-0005-0000-0000-0000DC1B0000}"/>
    <cellStyle name="clsAltData 2 3 3" xfId="11695" xr:uid="{00000000-0005-0000-0000-0000DD1B0000}"/>
    <cellStyle name="clsAltData 2 3 4" xfId="15515" xr:uid="{00000000-0005-0000-0000-0000DE1B0000}"/>
    <cellStyle name="clsAltData 2 3 5" xfId="15705" xr:uid="{00000000-0005-0000-0000-0000DF1B0000}"/>
    <cellStyle name="clsAltData 3" xfId="7935" xr:uid="{00000000-0005-0000-0000-0000E01B0000}"/>
    <cellStyle name="clsAltData 3 2" xfId="11406" xr:uid="{00000000-0005-0000-0000-0000E11B0000}"/>
    <cellStyle name="clsAltData 3 3" xfId="15395" xr:uid="{00000000-0005-0000-0000-0000E21B0000}"/>
    <cellStyle name="clsAltData 3 4" xfId="11536" xr:uid="{00000000-0005-0000-0000-0000E31B0000}"/>
    <cellStyle name="clsAltData 3 5" xfId="12115" xr:uid="{00000000-0005-0000-0000-0000E41B0000}"/>
    <cellStyle name="clsAltData 3 6" xfId="15411" xr:uid="{00000000-0005-0000-0000-0000E51B0000}"/>
    <cellStyle name="clsAltData 4" xfId="15787" xr:uid="{00000000-0005-0000-0000-0000E61B0000}"/>
    <cellStyle name="clsAltData 5" xfId="5641" xr:uid="{00000000-0005-0000-0000-0000E71B0000}"/>
    <cellStyle name="clsAltData 6" xfId="16126" xr:uid="{00000000-0005-0000-0000-0000E81B0000}"/>
    <cellStyle name="clsAltMRVData" xfId="797" xr:uid="{00000000-0005-0000-0000-0000E91B0000}"/>
    <cellStyle name="clsAltMRVData 2" xfId="6328" xr:uid="{00000000-0005-0000-0000-0000EA1B0000}"/>
    <cellStyle name="clsAltMRVData 2 2" xfId="13463" xr:uid="{00000000-0005-0000-0000-0000EB1B0000}"/>
    <cellStyle name="clsAltMRVData 2 2 2" xfId="14938" xr:uid="{00000000-0005-0000-0000-0000EC1B0000}"/>
    <cellStyle name="clsAltMRVData 2 2 3" xfId="15263" xr:uid="{00000000-0005-0000-0000-0000ED1B0000}"/>
    <cellStyle name="clsAltMRVData 2 2 4" xfId="11322" xr:uid="{00000000-0005-0000-0000-0000EE1B0000}"/>
    <cellStyle name="clsAltMRVData 2 2 5" xfId="11502" xr:uid="{00000000-0005-0000-0000-0000EF1B0000}"/>
    <cellStyle name="clsAltMRVData 3" xfId="7936" xr:uid="{00000000-0005-0000-0000-0000F01B0000}"/>
    <cellStyle name="clsAltMRVData 3 2" xfId="13168" xr:uid="{00000000-0005-0000-0000-0000F11B0000}"/>
    <cellStyle name="clsAltMRVData 3 3" xfId="14723" xr:uid="{00000000-0005-0000-0000-0000F21B0000}"/>
    <cellStyle name="clsAltMRVData 3 4" xfId="12062" xr:uid="{00000000-0005-0000-0000-0000F31B0000}"/>
    <cellStyle name="clsAltMRVData 3 5" xfId="11375" xr:uid="{00000000-0005-0000-0000-0000F41B0000}"/>
    <cellStyle name="clsAltMRVData 3 6" xfId="15623" xr:uid="{00000000-0005-0000-0000-0000F51B0000}"/>
    <cellStyle name="clsAltMRVData 3 7" xfId="12220" xr:uid="{00000000-0005-0000-0000-0000F61B0000}"/>
    <cellStyle name="clsAltMRVData 4" xfId="11468" xr:uid="{00000000-0005-0000-0000-0000F71B0000}"/>
    <cellStyle name="clsAltMRVData 5" xfId="8891" xr:uid="{00000000-0005-0000-0000-0000F81B0000}"/>
    <cellStyle name="clsAltMRVData 6" xfId="16127" xr:uid="{00000000-0005-0000-0000-0000F91B0000}"/>
    <cellStyle name="clsBlank" xfId="798" xr:uid="{00000000-0005-0000-0000-0000FA1B0000}"/>
    <cellStyle name="clsBlank 2" xfId="8890" xr:uid="{00000000-0005-0000-0000-0000FB1B0000}"/>
    <cellStyle name="clsBlank 3" xfId="9811" xr:uid="{00000000-0005-0000-0000-0000FC1B0000}"/>
    <cellStyle name="clsBlank 4" xfId="8216" xr:uid="{00000000-0005-0000-0000-0000FD1B0000}"/>
    <cellStyle name="clsColumnHeader" xfId="799" xr:uid="{00000000-0005-0000-0000-0000FE1B0000}"/>
    <cellStyle name="clsColumnHeader 2" xfId="7036" xr:uid="{00000000-0005-0000-0000-0000FF1B0000}"/>
    <cellStyle name="clsColumnHeader 2 2" xfId="10393" xr:uid="{00000000-0005-0000-0000-0000001C0000}"/>
    <cellStyle name="clsColumnHeader 2 2 2" xfId="13464" xr:uid="{00000000-0005-0000-0000-0000011C0000}"/>
    <cellStyle name="clsColumnHeader 2 2 3" xfId="14939" xr:uid="{00000000-0005-0000-0000-0000021C0000}"/>
    <cellStyle name="clsColumnHeader 2 2 4" xfId="12283" xr:uid="{00000000-0005-0000-0000-0000031C0000}"/>
    <cellStyle name="clsColumnHeader 2 2 5" xfId="11367" xr:uid="{00000000-0005-0000-0000-0000041C0000}"/>
    <cellStyle name="clsColumnHeader 2 2 6" xfId="11685" xr:uid="{00000000-0005-0000-0000-0000051C0000}"/>
    <cellStyle name="clsColumnHeader 2 3" xfId="13701" xr:uid="{00000000-0005-0000-0000-0000061C0000}"/>
    <cellStyle name="clsColumnHeader 2 3 2" xfId="15104" xr:uid="{00000000-0005-0000-0000-0000071C0000}"/>
    <cellStyle name="clsColumnHeader 2 3 3" xfId="14677" xr:uid="{00000000-0005-0000-0000-0000081C0000}"/>
    <cellStyle name="clsColumnHeader 2 3 4" xfId="12205" xr:uid="{00000000-0005-0000-0000-0000091C0000}"/>
    <cellStyle name="clsColumnHeader 2 3 5" xfId="15591" xr:uid="{00000000-0005-0000-0000-00000A1C0000}"/>
    <cellStyle name="clsColumnHeader 3" xfId="9810" xr:uid="{00000000-0005-0000-0000-00000B1C0000}"/>
    <cellStyle name="clsColumnHeader 3 2" xfId="10392" xr:uid="{00000000-0005-0000-0000-00000C1C0000}"/>
    <cellStyle name="clsColumnHeader 3 3" xfId="11623" xr:uid="{00000000-0005-0000-0000-00000D1C0000}"/>
    <cellStyle name="clsColumnHeader 3 4" xfId="14603" xr:uid="{00000000-0005-0000-0000-00000E1C0000}"/>
    <cellStyle name="clsColumnHeader 3 5" xfId="14664" xr:uid="{00000000-0005-0000-0000-00000F1C0000}"/>
    <cellStyle name="clsColumnHeader 3 6" xfId="11161" xr:uid="{00000000-0005-0000-0000-0000101C0000}"/>
    <cellStyle name="clsColumnHeader 3 7" xfId="11197" xr:uid="{00000000-0005-0000-0000-0000111C0000}"/>
    <cellStyle name="clsColumnHeader 4" xfId="5918" xr:uid="{00000000-0005-0000-0000-0000121C0000}"/>
    <cellStyle name="clsColumnHeader 4 2" xfId="11837" xr:uid="{00000000-0005-0000-0000-0000131C0000}"/>
    <cellStyle name="clsColumnHeader 5" xfId="12176" xr:uid="{00000000-0005-0000-0000-0000141C0000}"/>
    <cellStyle name="clsColumnHeader 6" xfId="7901" xr:uid="{00000000-0005-0000-0000-0000151C0000}"/>
    <cellStyle name="clsColumnHeader 7" xfId="16128" xr:uid="{00000000-0005-0000-0000-0000161C0000}"/>
    <cellStyle name="clsData" xfId="800" xr:uid="{00000000-0005-0000-0000-0000171C0000}"/>
    <cellStyle name="clsData 2" xfId="6330" xr:uid="{00000000-0005-0000-0000-0000181C0000}"/>
    <cellStyle name="clsData 2 2" xfId="10391" xr:uid="{00000000-0005-0000-0000-0000191C0000}"/>
    <cellStyle name="clsData 2 2 2" xfId="13465" xr:uid="{00000000-0005-0000-0000-00001A1C0000}"/>
    <cellStyle name="clsData 2 2 3" xfId="14940" xr:uid="{00000000-0005-0000-0000-00001B1C0000}"/>
    <cellStyle name="clsData 2 2 4" xfId="15384" xr:uid="{00000000-0005-0000-0000-00001C1C0000}"/>
    <cellStyle name="clsData 2 2 5" xfId="14630" xr:uid="{00000000-0005-0000-0000-00001D1C0000}"/>
    <cellStyle name="clsData 2 2 6" xfId="11925" xr:uid="{00000000-0005-0000-0000-00001E1C0000}"/>
    <cellStyle name="clsData 2 3" xfId="13702" xr:uid="{00000000-0005-0000-0000-00001F1C0000}"/>
    <cellStyle name="clsData 2 3 2" xfId="15105" xr:uid="{00000000-0005-0000-0000-0000201C0000}"/>
    <cellStyle name="clsData 2 3 3" xfId="11557" xr:uid="{00000000-0005-0000-0000-0000211C0000}"/>
    <cellStyle name="clsData 2 3 4" xfId="11397" xr:uid="{00000000-0005-0000-0000-0000221C0000}"/>
    <cellStyle name="clsData 2 3 5" xfId="11835" xr:uid="{00000000-0005-0000-0000-0000231C0000}"/>
    <cellStyle name="clsData 3" xfId="7937" xr:uid="{00000000-0005-0000-0000-0000241C0000}"/>
    <cellStyle name="clsData 3 2" xfId="11405" xr:uid="{00000000-0005-0000-0000-0000251C0000}"/>
    <cellStyle name="clsData 3 3" xfId="11967" xr:uid="{00000000-0005-0000-0000-0000261C0000}"/>
    <cellStyle name="clsData 3 4" xfId="15461" xr:uid="{00000000-0005-0000-0000-0000271C0000}"/>
    <cellStyle name="clsData 3 5" xfId="11969" xr:uid="{00000000-0005-0000-0000-0000281C0000}"/>
    <cellStyle name="clsData 3 6" xfId="15473" xr:uid="{00000000-0005-0000-0000-0000291C0000}"/>
    <cellStyle name="clsData 4" xfId="13308" xr:uid="{00000000-0005-0000-0000-00002A1C0000}"/>
    <cellStyle name="clsData 5" xfId="7902" xr:uid="{00000000-0005-0000-0000-00002B1C0000}"/>
    <cellStyle name="clsData 6" xfId="16129" xr:uid="{00000000-0005-0000-0000-00002C1C0000}"/>
    <cellStyle name="clsDefault" xfId="801" xr:uid="{00000000-0005-0000-0000-00002D1C0000}"/>
    <cellStyle name="clsDefault 2" xfId="802" xr:uid="{00000000-0005-0000-0000-00002E1C0000}"/>
    <cellStyle name="clsDefault 2 2" xfId="9805" xr:uid="{00000000-0005-0000-0000-00002F1C0000}"/>
    <cellStyle name="clsDefault 2 2 2" xfId="11175" xr:uid="{00000000-0005-0000-0000-0000301C0000}"/>
    <cellStyle name="clsDefault 2 3" xfId="8218" xr:uid="{00000000-0005-0000-0000-0000311C0000}"/>
    <cellStyle name="clsDefault 3" xfId="9812" xr:uid="{00000000-0005-0000-0000-0000321C0000}"/>
    <cellStyle name="clsDefault 3 2" xfId="10390" xr:uid="{00000000-0005-0000-0000-0000331C0000}"/>
    <cellStyle name="clsDefault 4" xfId="12134" xr:uid="{00000000-0005-0000-0000-0000341C0000}"/>
    <cellStyle name="clsDefault 5" xfId="9768" xr:uid="{00000000-0005-0000-0000-0000351C0000}"/>
    <cellStyle name="clsFooter" xfId="803" xr:uid="{00000000-0005-0000-0000-0000361C0000}"/>
    <cellStyle name="clsFooter 2" xfId="6329" xr:uid="{00000000-0005-0000-0000-0000371C0000}"/>
    <cellStyle name="clsFooter 2 2" xfId="13466" xr:uid="{00000000-0005-0000-0000-0000381C0000}"/>
    <cellStyle name="clsFooter 2 2 2" xfId="14941" xr:uid="{00000000-0005-0000-0000-0000391C0000}"/>
    <cellStyle name="clsFooter 2 2 3" xfId="14592" xr:uid="{00000000-0005-0000-0000-00003A1C0000}"/>
    <cellStyle name="clsFooter 2 2 4" xfId="15021" xr:uid="{00000000-0005-0000-0000-00003B1C0000}"/>
    <cellStyle name="clsFooter 2 2 5" xfId="15030" xr:uid="{00000000-0005-0000-0000-00003C1C0000}"/>
    <cellStyle name="clsFooter 3" xfId="7938" xr:uid="{00000000-0005-0000-0000-00003D1C0000}"/>
    <cellStyle name="clsFooter 3 2" xfId="13169" xr:uid="{00000000-0005-0000-0000-00003E1C0000}"/>
    <cellStyle name="clsFooter 3 3" xfId="14724" xr:uid="{00000000-0005-0000-0000-00003F1C0000}"/>
    <cellStyle name="clsFooter 3 4" xfId="11666" xr:uid="{00000000-0005-0000-0000-0000401C0000}"/>
    <cellStyle name="clsFooter 3 5" xfId="14880" xr:uid="{00000000-0005-0000-0000-0000411C0000}"/>
    <cellStyle name="clsFooter 3 6" xfId="11614" xr:uid="{00000000-0005-0000-0000-0000421C0000}"/>
    <cellStyle name="clsFooter 3 7" xfId="11849" xr:uid="{00000000-0005-0000-0000-0000431C0000}"/>
    <cellStyle name="clsFooter 4" xfId="13557" xr:uid="{00000000-0005-0000-0000-0000441C0000}"/>
    <cellStyle name="clsFooter 5" xfId="8892" xr:uid="{00000000-0005-0000-0000-0000451C0000}"/>
    <cellStyle name="clsFooter 6" xfId="16130" xr:uid="{00000000-0005-0000-0000-0000461C0000}"/>
    <cellStyle name="clsIndexTableData" xfId="804" xr:uid="{00000000-0005-0000-0000-0000471C0000}"/>
    <cellStyle name="clsIndexTableData 2" xfId="8877" xr:uid="{00000000-0005-0000-0000-0000481C0000}"/>
    <cellStyle name="clsIndexTableData 3" xfId="9221" xr:uid="{00000000-0005-0000-0000-0000491C0000}"/>
    <cellStyle name="clsIndexTableData 4" xfId="8211" xr:uid="{00000000-0005-0000-0000-00004A1C0000}"/>
    <cellStyle name="clsIndexTableHdr" xfId="805" xr:uid="{00000000-0005-0000-0000-00004B1C0000}"/>
    <cellStyle name="clsIndexTableHdr 2" xfId="7038" xr:uid="{00000000-0005-0000-0000-00004C1C0000}"/>
    <cellStyle name="clsIndexTableHdr 3" xfId="7939" xr:uid="{00000000-0005-0000-0000-00004D1C0000}"/>
    <cellStyle name="clsIndexTableHdr 4" xfId="7037" xr:uid="{00000000-0005-0000-0000-00004E1C0000}"/>
    <cellStyle name="clsIndexTableTitle" xfId="806" xr:uid="{00000000-0005-0000-0000-00004F1C0000}"/>
    <cellStyle name="clsIndexTableTitle 2" xfId="6331" xr:uid="{00000000-0005-0000-0000-0000501C0000}"/>
    <cellStyle name="clsIndexTableTitle 2 2" xfId="13467" xr:uid="{00000000-0005-0000-0000-0000511C0000}"/>
    <cellStyle name="clsIndexTableTitle 2 2 2" xfId="14942" xr:uid="{00000000-0005-0000-0000-0000521C0000}"/>
    <cellStyle name="clsIndexTableTitle 2 2 3" xfId="13334" xr:uid="{00000000-0005-0000-0000-0000531C0000}"/>
    <cellStyle name="clsIndexTableTitle 2 2 4" xfId="11566" xr:uid="{00000000-0005-0000-0000-0000541C0000}"/>
    <cellStyle name="clsIndexTableTitle 2 2 5" xfId="15700" xr:uid="{00000000-0005-0000-0000-0000551C0000}"/>
    <cellStyle name="clsIndexTableTitle 3" xfId="7940" xr:uid="{00000000-0005-0000-0000-0000561C0000}"/>
    <cellStyle name="clsIndexTableTitle 3 2" xfId="13170" xr:uid="{00000000-0005-0000-0000-0000571C0000}"/>
    <cellStyle name="clsIndexTableTitle 3 3" xfId="14725" xr:uid="{00000000-0005-0000-0000-0000581C0000}"/>
    <cellStyle name="clsIndexTableTitle 3 4" xfId="12226" xr:uid="{00000000-0005-0000-0000-0000591C0000}"/>
    <cellStyle name="clsIndexTableTitle 3 5" xfId="15519" xr:uid="{00000000-0005-0000-0000-00005A1C0000}"/>
    <cellStyle name="clsIndexTableTitle 3 6" xfId="15709" xr:uid="{00000000-0005-0000-0000-00005B1C0000}"/>
    <cellStyle name="clsIndexTableTitle 3 7" xfId="11706" xr:uid="{00000000-0005-0000-0000-00005C1C0000}"/>
    <cellStyle name="clsIndexTableTitle 4" xfId="14668" xr:uid="{00000000-0005-0000-0000-00005D1C0000}"/>
    <cellStyle name="clsIndexTableTitle 5" xfId="6334" xr:uid="{00000000-0005-0000-0000-00005E1C0000}"/>
    <cellStyle name="clsIndexTableTitle 6" xfId="16131" xr:uid="{00000000-0005-0000-0000-00005F1C0000}"/>
    <cellStyle name="clsMRVData" xfId="807" xr:uid="{00000000-0005-0000-0000-0000601C0000}"/>
    <cellStyle name="clsMRVData 2" xfId="8220" xr:uid="{00000000-0005-0000-0000-0000611C0000}"/>
    <cellStyle name="clsMRVData 2 2" xfId="13468" xr:uid="{00000000-0005-0000-0000-0000621C0000}"/>
    <cellStyle name="clsMRVData 2 2 2" xfId="14943" xr:uid="{00000000-0005-0000-0000-0000631C0000}"/>
    <cellStyle name="clsMRVData 2 2 3" xfId="15335" xr:uid="{00000000-0005-0000-0000-0000641C0000}"/>
    <cellStyle name="clsMRVData 2 2 4" xfId="15426" xr:uid="{00000000-0005-0000-0000-0000651C0000}"/>
    <cellStyle name="clsMRVData 2 2 5" xfId="15574" xr:uid="{00000000-0005-0000-0000-0000661C0000}"/>
    <cellStyle name="clsMRVData 3" xfId="9815" xr:uid="{00000000-0005-0000-0000-0000671C0000}"/>
    <cellStyle name="clsMRVData 3 2" xfId="13171" xr:uid="{00000000-0005-0000-0000-0000681C0000}"/>
    <cellStyle name="clsMRVData 3 3" xfId="14726" xr:uid="{00000000-0005-0000-0000-0000691C0000}"/>
    <cellStyle name="clsMRVData 3 4" xfId="11667" xr:uid="{00000000-0005-0000-0000-00006A1C0000}"/>
    <cellStyle name="clsMRVData 3 5" xfId="14841" xr:uid="{00000000-0005-0000-0000-00006B1C0000}"/>
    <cellStyle name="clsMRVData 3 6" xfId="15597" xr:uid="{00000000-0005-0000-0000-00006C1C0000}"/>
    <cellStyle name="clsMRVData 3 7" xfId="15194" xr:uid="{00000000-0005-0000-0000-00006D1C0000}"/>
    <cellStyle name="clsMRVData 4" xfId="11422" xr:uid="{00000000-0005-0000-0000-00006E1C0000}"/>
    <cellStyle name="clsMRVData 5" xfId="7039" xr:uid="{00000000-0005-0000-0000-00006F1C0000}"/>
    <cellStyle name="clsMRVData 6" xfId="16132" xr:uid="{00000000-0005-0000-0000-0000701C0000}"/>
    <cellStyle name="clsReportFooter" xfId="808" xr:uid="{00000000-0005-0000-0000-0000711C0000}"/>
    <cellStyle name="clsReportFooter 2" xfId="8221" xr:uid="{00000000-0005-0000-0000-0000721C0000}"/>
    <cellStyle name="clsReportFooter 2 2" xfId="13469" xr:uid="{00000000-0005-0000-0000-0000731C0000}"/>
    <cellStyle name="clsReportFooter 2 2 2" xfId="14944" xr:uid="{00000000-0005-0000-0000-0000741C0000}"/>
    <cellStyle name="clsReportFooter 2 2 3" xfId="11133" xr:uid="{00000000-0005-0000-0000-0000751C0000}"/>
    <cellStyle name="clsReportFooter 2 2 4" xfId="15020" xr:uid="{00000000-0005-0000-0000-0000761C0000}"/>
    <cellStyle name="clsReportFooter 2 2 5" xfId="12294" xr:uid="{00000000-0005-0000-0000-0000771C0000}"/>
    <cellStyle name="clsReportFooter 3" xfId="9814" xr:uid="{00000000-0005-0000-0000-0000781C0000}"/>
    <cellStyle name="clsReportFooter 3 2" xfId="10389" xr:uid="{00000000-0005-0000-0000-0000791C0000}"/>
    <cellStyle name="clsReportFooter 3 3" xfId="14727" xr:uid="{00000000-0005-0000-0000-00007A1C0000}"/>
    <cellStyle name="clsReportFooter 3 4" xfId="15273" xr:uid="{00000000-0005-0000-0000-00007B1C0000}"/>
    <cellStyle name="clsReportFooter 3 5" xfId="11600" xr:uid="{00000000-0005-0000-0000-00007C1C0000}"/>
    <cellStyle name="clsReportFooter 3 6" xfId="11912" xr:uid="{00000000-0005-0000-0000-00007D1C0000}"/>
    <cellStyle name="clsReportFooter 3 7" xfId="11174" xr:uid="{00000000-0005-0000-0000-00007E1C0000}"/>
    <cellStyle name="clsReportFooter 4" xfId="12013" xr:uid="{00000000-0005-0000-0000-00007F1C0000}"/>
    <cellStyle name="clsReportFooter 5" xfId="11642" xr:uid="{00000000-0005-0000-0000-0000801C0000}"/>
    <cellStyle name="clsReportFooter 6" xfId="9767" xr:uid="{00000000-0005-0000-0000-0000811C0000}"/>
    <cellStyle name="clsReportFooter 7" xfId="16133" xr:uid="{00000000-0005-0000-0000-0000821C0000}"/>
    <cellStyle name="clsReportHeader" xfId="809" xr:uid="{00000000-0005-0000-0000-0000831C0000}"/>
    <cellStyle name="clsReportHeader 2" xfId="7040" xr:uid="{00000000-0005-0000-0000-0000841C0000}"/>
    <cellStyle name="clsReportHeader 2 2" xfId="13470" xr:uid="{00000000-0005-0000-0000-0000851C0000}"/>
    <cellStyle name="clsReportHeader 2 2 2" xfId="14945" xr:uid="{00000000-0005-0000-0000-0000861C0000}"/>
    <cellStyle name="clsReportHeader 2 2 3" xfId="15436" xr:uid="{00000000-0005-0000-0000-0000871C0000}"/>
    <cellStyle name="clsReportHeader 2 2 4" xfId="11850" xr:uid="{00000000-0005-0000-0000-0000881C0000}"/>
    <cellStyle name="clsReportHeader 2 2 5" xfId="13294" xr:uid="{00000000-0005-0000-0000-0000891C0000}"/>
    <cellStyle name="clsReportHeader 3" xfId="7941" xr:uid="{00000000-0005-0000-0000-00008A1C0000}"/>
    <cellStyle name="clsReportHeader 3 2" xfId="10388" xr:uid="{00000000-0005-0000-0000-00008B1C0000}"/>
    <cellStyle name="clsReportHeader 3 3" xfId="14728" xr:uid="{00000000-0005-0000-0000-00008C1C0000}"/>
    <cellStyle name="clsReportHeader 3 4" xfId="15353" xr:uid="{00000000-0005-0000-0000-00008D1C0000}"/>
    <cellStyle name="clsReportHeader 3 5" xfId="13571" xr:uid="{00000000-0005-0000-0000-00008E1C0000}"/>
    <cellStyle name="clsReportHeader 3 6" xfId="11414" xr:uid="{00000000-0005-0000-0000-00008F1C0000}"/>
    <cellStyle name="clsReportHeader 3 7" xfId="11876" xr:uid="{00000000-0005-0000-0000-0000901C0000}"/>
    <cellStyle name="clsReportHeader 4" xfId="11726" xr:uid="{00000000-0005-0000-0000-0000911C0000}"/>
    <cellStyle name="clsReportHeader 5" xfId="11108" xr:uid="{00000000-0005-0000-0000-0000921C0000}"/>
    <cellStyle name="clsReportHeader 6" xfId="7903" xr:uid="{00000000-0005-0000-0000-0000931C0000}"/>
    <cellStyle name="clsReportHeader 7" xfId="16134" xr:uid="{00000000-0005-0000-0000-0000941C0000}"/>
    <cellStyle name="clsRowHeader" xfId="810" xr:uid="{00000000-0005-0000-0000-0000951C0000}"/>
    <cellStyle name="clsRowHeader 2" xfId="8895" xr:uid="{00000000-0005-0000-0000-0000961C0000}"/>
    <cellStyle name="clsRowHeader 2 2" xfId="10387" xr:uid="{00000000-0005-0000-0000-0000971C0000}"/>
    <cellStyle name="clsRowHeader 2 2 2" xfId="13471" xr:uid="{00000000-0005-0000-0000-0000981C0000}"/>
    <cellStyle name="clsRowHeader 2 2 3" xfId="14946" xr:uid="{00000000-0005-0000-0000-0000991C0000}"/>
    <cellStyle name="clsRowHeader 2 2 4" xfId="14639" xr:uid="{00000000-0005-0000-0000-00009A1C0000}"/>
    <cellStyle name="clsRowHeader 2 2 5" xfId="13438" xr:uid="{00000000-0005-0000-0000-00009B1C0000}"/>
    <cellStyle name="clsRowHeader 2 2 6" xfId="11139" xr:uid="{00000000-0005-0000-0000-00009C1C0000}"/>
    <cellStyle name="clsRowHeader 2 3" xfId="13703" xr:uid="{00000000-0005-0000-0000-00009D1C0000}"/>
    <cellStyle name="clsRowHeader 2 3 2" xfId="15106" xr:uid="{00000000-0005-0000-0000-00009E1C0000}"/>
    <cellStyle name="clsRowHeader 2 3 3" xfId="12090" xr:uid="{00000000-0005-0000-0000-00009F1C0000}"/>
    <cellStyle name="clsRowHeader 2 3 4" xfId="13568" xr:uid="{00000000-0005-0000-0000-0000A01C0000}"/>
    <cellStyle name="clsRowHeader 2 3 5" xfId="11416" xr:uid="{00000000-0005-0000-0000-0000A11C0000}"/>
    <cellStyle name="clsRowHeader 3" xfId="9816" xr:uid="{00000000-0005-0000-0000-0000A21C0000}"/>
    <cellStyle name="clsRowHeader 3 2" xfId="11753" xr:uid="{00000000-0005-0000-0000-0000A31C0000}"/>
    <cellStyle name="clsRowHeader 3 3" xfId="11979" xr:uid="{00000000-0005-0000-0000-0000A41C0000}"/>
    <cellStyle name="clsRowHeader 3 4" xfId="15351" xr:uid="{00000000-0005-0000-0000-0000A51C0000}"/>
    <cellStyle name="clsRowHeader 3 5" xfId="11116" xr:uid="{00000000-0005-0000-0000-0000A61C0000}"/>
    <cellStyle name="clsRowHeader 3 6" xfId="11236" xr:uid="{00000000-0005-0000-0000-0000A71C0000}"/>
    <cellStyle name="clsRowHeader 3 7" xfId="11109" xr:uid="{00000000-0005-0000-0000-0000A81C0000}"/>
    <cellStyle name="clsRowHeader 4" xfId="12321" xr:uid="{00000000-0005-0000-0000-0000A91C0000}"/>
    <cellStyle name="clsRowHeader 5" xfId="9769" xr:uid="{00000000-0005-0000-0000-0000AA1C0000}"/>
    <cellStyle name="clsRowHeader 6" xfId="16135" xr:uid="{00000000-0005-0000-0000-0000AB1C0000}"/>
    <cellStyle name="clsScale" xfId="811" xr:uid="{00000000-0005-0000-0000-0000AC1C0000}"/>
    <cellStyle name="clsScale 2" xfId="6332" xr:uid="{00000000-0005-0000-0000-0000AD1C0000}"/>
    <cellStyle name="clsScale 3" xfId="9813" xr:uid="{00000000-0005-0000-0000-0000AE1C0000}"/>
    <cellStyle name="clsScale 4" xfId="6333" xr:uid="{00000000-0005-0000-0000-0000AF1C0000}"/>
    <cellStyle name="clsSection" xfId="812" xr:uid="{00000000-0005-0000-0000-0000B01C0000}"/>
    <cellStyle name="clsSection 2" xfId="8219" xr:uid="{00000000-0005-0000-0000-0000B11C0000}"/>
    <cellStyle name="clsSection 2 2" xfId="13472" xr:uid="{00000000-0005-0000-0000-0000B21C0000}"/>
    <cellStyle name="clsSection 2 2 2" xfId="14947" xr:uid="{00000000-0005-0000-0000-0000B31C0000}"/>
    <cellStyle name="clsSection 2 2 3" xfId="11176" xr:uid="{00000000-0005-0000-0000-0000B41C0000}"/>
    <cellStyle name="clsSection 2 2 4" xfId="15568" xr:uid="{00000000-0005-0000-0000-0000B51C0000}"/>
    <cellStyle name="clsSection 2 2 5" xfId="12050" xr:uid="{00000000-0005-0000-0000-0000B61C0000}"/>
    <cellStyle name="clsSection 3" xfId="7942" xr:uid="{00000000-0005-0000-0000-0000B71C0000}"/>
    <cellStyle name="clsSection 3 2" xfId="13172" xr:uid="{00000000-0005-0000-0000-0000B81C0000}"/>
    <cellStyle name="clsSection 3 3" xfId="14729" xr:uid="{00000000-0005-0000-0000-0000B91C0000}"/>
    <cellStyle name="clsSection 3 4" xfId="15089" xr:uid="{00000000-0005-0000-0000-0000BA1C0000}"/>
    <cellStyle name="clsSection 3 5" xfId="12204" xr:uid="{00000000-0005-0000-0000-0000BB1C0000}"/>
    <cellStyle name="clsSection 3 6" xfId="11540" xr:uid="{00000000-0005-0000-0000-0000BC1C0000}"/>
    <cellStyle name="clsSection 3 7" xfId="11902" xr:uid="{00000000-0005-0000-0000-0000BD1C0000}"/>
    <cellStyle name="clsSection 4" xfId="15492" xr:uid="{00000000-0005-0000-0000-0000BE1C0000}"/>
    <cellStyle name="clsSection 5" xfId="8894" xr:uid="{00000000-0005-0000-0000-0000BF1C0000}"/>
    <cellStyle name="clsSection 6" xfId="16136" xr:uid="{00000000-0005-0000-0000-0000C01C0000}"/>
    <cellStyle name="Column-Header" xfId="8222" xr:uid="{00000000-0005-0000-0000-0000C11C0000}"/>
    <cellStyle name="Column-Header 10" xfId="13704" xr:uid="{00000000-0005-0000-0000-0000C21C0000}"/>
    <cellStyle name="Column-Header 10 2" xfId="15107" xr:uid="{00000000-0005-0000-0000-0000C31C0000}"/>
    <cellStyle name="Column-Header 10 3" xfId="15368" xr:uid="{00000000-0005-0000-0000-0000C41C0000}"/>
    <cellStyle name="Column-Header 10 4" xfId="12037" xr:uid="{00000000-0005-0000-0000-0000C51C0000}"/>
    <cellStyle name="Column-Header 10 5" xfId="11299" xr:uid="{00000000-0005-0000-0000-0000C61C0000}"/>
    <cellStyle name="Column-Header 2" xfId="7041" xr:uid="{00000000-0005-0000-0000-0000C71C0000}"/>
    <cellStyle name="Column-Header 2 2" xfId="13705" xr:uid="{00000000-0005-0000-0000-0000C81C0000}"/>
    <cellStyle name="Column-Header 2 2 2" xfId="15108" xr:uid="{00000000-0005-0000-0000-0000C91C0000}"/>
    <cellStyle name="Column-Header 2 2 3" xfId="14576" xr:uid="{00000000-0005-0000-0000-0000CA1C0000}"/>
    <cellStyle name="Column-Header 2 2 4" xfId="15575" xr:uid="{00000000-0005-0000-0000-0000CB1C0000}"/>
    <cellStyle name="Column-Header 2 2 5" xfId="11640" xr:uid="{00000000-0005-0000-0000-0000CC1C0000}"/>
    <cellStyle name="Column-Header 3" xfId="8896" xr:uid="{00000000-0005-0000-0000-0000CD1C0000}"/>
    <cellStyle name="Column-Header 3 2" xfId="13706" xr:uid="{00000000-0005-0000-0000-0000CE1C0000}"/>
    <cellStyle name="Column-Header 3 2 2" xfId="15109" xr:uid="{00000000-0005-0000-0000-0000CF1C0000}"/>
    <cellStyle name="Column-Header 3 2 3" xfId="11873" xr:uid="{00000000-0005-0000-0000-0000D01C0000}"/>
    <cellStyle name="Column-Header 3 2 4" xfId="11244" xr:uid="{00000000-0005-0000-0000-0000D11C0000}"/>
    <cellStyle name="Column-Header 3 2 5" xfId="12224" xr:uid="{00000000-0005-0000-0000-0000D21C0000}"/>
    <cellStyle name="Column-Header 4" xfId="8893" xr:uid="{00000000-0005-0000-0000-0000D31C0000}"/>
    <cellStyle name="Column-Header 4 2" xfId="13707" xr:uid="{00000000-0005-0000-0000-0000D41C0000}"/>
    <cellStyle name="Column-Header 4 2 2" xfId="15110" xr:uid="{00000000-0005-0000-0000-0000D51C0000}"/>
    <cellStyle name="Column-Header 4 2 3" xfId="15315" xr:uid="{00000000-0005-0000-0000-0000D61C0000}"/>
    <cellStyle name="Column-Header 4 2 4" xfId="11533" xr:uid="{00000000-0005-0000-0000-0000D71C0000}"/>
    <cellStyle name="Column-Header 4 2 5" xfId="12129" xr:uid="{00000000-0005-0000-0000-0000D81C0000}"/>
    <cellStyle name="Column-Header 5" xfId="7042" xr:uid="{00000000-0005-0000-0000-0000D91C0000}"/>
    <cellStyle name="Column-Header 5 2" xfId="13708" xr:uid="{00000000-0005-0000-0000-0000DA1C0000}"/>
    <cellStyle name="Column-Header 5 2 2" xfId="15111" xr:uid="{00000000-0005-0000-0000-0000DB1C0000}"/>
    <cellStyle name="Column-Header 5 2 3" xfId="11144" xr:uid="{00000000-0005-0000-0000-0000DC1C0000}"/>
    <cellStyle name="Column-Header 5 2 4" xfId="11765" xr:uid="{00000000-0005-0000-0000-0000DD1C0000}"/>
    <cellStyle name="Column-Header 5 2 5" xfId="15075" xr:uid="{00000000-0005-0000-0000-0000DE1C0000}"/>
    <cellStyle name="Column-Header 6" xfId="6338" xr:uid="{00000000-0005-0000-0000-0000DF1C0000}"/>
    <cellStyle name="Column-Header 6 2" xfId="13709" xr:uid="{00000000-0005-0000-0000-0000E01C0000}"/>
    <cellStyle name="Column-Header 6 2 2" xfId="15112" xr:uid="{00000000-0005-0000-0000-0000E11C0000}"/>
    <cellStyle name="Column-Header 6 2 3" xfId="15417" xr:uid="{00000000-0005-0000-0000-0000E21C0000}"/>
    <cellStyle name="Column-Header 6 2 4" xfId="12158" xr:uid="{00000000-0005-0000-0000-0000E31C0000}"/>
    <cellStyle name="Column-Header 6 2 5" xfId="12290" xr:uid="{00000000-0005-0000-0000-0000E41C0000}"/>
    <cellStyle name="Column-Header 7" xfId="8224" xr:uid="{00000000-0005-0000-0000-0000E51C0000}"/>
    <cellStyle name="Column-Header 7 2" xfId="7043" xr:uid="{00000000-0005-0000-0000-0000E61C0000}"/>
    <cellStyle name="Column-Header 7 2 2" xfId="13711" xr:uid="{00000000-0005-0000-0000-0000E71C0000}"/>
    <cellStyle name="Column-Header 7 2 2 2" xfId="15114" xr:uid="{00000000-0005-0000-0000-0000E81C0000}"/>
    <cellStyle name="Column-Header 7 2 2 3" xfId="11186" xr:uid="{00000000-0005-0000-0000-0000E91C0000}"/>
    <cellStyle name="Column-Header 7 2 2 4" xfId="11863" xr:uid="{00000000-0005-0000-0000-0000EA1C0000}"/>
    <cellStyle name="Column-Header 7 2 2 5" xfId="15439" xr:uid="{00000000-0005-0000-0000-0000EB1C0000}"/>
    <cellStyle name="Column-Header 7 3" xfId="13710" xr:uid="{00000000-0005-0000-0000-0000EC1C0000}"/>
    <cellStyle name="Column-Header 7 3 2" xfId="15113" xr:uid="{00000000-0005-0000-0000-0000ED1C0000}"/>
    <cellStyle name="Column-Header 7 3 3" xfId="14621" xr:uid="{00000000-0005-0000-0000-0000EE1C0000}"/>
    <cellStyle name="Column-Header 7 3 4" xfId="13292" xr:uid="{00000000-0005-0000-0000-0000EF1C0000}"/>
    <cellStyle name="Column-Header 7 3 5" xfId="15539" xr:uid="{00000000-0005-0000-0000-0000F01C0000}"/>
    <cellStyle name="Column-Header 8" xfId="6335" xr:uid="{00000000-0005-0000-0000-0000F11C0000}"/>
    <cellStyle name="Column-Header 8 2" xfId="8223" xr:uid="{00000000-0005-0000-0000-0000F21C0000}"/>
    <cellStyle name="Column-Header 8 2 2" xfId="13713" xr:uid="{00000000-0005-0000-0000-0000F31C0000}"/>
    <cellStyle name="Column-Header 8 2 2 2" xfId="15116" xr:uid="{00000000-0005-0000-0000-0000F41C0000}"/>
    <cellStyle name="Column-Header 8 2 2 3" xfId="15262" xr:uid="{00000000-0005-0000-0000-0000F51C0000}"/>
    <cellStyle name="Column-Header 8 2 2 4" xfId="11490" xr:uid="{00000000-0005-0000-0000-0000F61C0000}"/>
    <cellStyle name="Column-Header 8 2 2 5" xfId="11982" xr:uid="{00000000-0005-0000-0000-0000F71C0000}"/>
    <cellStyle name="Column-Header 8 3" xfId="13712" xr:uid="{00000000-0005-0000-0000-0000F81C0000}"/>
    <cellStyle name="Column-Header 8 3 2" xfId="15115" xr:uid="{00000000-0005-0000-0000-0000F91C0000}"/>
    <cellStyle name="Column-Header 8 3 3" xfId="11896" xr:uid="{00000000-0005-0000-0000-0000FA1C0000}"/>
    <cellStyle name="Column-Header 8 3 4" xfId="11268" xr:uid="{00000000-0005-0000-0000-0000FB1C0000}"/>
    <cellStyle name="Column-Header 8 3 5" xfId="11521" xr:uid="{00000000-0005-0000-0000-0000FC1C0000}"/>
    <cellStyle name="Column-Header 9" xfId="8898" xr:uid="{00000000-0005-0000-0000-0000FD1C0000}"/>
    <cellStyle name="Column-Header 9 2" xfId="8897" xr:uid="{00000000-0005-0000-0000-0000FE1C0000}"/>
    <cellStyle name="Column-Header 9 2 2" xfId="13715" xr:uid="{00000000-0005-0000-0000-0000FF1C0000}"/>
    <cellStyle name="Column-Header 9 2 2 2" xfId="15118" xr:uid="{00000000-0005-0000-0000-0000001D0000}"/>
    <cellStyle name="Column-Header 9 2 2 3" xfId="15383" xr:uid="{00000000-0005-0000-0000-0000011D0000}"/>
    <cellStyle name="Column-Header 9 2 2 4" xfId="11222" xr:uid="{00000000-0005-0000-0000-0000021D0000}"/>
    <cellStyle name="Column-Header 9 2 2 5" xfId="14693" xr:uid="{00000000-0005-0000-0000-0000031D0000}"/>
    <cellStyle name="Column-Header 9 3" xfId="13714" xr:uid="{00000000-0005-0000-0000-0000041D0000}"/>
    <cellStyle name="Column-Header 9 3 2" xfId="15117" xr:uid="{00000000-0005-0000-0000-0000051D0000}"/>
    <cellStyle name="Column-Header 9 3 3" xfId="11556" xr:uid="{00000000-0005-0000-0000-0000061D0000}"/>
    <cellStyle name="Column-Header 9 3 4" xfId="12169" xr:uid="{00000000-0005-0000-0000-0000071D0000}"/>
    <cellStyle name="Column-Header 9 3 5" xfId="15340" xr:uid="{00000000-0005-0000-0000-0000081D0000}"/>
    <cellStyle name="Column-Header_Zvit rux-koshtiv 2010 Департамент " xfId="6336" xr:uid="{00000000-0005-0000-0000-0000091D0000}"/>
    <cellStyle name="Comma" xfId="10386" xr:uid="{00000000-0005-0000-0000-00000A1D0000}"/>
    <cellStyle name="Comma  - Style1" xfId="813" xr:uid="{00000000-0005-0000-0000-00000B1D0000}"/>
    <cellStyle name="Comma  - Style2" xfId="814" xr:uid="{00000000-0005-0000-0000-00000C1D0000}"/>
    <cellStyle name="Comma  - Style3" xfId="815" xr:uid="{00000000-0005-0000-0000-00000D1D0000}"/>
    <cellStyle name="Comma  - Style4" xfId="816" xr:uid="{00000000-0005-0000-0000-00000E1D0000}"/>
    <cellStyle name="Comma  - Style5" xfId="817" xr:uid="{00000000-0005-0000-0000-00000F1D0000}"/>
    <cellStyle name="Comma  - Style6" xfId="818" xr:uid="{00000000-0005-0000-0000-0000101D0000}"/>
    <cellStyle name="Comma  - Style7" xfId="819" xr:uid="{00000000-0005-0000-0000-0000111D0000}"/>
    <cellStyle name="Comma  - Style8" xfId="820" xr:uid="{00000000-0005-0000-0000-0000121D0000}"/>
    <cellStyle name="Comma [0]" xfId="94" xr:uid="{00000000-0005-0000-0000-0000131D0000}"/>
    <cellStyle name="Comma [0] 2" xfId="822" xr:uid="{00000000-0005-0000-0000-0000141D0000}"/>
    <cellStyle name="Comma [0] 2 2" xfId="5305" xr:uid="{00000000-0005-0000-0000-0000151D0000}"/>
    <cellStyle name="Comma [0] 2 2 2" xfId="5461" xr:uid="{00000000-0005-0000-0000-0000161D0000}"/>
    <cellStyle name="Comma [0] 2 2 2 2" xfId="10220" xr:uid="{00000000-0005-0000-0000-0000171D0000}"/>
    <cellStyle name="Comma [0] 2 2 3" xfId="5611" xr:uid="{00000000-0005-0000-0000-0000181D0000}"/>
    <cellStyle name="Comma [0] 2 2 4" xfId="11396" xr:uid="{00000000-0005-0000-0000-0000191D0000}"/>
    <cellStyle name="Comma [0] 2 2 5" xfId="7943" xr:uid="{00000000-0005-0000-0000-00001A1D0000}"/>
    <cellStyle name="Comma [0] 2 3" xfId="5625" xr:uid="{00000000-0005-0000-0000-00001B1D0000}"/>
    <cellStyle name="Comma [0] 2 3 2" xfId="6870" xr:uid="{00000000-0005-0000-0000-00001C1D0000}"/>
    <cellStyle name="Comma [0] 2 3 2 2" xfId="10109" xr:uid="{00000000-0005-0000-0000-00001D1D0000}"/>
    <cellStyle name="Comma [0] 2 3 3" xfId="5561" xr:uid="{00000000-0005-0000-0000-00001E1D0000}"/>
    <cellStyle name="Comma [0] 2 3 4" xfId="13173" xr:uid="{00000000-0005-0000-0000-00001F1D0000}"/>
    <cellStyle name="Comma [0] 2 3 5" xfId="7517" xr:uid="{00000000-0005-0000-0000-0000201D0000}"/>
    <cellStyle name="Comma [0] 2 4" xfId="5919" xr:uid="{00000000-0005-0000-0000-0000211D0000}"/>
    <cellStyle name="Comma [0] 2 4 2" xfId="11754" xr:uid="{00000000-0005-0000-0000-0000221D0000}"/>
    <cellStyle name="Comma [0] 3" xfId="823" xr:uid="{00000000-0005-0000-0000-0000231D0000}"/>
    <cellStyle name="Comma [0]_17.06.05 (наш)ВВП=8,2" xfId="7396" xr:uid="{00000000-0005-0000-0000-0000261D0000}"/>
    <cellStyle name="Comma [0]?Лист3" xfId="10511" xr:uid="{00000000-0005-0000-0000-0000241D0000}"/>
    <cellStyle name="Comma [0]?Лист3 2" xfId="10510" xr:uid="{00000000-0005-0000-0000-0000251D0000}"/>
    <cellStyle name="Comma [0]䧟Лист3" xfId="95" xr:uid="{00000000-0005-0000-0000-0000271D0000}"/>
    <cellStyle name="Comma [0]䧟Лист3 2" xfId="8228" xr:uid="{00000000-0005-0000-0000-0000281D0000}"/>
    <cellStyle name="Comma [0]䧟Лист3 3" xfId="10385" xr:uid="{00000000-0005-0000-0000-0000291D0000}"/>
    <cellStyle name="Comma 10" xfId="6337" xr:uid="{00000000-0005-0000-0000-00002A1D0000}"/>
    <cellStyle name="Comma 10 2" xfId="9241" xr:uid="{00000000-0005-0000-0000-00002B1D0000}"/>
    <cellStyle name="Comma 10 2 2" xfId="9452" xr:uid="{00000000-0005-0000-0000-00002C1D0000}"/>
    <cellStyle name="Comma 10 2 2 2" xfId="5503" xr:uid="{00000000-0005-0000-0000-00002D1D0000}"/>
    <cellStyle name="Comma 10 2 2 2 2" xfId="10308" xr:uid="{00000000-0005-0000-0000-00002E1D0000}"/>
    <cellStyle name="Comma 10 2 2 3" xfId="9961" xr:uid="{00000000-0005-0000-0000-00002F1D0000}"/>
    <cellStyle name="Comma 10 2 3" xfId="6762" xr:uid="{00000000-0005-0000-0000-0000301D0000}"/>
    <cellStyle name="Comma 10 2 3 2" xfId="9495" xr:uid="{00000000-0005-0000-0000-0000311D0000}"/>
    <cellStyle name="Comma 10 2 3 2 2" xfId="10111" xr:uid="{00000000-0005-0000-0000-0000321D0000}"/>
    <cellStyle name="Comma 10 2 3 3" xfId="7709" xr:uid="{00000000-0005-0000-0000-0000331D0000}"/>
    <cellStyle name="Comma 10 2 4" xfId="11816" xr:uid="{00000000-0005-0000-0000-0000341D0000}"/>
    <cellStyle name="Comma 10 3" xfId="9454" xr:uid="{00000000-0005-0000-0000-0000351D0000}"/>
    <cellStyle name="Comma 10 3 2" xfId="7655" xr:uid="{00000000-0005-0000-0000-0000361D0000}"/>
    <cellStyle name="Comma 10 3 2 2" xfId="10226" xr:uid="{00000000-0005-0000-0000-0000371D0000}"/>
    <cellStyle name="Comma 10 3 3" xfId="7736" xr:uid="{00000000-0005-0000-0000-0000381D0000}"/>
    <cellStyle name="Comma 10 4" xfId="6763" xr:uid="{00000000-0005-0000-0000-0000391D0000}"/>
    <cellStyle name="Comma 10 4 2" xfId="6869" xr:uid="{00000000-0005-0000-0000-00003A1D0000}"/>
    <cellStyle name="Comma 10 4 2 2" xfId="10110" xr:uid="{00000000-0005-0000-0000-00003B1D0000}"/>
    <cellStyle name="Comma 10 4 3" xfId="5560" xr:uid="{00000000-0005-0000-0000-00003C1D0000}"/>
    <cellStyle name="Comma 10 5" xfId="8507" xr:uid="{00000000-0005-0000-0000-00003D1D0000}"/>
    <cellStyle name="Comma 10 5 2" xfId="11798" xr:uid="{00000000-0005-0000-0000-00003E1D0000}"/>
    <cellStyle name="Comma 11" xfId="7044" xr:uid="{00000000-0005-0000-0000-00003F1D0000}"/>
    <cellStyle name="Comma 12" xfId="8901" xr:uid="{00000000-0005-0000-0000-0000401D0000}"/>
    <cellStyle name="Comma 12 2" xfId="6830" xr:uid="{00000000-0005-0000-0000-0000411D0000}"/>
    <cellStyle name="Comma 12 2 2" xfId="5471" xr:uid="{00000000-0005-0000-0000-0000421D0000}"/>
    <cellStyle name="Comma 12 2 2 2" xfId="10227" xr:uid="{00000000-0005-0000-0000-0000431D0000}"/>
    <cellStyle name="Comma 12 2 3" xfId="9603" xr:uid="{00000000-0005-0000-0000-0000441D0000}"/>
    <cellStyle name="Comma 12 3" xfId="9384" xr:uid="{00000000-0005-0000-0000-0000451D0000}"/>
    <cellStyle name="Comma 12 3 2" xfId="7630" xr:uid="{00000000-0005-0000-0000-0000461D0000}"/>
    <cellStyle name="Comma 12 3 2 2" xfId="10112" xr:uid="{00000000-0005-0000-0000-0000471D0000}"/>
    <cellStyle name="Comma 12 3 3" xfId="9576" xr:uid="{00000000-0005-0000-0000-0000481D0000}"/>
    <cellStyle name="Comma 12 4" xfId="9239" xr:uid="{00000000-0005-0000-0000-0000491D0000}"/>
    <cellStyle name="Comma 12 4 2" xfId="11799" xr:uid="{00000000-0005-0000-0000-00004A1D0000}"/>
    <cellStyle name="Comma 2" xfId="451" xr:uid="{00000000-0005-0000-0000-00004B1D0000}"/>
    <cellStyle name="Comma 2 10" xfId="20276" xr:uid="{00000000-0005-0000-0000-00004C1D0000}"/>
    <cellStyle name="Comma 2 2" xfId="4126" xr:uid="{00000000-0005-0000-0000-00004D1D0000}"/>
    <cellStyle name="Comma 2 2 2" xfId="6803" xr:uid="{00000000-0005-0000-0000-00004E1D0000}"/>
    <cellStyle name="Comma 2 2 2 2" xfId="5465" xr:uid="{00000000-0005-0000-0000-00004F1D0000}"/>
    <cellStyle name="Comma 2 2 2 2 2" xfId="10228" xr:uid="{00000000-0005-0000-0000-0000501D0000}"/>
    <cellStyle name="Comma 2 2 2 2 3" xfId="16061" xr:uid="{00000000-0005-0000-0000-0000511D0000}"/>
    <cellStyle name="Comma 2 2 2 3" xfId="5619" xr:uid="{00000000-0005-0000-0000-0000521D0000}"/>
    <cellStyle name="Comma 2 2 2 4" xfId="13361" xr:uid="{00000000-0005-0000-0000-0000531D0000}"/>
    <cellStyle name="Comma 2 2 2 5" xfId="15739" xr:uid="{00000000-0005-0000-0000-0000541D0000}"/>
    <cellStyle name="Comma 2 2 3" xfId="8652" xr:uid="{00000000-0005-0000-0000-0000551D0000}"/>
    <cellStyle name="Comma 2 2 3 2" xfId="8758" xr:uid="{00000000-0005-0000-0000-0000561D0000}"/>
    <cellStyle name="Comma 2 2 3 2 2" xfId="10114" xr:uid="{00000000-0005-0000-0000-0000571D0000}"/>
    <cellStyle name="Comma 2 2 3 3" xfId="5562" xr:uid="{00000000-0005-0000-0000-0000581D0000}"/>
    <cellStyle name="Comma 2 2 3 4" xfId="12051" xr:uid="{00000000-0005-0000-0000-0000591D0000}"/>
    <cellStyle name="Comma 2 2 4" xfId="9209" xr:uid="{00000000-0005-0000-0000-00005A1D0000}"/>
    <cellStyle name="Comma 2 2 4 2" xfId="11800" xr:uid="{00000000-0005-0000-0000-00005B1D0000}"/>
    <cellStyle name="Comma 2 2 4 3" xfId="11531" xr:uid="{00000000-0005-0000-0000-00005C1D0000}"/>
    <cellStyle name="Comma 2 2 5" xfId="10384" xr:uid="{00000000-0005-0000-0000-00005D1D0000}"/>
    <cellStyle name="Comma 2 2 6" xfId="11481" xr:uid="{00000000-0005-0000-0000-00005E1D0000}"/>
    <cellStyle name="Comma 2 2 7" xfId="8227" xr:uid="{00000000-0005-0000-0000-00005F1D0000}"/>
    <cellStyle name="Comma 2 2 8" xfId="18895" xr:uid="{00000000-0005-0000-0000-0000601D0000}"/>
    <cellStyle name="Comma 2 2 9" xfId="20189" xr:uid="{00000000-0005-0000-0000-0000611D0000}"/>
    <cellStyle name="Comma 2 3" xfId="2157" xr:uid="{00000000-0005-0000-0000-0000621D0000}"/>
    <cellStyle name="Comma 2 3 2" xfId="9423" xr:uid="{00000000-0005-0000-0000-0000631D0000}"/>
    <cellStyle name="Comma 2 3 2 2" xfId="9522" xr:uid="{00000000-0005-0000-0000-0000641D0000}"/>
    <cellStyle name="Comma 2 3 2 2 2" xfId="10229" xr:uid="{00000000-0005-0000-0000-0000651D0000}"/>
    <cellStyle name="Comma 2 3 2 2 3" xfId="16057" xr:uid="{00000000-0005-0000-0000-0000661D0000}"/>
    <cellStyle name="Comma 2 3 2 3" xfId="5612" xr:uid="{00000000-0005-0000-0000-0000671D0000}"/>
    <cellStyle name="Comma 2 3 2 4" xfId="13473" xr:uid="{00000000-0005-0000-0000-0000681D0000}"/>
    <cellStyle name="Comma 2 3 2 5" xfId="12150" xr:uid="{00000000-0005-0000-0000-0000691D0000}"/>
    <cellStyle name="Comma 2 3 3" xfId="6764" xr:uid="{00000000-0005-0000-0000-00006A1D0000}"/>
    <cellStyle name="Comma 2 3 3 2" xfId="9497" xr:uid="{00000000-0005-0000-0000-00006B1D0000}"/>
    <cellStyle name="Comma 2 3 3 2 2" xfId="10115" xr:uid="{00000000-0005-0000-0000-00006C1D0000}"/>
    <cellStyle name="Comma 2 3 3 3" xfId="9573" xr:uid="{00000000-0005-0000-0000-00006D1D0000}"/>
    <cellStyle name="Comma 2 3 3 4" xfId="15717" xr:uid="{00000000-0005-0000-0000-00006E1D0000}"/>
    <cellStyle name="Comma 2 3 4" xfId="7371" xr:uid="{00000000-0005-0000-0000-00006F1D0000}"/>
    <cellStyle name="Comma 2 3 4 2" xfId="11801" xr:uid="{00000000-0005-0000-0000-0000701D0000}"/>
    <cellStyle name="Comma 2 3 4 3" xfId="11992" xr:uid="{00000000-0005-0000-0000-0000711D0000}"/>
    <cellStyle name="Comma 2 3 5" xfId="10383" xr:uid="{00000000-0005-0000-0000-0000721D0000}"/>
    <cellStyle name="Comma 2 3 6" xfId="14589" xr:uid="{00000000-0005-0000-0000-0000731D0000}"/>
    <cellStyle name="Comma 2 3 7" xfId="8900" xr:uid="{00000000-0005-0000-0000-0000741D0000}"/>
    <cellStyle name="Comma 2 3 8" xfId="16950" xr:uid="{00000000-0005-0000-0000-0000751D0000}"/>
    <cellStyle name="Comma 2 3 9" xfId="20141" xr:uid="{00000000-0005-0000-0000-0000761D0000}"/>
    <cellStyle name="Comma 2 4" xfId="5306" xr:uid="{00000000-0005-0000-0000-0000771D0000}"/>
    <cellStyle name="Comma 2 4 2" xfId="7380" xr:uid="{00000000-0005-0000-0000-0000781D0000}"/>
    <cellStyle name="Comma 2 4 3" xfId="13310" xr:uid="{00000000-0005-0000-0000-0000791D0000}"/>
    <cellStyle name="Comma 2 4 4" xfId="9818" xr:uid="{00000000-0005-0000-0000-00007A1D0000}"/>
    <cellStyle name="Comma 2 5" xfId="825" xr:uid="{00000000-0005-0000-0000-00007B1D0000}"/>
    <cellStyle name="Comma 2 5 2" xfId="15565" xr:uid="{00000000-0005-0000-0000-00007C1D0000}"/>
    <cellStyle name="Comma 2 5 3" xfId="6104" xr:uid="{00000000-0005-0000-0000-00007D1D0000}"/>
    <cellStyle name="Comma 2 6" xfId="5628" xr:uid="{00000000-0005-0000-0000-00007E1D0000}"/>
    <cellStyle name="Comma 2 6 2" xfId="7654" xr:uid="{00000000-0005-0000-0000-00007F1D0000}"/>
    <cellStyle name="Comma 2 6 2 2" xfId="10221" xr:uid="{00000000-0005-0000-0000-0000801D0000}"/>
    <cellStyle name="Comma 2 6 3" xfId="5608" xr:uid="{00000000-0005-0000-0000-0000811D0000}"/>
    <cellStyle name="Comma 2 6 4" xfId="13174" xr:uid="{00000000-0005-0000-0000-0000821D0000}"/>
    <cellStyle name="Comma 2 6 5" xfId="9897" xr:uid="{00000000-0005-0000-0000-0000831D0000}"/>
    <cellStyle name="Comma 2 7" xfId="9383" xr:uid="{00000000-0005-0000-0000-0000841D0000}"/>
    <cellStyle name="Comma 2 7 2" xfId="8759" xr:uid="{00000000-0005-0000-0000-0000851D0000}"/>
    <cellStyle name="Comma 2 7 2 2" xfId="10113" xr:uid="{00000000-0005-0000-0000-0000861D0000}"/>
    <cellStyle name="Comma 2 7 3" xfId="5565" xr:uid="{00000000-0005-0000-0000-0000871D0000}"/>
    <cellStyle name="Comma 2 8" xfId="6102" xr:uid="{00000000-0005-0000-0000-0000881D0000}"/>
    <cellStyle name="Comma 2 8 2" xfId="11755" xr:uid="{00000000-0005-0000-0000-0000891D0000}"/>
    <cellStyle name="Comma 2 9" xfId="8226" xr:uid="{00000000-0005-0000-0000-00008A1D0000}"/>
    <cellStyle name="Comma 3" xfId="826" xr:uid="{00000000-0005-0000-0000-00008B1D0000}"/>
    <cellStyle name="Comma 3 2" xfId="827" xr:uid="{00000000-0005-0000-0000-00008C1D0000}"/>
    <cellStyle name="Comma 3 2 2" xfId="5308" xr:uid="{00000000-0005-0000-0000-00008D1D0000}"/>
    <cellStyle name="Comma 3 2 2 2" xfId="9445" xr:uid="{00000000-0005-0000-0000-00008E1D0000}"/>
    <cellStyle name="Comma 3 2 2 2 2" xfId="5502" xr:uid="{00000000-0005-0000-0000-00008F1D0000}"/>
    <cellStyle name="Comma 3 2 2 2 2 2" xfId="10309" xr:uid="{00000000-0005-0000-0000-0000901D0000}"/>
    <cellStyle name="Comma 3 2 2 2 3" xfId="9962" xr:uid="{00000000-0005-0000-0000-0000911D0000}"/>
    <cellStyle name="Comma 3 2 2 3" xfId="6765" xr:uid="{00000000-0005-0000-0000-0000921D0000}"/>
    <cellStyle name="Comma 3 2 2 3 2" xfId="9494" xr:uid="{00000000-0005-0000-0000-0000931D0000}"/>
    <cellStyle name="Comma 3 2 2 3 2 2" xfId="10118" xr:uid="{00000000-0005-0000-0000-0000941D0000}"/>
    <cellStyle name="Comma 3 2 2 3 3" xfId="7710" xr:uid="{00000000-0005-0000-0000-0000951D0000}"/>
    <cellStyle name="Comma 3 2 2 4" xfId="6653" xr:uid="{00000000-0005-0000-0000-0000961D0000}"/>
    <cellStyle name="Comma 3 2 2 5" xfId="11817" xr:uid="{00000000-0005-0000-0000-0000971D0000}"/>
    <cellStyle name="Comma 3 2 2 6" xfId="11445" xr:uid="{00000000-0005-0000-0000-0000981D0000}"/>
    <cellStyle name="Comma 3 2 2 7" xfId="7944" xr:uid="{00000000-0005-0000-0000-0000991D0000}"/>
    <cellStyle name="Comma 3 2 3" xfId="5630" xr:uid="{00000000-0005-0000-0000-00009A1D0000}"/>
    <cellStyle name="Comma 3 2 3 2" xfId="5462" xr:uid="{00000000-0005-0000-0000-00009B1D0000}"/>
    <cellStyle name="Comma 3 2 3 2 2" xfId="10223" xr:uid="{00000000-0005-0000-0000-00009C1D0000}"/>
    <cellStyle name="Comma 3 2 3 3" xfId="5610" xr:uid="{00000000-0005-0000-0000-00009D1D0000}"/>
    <cellStyle name="Comma 3 2 3 4" xfId="13176" xr:uid="{00000000-0005-0000-0000-00009E1D0000}"/>
    <cellStyle name="Comma 3 2 3 5" xfId="7807" xr:uid="{00000000-0005-0000-0000-00009F1D0000}"/>
    <cellStyle name="Comma 3 2 4" xfId="8653" xr:uid="{00000000-0005-0000-0000-0000A01D0000}"/>
    <cellStyle name="Comma 3 2 4 2" xfId="8757" xr:uid="{00000000-0005-0000-0000-0000A11D0000}"/>
    <cellStyle name="Comma 3 2 4 2 2" xfId="10117" xr:uid="{00000000-0005-0000-0000-0000A21D0000}"/>
    <cellStyle name="Comma 3 2 4 3" xfId="5563" xr:uid="{00000000-0005-0000-0000-0000A31D0000}"/>
    <cellStyle name="Comma 3 2 5" xfId="5920" xr:uid="{00000000-0005-0000-0000-0000A41D0000}"/>
    <cellStyle name="Comma 3 2 5 2" xfId="11757" xr:uid="{00000000-0005-0000-0000-0000A51D0000}"/>
    <cellStyle name="Comma 3 3" xfId="828" xr:uid="{00000000-0005-0000-0000-0000A61D0000}"/>
    <cellStyle name="Comma 3 3 2" xfId="5309" xr:uid="{00000000-0005-0000-0000-0000A71D0000}"/>
    <cellStyle name="Comma 3 3 2 2" xfId="9521" xr:uid="{00000000-0005-0000-0000-0000A81D0000}"/>
    <cellStyle name="Comma 3 3 2 2 2" xfId="10224" xr:uid="{00000000-0005-0000-0000-0000A91D0000}"/>
    <cellStyle name="Comma 3 3 2 3" xfId="5609" xr:uid="{00000000-0005-0000-0000-0000AA1D0000}"/>
    <cellStyle name="Comma 3 3 2 4" xfId="12215" xr:uid="{00000000-0005-0000-0000-0000AB1D0000}"/>
    <cellStyle name="Comma 3 3 2 5" xfId="9819" xr:uid="{00000000-0005-0000-0000-0000AC1D0000}"/>
    <cellStyle name="Comma 3 3 3" xfId="5631" xr:uid="{00000000-0005-0000-0000-0000AD1D0000}"/>
    <cellStyle name="Comma 3 3 3 2" xfId="7631" xr:uid="{00000000-0005-0000-0000-0000AE1D0000}"/>
    <cellStyle name="Comma 3 3 3 2 2" xfId="10119" xr:uid="{00000000-0005-0000-0000-0000AF1D0000}"/>
    <cellStyle name="Comma 3 3 3 3" xfId="7711" xr:uid="{00000000-0005-0000-0000-0000B01D0000}"/>
    <cellStyle name="Comma 3 3 3 4" xfId="13177" xr:uid="{00000000-0005-0000-0000-0000B11D0000}"/>
    <cellStyle name="Comma 3 3 3 5" xfId="9385" xr:uid="{00000000-0005-0000-0000-0000B21D0000}"/>
    <cellStyle name="Comma 3 3 4" xfId="7397" xr:uid="{00000000-0005-0000-0000-0000B31D0000}"/>
    <cellStyle name="Comma 3 3 4 2" xfId="11758" xr:uid="{00000000-0005-0000-0000-0000B41D0000}"/>
    <cellStyle name="Comma 3 4" xfId="2158" xr:uid="{00000000-0005-0000-0000-0000B51D0000}"/>
    <cellStyle name="Comma 3 4 2" xfId="7589" xr:uid="{00000000-0005-0000-0000-0000B61D0000}"/>
    <cellStyle name="Comma 3 4 2 2" xfId="5513" xr:uid="{00000000-0005-0000-0000-0000B71D0000}"/>
    <cellStyle name="Comma 3 4 2 2 2" xfId="10327" xr:uid="{00000000-0005-0000-0000-0000B81D0000}"/>
    <cellStyle name="Comma 3 4 2 2 3" xfId="16058" xr:uid="{00000000-0005-0000-0000-0000B91D0000}"/>
    <cellStyle name="Comma 3 4 2 3" xfId="9980" xr:uid="{00000000-0005-0000-0000-0000BA1D0000}"/>
    <cellStyle name="Comma 3 4 2 4" xfId="13362" xr:uid="{00000000-0005-0000-0000-0000BB1D0000}"/>
    <cellStyle name="Comma 3 4 2 5" xfId="11822" xr:uid="{00000000-0005-0000-0000-0000BC1D0000}"/>
    <cellStyle name="Comma 3 4 3" xfId="6105" xr:uid="{00000000-0005-0000-0000-0000BD1D0000}"/>
    <cellStyle name="Comma 3 4 3 2" xfId="12092" xr:uid="{00000000-0005-0000-0000-0000BE1D0000}"/>
    <cellStyle name="Comma 3 4 4" xfId="10382" xr:uid="{00000000-0005-0000-0000-0000BF1D0000}"/>
    <cellStyle name="Comma 3 4 5" xfId="11831" xr:uid="{00000000-0005-0000-0000-0000C01D0000}"/>
    <cellStyle name="Comma 3 4 6" xfId="15409" xr:uid="{00000000-0005-0000-0000-0000C11D0000}"/>
    <cellStyle name="Comma 3 4 7" xfId="9817" xr:uid="{00000000-0005-0000-0000-0000C21D0000}"/>
    <cellStyle name="Comma 3 4 8" xfId="16951" xr:uid="{00000000-0005-0000-0000-0000C31D0000}"/>
    <cellStyle name="Comma 3 4 9" xfId="20142" xr:uid="{00000000-0005-0000-0000-0000C41D0000}"/>
    <cellStyle name="Comma 3 5" xfId="5307" xr:uid="{00000000-0005-0000-0000-0000C51D0000}"/>
    <cellStyle name="Comma 3 5 2" xfId="9453" xr:uid="{00000000-0005-0000-0000-0000C61D0000}"/>
    <cellStyle name="Comma 3 5 2 2" xfId="5511" xr:uid="{00000000-0005-0000-0000-0000C71D0000}"/>
    <cellStyle name="Comma 3 5 2 2 2" xfId="10331" xr:uid="{00000000-0005-0000-0000-0000C81D0000}"/>
    <cellStyle name="Comma 3 5 2 3" xfId="9984" xr:uid="{00000000-0005-0000-0000-0000C91D0000}"/>
    <cellStyle name="Comma 3 5 2 4" xfId="11503" xr:uid="{00000000-0005-0000-0000-0000CA1D0000}"/>
    <cellStyle name="Comma 3 5 3" xfId="10381" xr:uid="{00000000-0005-0000-0000-0000CB1D0000}"/>
    <cellStyle name="Comma 3 5 4" xfId="11913" xr:uid="{00000000-0005-0000-0000-0000CC1D0000}"/>
    <cellStyle name="Comma 3 5 5" xfId="15762" xr:uid="{00000000-0005-0000-0000-0000CD1D0000}"/>
    <cellStyle name="Comma 3 5 6" xfId="8629" xr:uid="{00000000-0005-0000-0000-0000CE1D0000}"/>
    <cellStyle name="Comma 3 6" xfId="5629" xr:uid="{00000000-0005-0000-0000-0000CF1D0000}"/>
    <cellStyle name="Comma 3 6 2" xfId="5463" xr:uid="{00000000-0005-0000-0000-0000D01D0000}"/>
    <cellStyle name="Comma 3 6 2 2" xfId="10222" xr:uid="{00000000-0005-0000-0000-0000D11D0000}"/>
    <cellStyle name="Comma 3 6 3" xfId="9598" xr:uid="{00000000-0005-0000-0000-0000D21D0000}"/>
    <cellStyle name="Comma 3 6 4" xfId="13175" xr:uid="{00000000-0005-0000-0000-0000D31D0000}"/>
    <cellStyle name="Comma 3 6 5" xfId="9672" xr:uid="{00000000-0005-0000-0000-0000D41D0000}"/>
    <cellStyle name="Comma 3 7" xfId="7518" xr:uid="{00000000-0005-0000-0000-0000D51D0000}"/>
    <cellStyle name="Comma 3 7 2" xfId="6871" xr:uid="{00000000-0005-0000-0000-0000D61D0000}"/>
    <cellStyle name="Comma 3 7 2 2" xfId="10116" xr:uid="{00000000-0005-0000-0000-0000D71D0000}"/>
    <cellStyle name="Comma 3 7 3" xfId="5564" xr:uid="{00000000-0005-0000-0000-0000D81D0000}"/>
    <cellStyle name="Comma 3 8" xfId="6103" xr:uid="{00000000-0005-0000-0000-0000D91D0000}"/>
    <cellStyle name="Comma 3 8 2" xfId="11756" xr:uid="{00000000-0005-0000-0000-0000DA1D0000}"/>
    <cellStyle name="Comma 3 9" xfId="8229" xr:uid="{00000000-0005-0000-0000-0000DB1D0000}"/>
    <cellStyle name="Comma 4" xfId="829" xr:uid="{00000000-0005-0000-0000-0000DC1D0000}"/>
    <cellStyle name="Comma 4 2" xfId="2159" xr:uid="{00000000-0005-0000-0000-0000DD1D0000}"/>
    <cellStyle name="Comma 4 2 2" xfId="6833" xr:uid="{00000000-0005-0000-0000-0000DE1D0000}"/>
    <cellStyle name="Comma 4 2 2 2" xfId="9541" xr:uid="{00000000-0005-0000-0000-0000DF1D0000}"/>
    <cellStyle name="Comma 4 2 2 2 2" xfId="10332" xr:uid="{00000000-0005-0000-0000-0000E01D0000}"/>
    <cellStyle name="Comma 4 2 2 2 3" xfId="16059" xr:uid="{00000000-0005-0000-0000-0000E11D0000}"/>
    <cellStyle name="Comma 4 2 2 3" xfId="9985" xr:uid="{00000000-0005-0000-0000-0000E21D0000}"/>
    <cellStyle name="Comma 4 2 2 4" xfId="11489" xr:uid="{00000000-0005-0000-0000-0000E31D0000}"/>
    <cellStyle name="Comma 4 2 3" xfId="8598" xr:uid="{00000000-0005-0000-0000-0000E41D0000}"/>
    <cellStyle name="Comma 4 2 3 2" xfId="13363" xr:uid="{00000000-0005-0000-0000-0000E51D0000}"/>
    <cellStyle name="Comma 4 2 3 3" xfId="12101" xr:uid="{00000000-0005-0000-0000-0000E61D0000}"/>
    <cellStyle name="Comma 4 2 4" xfId="10380" xr:uid="{00000000-0005-0000-0000-0000E71D0000}"/>
    <cellStyle name="Comma 4 2 5" xfId="11914" xr:uid="{00000000-0005-0000-0000-0000E81D0000}"/>
    <cellStyle name="Comma 4 2 6" xfId="12230" xr:uid="{00000000-0005-0000-0000-0000E91D0000}"/>
    <cellStyle name="Comma 4 2 7" xfId="9804" xr:uid="{00000000-0005-0000-0000-0000EA1D0000}"/>
    <cellStyle name="Comma 4 2 8" xfId="16952" xr:uid="{00000000-0005-0000-0000-0000EB1D0000}"/>
    <cellStyle name="Comma 4 2 9" xfId="20143" xr:uid="{00000000-0005-0000-0000-0000EC1D0000}"/>
    <cellStyle name="Comma 4 3" xfId="11759" xr:uid="{00000000-0005-0000-0000-0000ED1D0000}"/>
    <cellStyle name="Comma 4 4" xfId="8902" xr:uid="{00000000-0005-0000-0000-0000EE1D0000}"/>
    <cellStyle name="Comma 5" xfId="1373" xr:uid="{00000000-0005-0000-0000-0000EF1D0000}"/>
    <cellStyle name="Comma 5 2" xfId="3357" xr:uid="{00000000-0005-0000-0000-0000F01D0000}"/>
    <cellStyle name="Comma 5 2 2" xfId="7586" xr:uid="{00000000-0005-0000-0000-0000F11D0000}"/>
    <cellStyle name="Comma 5 2 2 2" xfId="9543" xr:uid="{00000000-0005-0000-0000-0000F21D0000}"/>
    <cellStyle name="Comma 5 2 2 2 2" xfId="10310" xr:uid="{00000000-0005-0000-0000-0000F31D0000}"/>
    <cellStyle name="Comma 5 2 2 2 3" xfId="16060" xr:uid="{00000000-0005-0000-0000-0000F41D0000}"/>
    <cellStyle name="Comma 5 2 2 3" xfId="9963" xr:uid="{00000000-0005-0000-0000-0000F51D0000}"/>
    <cellStyle name="Comma 5 2 2 4" xfId="11708" xr:uid="{00000000-0005-0000-0000-0000F61D0000}"/>
    <cellStyle name="Comma 5 2 3" xfId="7519" xr:uid="{00000000-0005-0000-0000-0000F71D0000}"/>
    <cellStyle name="Comma 5 2 3 2" xfId="5426" xr:uid="{00000000-0005-0000-0000-0000F81D0000}"/>
    <cellStyle name="Comma 5 2 3 2 2" xfId="10121" xr:uid="{00000000-0005-0000-0000-0000F91D0000}"/>
    <cellStyle name="Comma 5 2 3 3" xfId="5572" xr:uid="{00000000-0005-0000-0000-0000FA1D0000}"/>
    <cellStyle name="Comma 5 2 3 4" xfId="15792" xr:uid="{00000000-0005-0000-0000-0000FB1D0000}"/>
    <cellStyle name="Comma 5 2 4" xfId="11818" xr:uid="{00000000-0005-0000-0000-0000FC1D0000}"/>
    <cellStyle name="Comma 5 2 5" xfId="14711" xr:uid="{00000000-0005-0000-0000-0000FD1D0000}"/>
    <cellStyle name="Comma 5 2 6" xfId="8525" xr:uid="{00000000-0005-0000-0000-0000FE1D0000}"/>
    <cellStyle name="Comma 5 2 7" xfId="18126" xr:uid="{00000000-0005-0000-0000-0000FF1D0000}"/>
    <cellStyle name="Comma 5 2 8" xfId="20174" xr:uid="{00000000-0005-0000-0000-0000001E0000}"/>
    <cellStyle name="Comma 5 3" xfId="8690" xr:uid="{00000000-0005-0000-0000-0000011E0000}"/>
    <cellStyle name="Comma 5 3 2" xfId="5467" xr:uid="{00000000-0005-0000-0000-0000021E0000}"/>
    <cellStyle name="Comma 5 3 2 2" xfId="10230" xr:uid="{00000000-0005-0000-0000-0000031E0000}"/>
    <cellStyle name="Comma 5 3 2 3" xfId="16056" xr:uid="{00000000-0005-0000-0000-0000041E0000}"/>
    <cellStyle name="Comma 5 3 3" xfId="9602" xr:uid="{00000000-0005-0000-0000-0000051E0000}"/>
    <cellStyle name="Comma 5 3 4" xfId="14893" xr:uid="{00000000-0005-0000-0000-0000061E0000}"/>
    <cellStyle name="Comma 5 4" xfId="9382" xr:uid="{00000000-0005-0000-0000-0000071E0000}"/>
    <cellStyle name="Comma 5 4 2" xfId="7632" xr:uid="{00000000-0005-0000-0000-0000081E0000}"/>
    <cellStyle name="Comma 5 4 2 2" xfId="10120" xr:uid="{00000000-0005-0000-0000-0000091E0000}"/>
    <cellStyle name="Comma 5 4 3" xfId="9578" xr:uid="{00000000-0005-0000-0000-00000A1E0000}"/>
    <cellStyle name="Comma 5 4 4" xfId="12170" xr:uid="{00000000-0005-0000-0000-00000B1E0000}"/>
    <cellStyle name="Comma 5 5" xfId="7372" xr:uid="{00000000-0005-0000-0000-00000C1E0000}"/>
    <cellStyle name="Comma 5 5 2" xfId="11802" xr:uid="{00000000-0005-0000-0000-00000D1E0000}"/>
    <cellStyle name="Comma 5 6" xfId="15494" xr:uid="{00000000-0005-0000-0000-00000E1E0000}"/>
    <cellStyle name="Comma 5 7" xfId="8899" xr:uid="{00000000-0005-0000-0000-00000F1E0000}"/>
    <cellStyle name="Comma 5 8" xfId="16181" xr:uid="{00000000-0005-0000-0000-0000101E0000}"/>
    <cellStyle name="Comma 5 9" xfId="20129" xr:uid="{00000000-0005-0000-0000-0000111E0000}"/>
    <cellStyle name="Comma 6" xfId="7045" xr:uid="{00000000-0005-0000-0000-0000121E0000}"/>
    <cellStyle name="Comma 6 2" xfId="8691" xr:uid="{00000000-0005-0000-0000-0000131E0000}"/>
    <cellStyle name="Comma 6 2 2" xfId="5466" xr:uid="{00000000-0005-0000-0000-0000141E0000}"/>
    <cellStyle name="Comma 6 2 2 2" xfId="10231" xr:uid="{00000000-0005-0000-0000-0000151E0000}"/>
    <cellStyle name="Comma 6 2 3" xfId="5614" xr:uid="{00000000-0005-0000-0000-0000161E0000}"/>
    <cellStyle name="Comma 6 3" xfId="6769" xr:uid="{00000000-0005-0000-0000-0000171E0000}"/>
    <cellStyle name="Comma 6 3 2" xfId="8696" xr:uid="{00000000-0005-0000-0000-0000181E0000}"/>
    <cellStyle name="Comma 6 3 2 2" xfId="10122" xr:uid="{00000000-0005-0000-0000-0000191E0000}"/>
    <cellStyle name="Comma 6 3 3" xfId="5566" xr:uid="{00000000-0005-0000-0000-00001A1E0000}"/>
    <cellStyle name="Comma 6 4" xfId="6637" xr:uid="{00000000-0005-0000-0000-00001B1E0000}"/>
    <cellStyle name="Comma 6 4 2" xfId="11803" xr:uid="{00000000-0005-0000-0000-00001C1E0000}"/>
    <cellStyle name="Comma 7" xfId="7046" xr:uid="{00000000-0005-0000-0000-00001D1E0000}"/>
    <cellStyle name="Comma 7 2" xfId="7558" xr:uid="{00000000-0005-0000-0000-00001E1E0000}"/>
    <cellStyle name="Comma 7 2 2" xfId="7656" xr:uid="{00000000-0005-0000-0000-00001F1E0000}"/>
    <cellStyle name="Comma 7 2 2 2" xfId="10232" xr:uid="{00000000-0005-0000-0000-0000201E0000}"/>
    <cellStyle name="Comma 7 2 3" xfId="5613" xr:uid="{00000000-0005-0000-0000-0000211E0000}"/>
    <cellStyle name="Comma 7 3" xfId="6766" xr:uid="{00000000-0005-0000-0000-0000221E0000}"/>
    <cellStyle name="Comma 7 3 2" xfId="9499" xr:uid="{00000000-0005-0000-0000-0000231E0000}"/>
    <cellStyle name="Comma 7 3 2 2" xfId="10123" xr:uid="{00000000-0005-0000-0000-0000241E0000}"/>
    <cellStyle name="Comma 7 3 3" xfId="9577" xr:uid="{00000000-0005-0000-0000-0000251E0000}"/>
    <cellStyle name="Comma 7 4" xfId="8517" xr:uid="{00000000-0005-0000-0000-0000261E0000}"/>
    <cellStyle name="Comma 7 4 2" xfId="11804" xr:uid="{00000000-0005-0000-0000-0000271E0000}"/>
    <cellStyle name="Comma 8" xfId="8904" xr:uid="{00000000-0005-0000-0000-0000281E0000}"/>
    <cellStyle name="Comma 8 2" xfId="9425" xr:uid="{00000000-0005-0000-0000-0000291E0000}"/>
    <cellStyle name="Comma 8 2 2" xfId="7657" xr:uid="{00000000-0005-0000-0000-00002A1E0000}"/>
    <cellStyle name="Comma 8 2 2 2" xfId="10233" xr:uid="{00000000-0005-0000-0000-00002B1E0000}"/>
    <cellStyle name="Comma 8 2 3" xfId="7737" xr:uid="{00000000-0005-0000-0000-00002C1E0000}"/>
    <cellStyle name="Comma 8 3" xfId="7520" xr:uid="{00000000-0005-0000-0000-00002D1E0000}"/>
    <cellStyle name="Comma 8 3 2" xfId="5421" xr:uid="{00000000-0005-0000-0000-00002E1E0000}"/>
    <cellStyle name="Comma 8 3 2 2" xfId="10124" xr:uid="{00000000-0005-0000-0000-00002F1E0000}"/>
    <cellStyle name="Comma 8 3 3" xfId="5568" xr:uid="{00000000-0005-0000-0000-0000301E0000}"/>
    <cellStyle name="Comma 8 4" xfId="7373" xr:uid="{00000000-0005-0000-0000-0000311E0000}"/>
    <cellStyle name="Comma 8 4 2" xfId="11805" xr:uid="{00000000-0005-0000-0000-0000321E0000}"/>
    <cellStyle name="Comma 9" xfId="8903" xr:uid="{00000000-0005-0000-0000-0000331E0000}"/>
    <cellStyle name="Comma 9 2" xfId="6805" xr:uid="{00000000-0005-0000-0000-0000341E0000}"/>
    <cellStyle name="Comma 9 2 2" xfId="5470" xr:uid="{00000000-0005-0000-0000-0000351E0000}"/>
    <cellStyle name="Comma 9 2 2 2" xfId="10234" xr:uid="{00000000-0005-0000-0000-0000361E0000}"/>
    <cellStyle name="Comma 9 2 3" xfId="9604" xr:uid="{00000000-0005-0000-0000-0000371E0000}"/>
    <cellStyle name="Comma 9 3" xfId="8651" xr:uid="{00000000-0005-0000-0000-0000381E0000}"/>
    <cellStyle name="Comma 9 3 2" xfId="6808" xr:uid="{00000000-0005-0000-0000-0000391E0000}"/>
    <cellStyle name="Comma 9 3 2 2" xfId="10125" xr:uid="{00000000-0005-0000-0000-00003A1E0000}"/>
    <cellStyle name="Comma 9 3 3" xfId="5567" xr:uid="{00000000-0005-0000-0000-00003B1E0000}"/>
    <cellStyle name="Comma 9 4" xfId="6630" xr:uid="{00000000-0005-0000-0000-00003C1E0000}"/>
    <cellStyle name="Comma 9 4 2" xfId="11806" xr:uid="{00000000-0005-0000-0000-00003D1E0000}"/>
    <cellStyle name="Comma_17.06.05 (наш)ВВП=8,2" xfId="6101" xr:uid="{00000000-0005-0000-0000-00003F1E0000}"/>
    <cellStyle name="Comma(3)" xfId="830" xr:uid="{00000000-0005-0000-0000-00003E1E0000}"/>
    <cellStyle name="Comma0" xfId="831" xr:uid="{00000000-0005-0000-0000-0000401E0000}"/>
    <cellStyle name="Comma0 - Style3" xfId="832" xr:uid="{00000000-0005-0000-0000-0000411E0000}"/>
    <cellStyle name="Comma0 - Style3 2" xfId="7945" xr:uid="{00000000-0005-0000-0000-0000421E0000}"/>
    <cellStyle name="Comma0 - Style3 2 2" xfId="15080" xr:uid="{00000000-0005-0000-0000-0000431E0000}"/>
    <cellStyle name="Comma0 - Style3 3" xfId="7047" xr:uid="{00000000-0005-0000-0000-0000441E0000}"/>
    <cellStyle name="Comma0 2" xfId="8225" xr:uid="{00000000-0005-0000-0000-0000451E0000}"/>
    <cellStyle name="Comma0 3" xfId="8232" xr:uid="{00000000-0005-0000-0000-0000461E0000}"/>
    <cellStyle name="Comma0 4" xfId="8905" xr:uid="{00000000-0005-0000-0000-0000471E0000}"/>
    <cellStyle name="Comma0 5" xfId="8844" xr:uid="{00000000-0005-0000-0000-0000481E0000}"/>
    <cellStyle name="Comma0 6" xfId="8235" xr:uid="{00000000-0005-0000-0000-0000491E0000}"/>
    <cellStyle name="Comma0 7" xfId="6339" xr:uid="{00000000-0005-0000-0000-00004A1E0000}"/>
    <cellStyle name="Comma0 8" xfId="7048" xr:uid="{00000000-0005-0000-0000-00004B1E0000}"/>
    <cellStyle name="Comma0_BG Money (current)" xfId="833" xr:uid="{00000000-0005-0000-0000-00004C1E0000}"/>
    <cellStyle name="Curren - Style3" xfId="834" xr:uid="{00000000-0005-0000-0000-00004D1E0000}"/>
    <cellStyle name="Curren - Style3 2" xfId="7946" xr:uid="{00000000-0005-0000-0000-00004E1E0000}"/>
    <cellStyle name="Curren - Style3 2 2" xfId="14840" xr:uid="{00000000-0005-0000-0000-00004F1E0000}"/>
    <cellStyle name="Curren - Style3 3" xfId="6340" xr:uid="{00000000-0005-0000-0000-0000501E0000}"/>
    <cellStyle name="Curren - Style4" xfId="835" xr:uid="{00000000-0005-0000-0000-0000511E0000}"/>
    <cellStyle name="Curren - Style4 2" xfId="7947" xr:uid="{00000000-0005-0000-0000-0000521E0000}"/>
    <cellStyle name="Curren - Style4 2 2" xfId="11868" xr:uid="{00000000-0005-0000-0000-0000531E0000}"/>
    <cellStyle name="Curren - Style4 3" xfId="7049" xr:uid="{00000000-0005-0000-0000-0000541E0000}"/>
    <cellStyle name="Currency" xfId="10379" xr:uid="{00000000-0005-0000-0000-0000551E0000}"/>
    <cellStyle name="Currency [0]" xfId="96" xr:uid="{00000000-0005-0000-0000-0000561E0000}"/>
    <cellStyle name="Currency [0] 2" xfId="836" xr:uid="{00000000-0005-0000-0000-0000571E0000}"/>
    <cellStyle name="Currency [0] 2 2" xfId="14631" xr:uid="{00000000-0005-0000-0000-0000581E0000}"/>
    <cellStyle name="Currency [0] 2 3" xfId="11915" xr:uid="{00000000-0005-0000-0000-0000591E0000}"/>
    <cellStyle name="Currency [0] 2 4" xfId="15845" xr:uid="{00000000-0005-0000-0000-00005A1E0000}"/>
    <cellStyle name="Currency [0] 2 5" xfId="10378" xr:uid="{00000000-0005-0000-0000-00005B1E0000}"/>
    <cellStyle name="Currency [0] 3" xfId="11972" xr:uid="{00000000-0005-0000-0000-00005C1E0000}"/>
    <cellStyle name="Currency [0]_AUK2000" xfId="10377" xr:uid="{00000000-0005-0000-0000-00005D1E0000}"/>
    <cellStyle name="Currency 2" xfId="2160" xr:uid="{00000000-0005-0000-0000-00005E1E0000}"/>
    <cellStyle name="Currency 2 2" xfId="10376" xr:uid="{00000000-0005-0000-0000-00005F1E0000}"/>
    <cellStyle name="Currency 2 3" xfId="15547" xr:uid="{00000000-0005-0000-0000-0000601E0000}"/>
    <cellStyle name="Currency 2 4" xfId="7050" xr:uid="{00000000-0005-0000-0000-0000611E0000}"/>
    <cellStyle name="Currency 3" xfId="10375" xr:uid="{00000000-0005-0000-0000-0000621E0000}"/>
    <cellStyle name="Currency 4" xfId="10374" xr:uid="{00000000-0005-0000-0000-0000631E0000}"/>
    <cellStyle name="Currency_17.06.05 (наш)ВВП=8,2" xfId="6106" xr:uid="{00000000-0005-0000-0000-0000641E0000}"/>
    <cellStyle name="Currency0" xfId="837" xr:uid="{00000000-0005-0000-0000-0000651E0000}"/>
    <cellStyle name="Currency0 2" xfId="8237" xr:uid="{00000000-0005-0000-0000-0000661E0000}"/>
    <cellStyle name="Data" xfId="8234" xr:uid="{00000000-0005-0000-0000-0000671E0000}"/>
    <cellStyle name="Date" xfId="97" xr:uid="{00000000-0005-0000-0000-0000681E0000}"/>
    <cellStyle name="Date 2" xfId="7051" xr:uid="{00000000-0005-0000-0000-0000691E0000}"/>
    <cellStyle name="Date 2 2" xfId="6107" xr:uid="{00000000-0005-0000-0000-00006A1E0000}"/>
    <cellStyle name="Date 2 2 2" xfId="10373" xr:uid="{00000000-0005-0000-0000-00006B1E0000}"/>
    <cellStyle name="Date 2 3" xfId="10372" xr:uid="{00000000-0005-0000-0000-00006C1E0000}"/>
    <cellStyle name="Date 2 4" xfId="10509" xr:uid="{00000000-0005-0000-0000-00006D1E0000}"/>
    <cellStyle name="Date 3" xfId="7948" xr:uid="{00000000-0005-0000-0000-00006E1E0000}"/>
    <cellStyle name="Date 3 2" xfId="9326" xr:uid="{00000000-0005-0000-0000-00006F1E0000}"/>
    <cellStyle name="Date 4" xfId="9901" xr:uid="{00000000-0005-0000-0000-0000701E0000}"/>
    <cellStyle name="Date 5" xfId="8654" xr:uid="{00000000-0005-0000-0000-0000711E0000}"/>
    <cellStyle name="Date 6" xfId="11760" xr:uid="{00000000-0005-0000-0000-0000721E0000}"/>
    <cellStyle name="Date 7" xfId="9771" xr:uid="{00000000-0005-0000-0000-0000731E0000}"/>
    <cellStyle name="Date_FDI_m" xfId="10508" xr:uid="{00000000-0005-0000-0000-0000741E0000}"/>
    <cellStyle name="Datum" xfId="838" xr:uid="{00000000-0005-0000-0000-0000751E0000}"/>
    <cellStyle name="Datum 2" xfId="9822" xr:uid="{00000000-0005-0000-0000-0000761E0000}"/>
    <cellStyle name="Datum 2 2" xfId="11656" xr:uid="{00000000-0005-0000-0000-0000771E0000}"/>
    <cellStyle name="Datum 3" xfId="8236" xr:uid="{00000000-0005-0000-0000-0000781E0000}"/>
    <cellStyle name="Define-Column" xfId="6341" xr:uid="{00000000-0005-0000-0000-0000791E0000}"/>
    <cellStyle name="Define-Column 10" xfId="7052" xr:uid="{00000000-0005-0000-0000-00007A1E0000}"/>
    <cellStyle name="Define-Column 10 2" xfId="13719" xr:uid="{00000000-0005-0000-0000-00007B1E0000}"/>
    <cellStyle name="Define-Column 10 2 2" xfId="15120" xr:uid="{00000000-0005-0000-0000-00007C1E0000}"/>
    <cellStyle name="Define-Column 10 2 3" xfId="11134" xr:uid="{00000000-0005-0000-0000-00007D1E0000}"/>
    <cellStyle name="Define-Column 10 2 4" xfId="13275" xr:uid="{00000000-0005-0000-0000-00007E1E0000}"/>
    <cellStyle name="Define-Column 10 2 5" xfId="12181" xr:uid="{00000000-0005-0000-0000-00007F1E0000}"/>
    <cellStyle name="Define-Column 11" xfId="13718" xr:uid="{00000000-0005-0000-0000-0000801E0000}"/>
    <cellStyle name="Define-Column 11 2" xfId="15119" xr:uid="{00000000-0005-0000-0000-0000811E0000}"/>
    <cellStyle name="Define-Column 11 3" xfId="15333" xr:uid="{00000000-0005-0000-0000-0000821E0000}"/>
    <cellStyle name="Define-Column 11 4" xfId="12099" xr:uid="{00000000-0005-0000-0000-0000831E0000}"/>
    <cellStyle name="Define-Column 11 5" xfId="12139" xr:uid="{00000000-0005-0000-0000-0000841E0000}"/>
    <cellStyle name="Define-Column 2" xfId="8911" xr:uid="{00000000-0005-0000-0000-0000851E0000}"/>
    <cellStyle name="Define-Column 2 2" xfId="13720" xr:uid="{00000000-0005-0000-0000-0000861E0000}"/>
    <cellStyle name="Define-Column 2 2 2" xfId="15121" xr:uid="{00000000-0005-0000-0000-0000871E0000}"/>
    <cellStyle name="Define-Column 2 2 3" xfId="15435" xr:uid="{00000000-0005-0000-0000-0000881E0000}"/>
    <cellStyle name="Define-Column 2 2 4" xfId="14670" xr:uid="{00000000-0005-0000-0000-0000891E0000}"/>
    <cellStyle name="Define-Column 2 2 5" xfId="11990" xr:uid="{00000000-0005-0000-0000-00008A1E0000}"/>
    <cellStyle name="Define-Column 3" xfId="8238" xr:uid="{00000000-0005-0000-0000-00008B1E0000}"/>
    <cellStyle name="Define-Column 3 2" xfId="13721" xr:uid="{00000000-0005-0000-0000-00008C1E0000}"/>
    <cellStyle name="Define-Column 3 2 2" xfId="15122" xr:uid="{00000000-0005-0000-0000-00008D1E0000}"/>
    <cellStyle name="Define-Column 3 2 3" xfId="14638" xr:uid="{00000000-0005-0000-0000-00008E1E0000}"/>
    <cellStyle name="Define-Column 3 2 4" xfId="11316" xr:uid="{00000000-0005-0000-0000-00008F1E0000}"/>
    <cellStyle name="Define-Column 3 2 5" xfId="14921" xr:uid="{00000000-0005-0000-0000-0000901E0000}"/>
    <cellStyle name="Define-Column 4" xfId="8233" xr:uid="{00000000-0005-0000-0000-0000911E0000}"/>
    <cellStyle name="Define-Column 4 2" xfId="13722" xr:uid="{00000000-0005-0000-0000-0000921E0000}"/>
    <cellStyle name="Define-Column 4 2 2" xfId="15123" xr:uid="{00000000-0005-0000-0000-0000931E0000}"/>
    <cellStyle name="Define-Column 4 2 3" xfId="11177" xr:uid="{00000000-0005-0000-0000-0000941E0000}"/>
    <cellStyle name="Define-Column 4 2 4" xfId="14710" xr:uid="{00000000-0005-0000-0000-0000951E0000}"/>
    <cellStyle name="Define-Column 4 2 5" xfId="11166" xr:uid="{00000000-0005-0000-0000-0000961E0000}"/>
    <cellStyle name="Define-Column 5" xfId="8910" xr:uid="{00000000-0005-0000-0000-0000971E0000}"/>
    <cellStyle name="Define-Column 5 2" xfId="13723" xr:uid="{00000000-0005-0000-0000-0000981E0000}"/>
    <cellStyle name="Define-Column 5 2 2" xfId="15124" xr:uid="{00000000-0005-0000-0000-0000991E0000}"/>
    <cellStyle name="Define-Column 5 2 3" xfId="11241" xr:uid="{00000000-0005-0000-0000-00009A1E0000}"/>
    <cellStyle name="Define-Column 5 2 4" xfId="12340" xr:uid="{00000000-0005-0000-0000-00009B1E0000}"/>
    <cellStyle name="Define-Column 5 2 5" xfId="11949" xr:uid="{00000000-0005-0000-0000-00009C1E0000}"/>
    <cellStyle name="Define-Column 6" xfId="6343" xr:uid="{00000000-0005-0000-0000-00009D1E0000}"/>
    <cellStyle name="Define-Column 6 2" xfId="13724" xr:uid="{00000000-0005-0000-0000-00009E1E0000}"/>
    <cellStyle name="Define-Column 6 2 2" xfId="15125" xr:uid="{00000000-0005-0000-0000-00009F1E0000}"/>
    <cellStyle name="Define-Column 6 2 3" xfId="11313" xr:uid="{00000000-0005-0000-0000-0000A01E0000}"/>
    <cellStyle name="Define-Column 6 2 4" xfId="11694" xr:uid="{00000000-0005-0000-0000-0000A11E0000}"/>
    <cellStyle name="Define-Column 6 2 5" xfId="13322" xr:uid="{00000000-0005-0000-0000-0000A21E0000}"/>
    <cellStyle name="Define-Column 7" xfId="6342" xr:uid="{00000000-0005-0000-0000-0000A31E0000}"/>
    <cellStyle name="Define-Column 7 2" xfId="7053" xr:uid="{00000000-0005-0000-0000-0000A41E0000}"/>
    <cellStyle name="Define-Column 7 2 2" xfId="13726" xr:uid="{00000000-0005-0000-0000-0000A51E0000}"/>
    <cellStyle name="Define-Column 7 2 2 2" xfId="15127" xr:uid="{00000000-0005-0000-0000-0000A61E0000}"/>
    <cellStyle name="Define-Column 7 2 2 3" xfId="11552" xr:uid="{00000000-0005-0000-0000-0000A71E0000}"/>
    <cellStyle name="Define-Column 7 2 2 4" xfId="11381" xr:uid="{00000000-0005-0000-0000-0000A81E0000}"/>
    <cellStyle name="Define-Column 7 2 2 5" xfId="11947" xr:uid="{00000000-0005-0000-0000-0000A91E0000}"/>
    <cellStyle name="Define-Column 7 3" xfId="8912" xr:uid="{00000000-0005-0000-0000-0000AA1E0000}"/>
    <cellStyle name="Define-Column 7 3 2" xfId="13727" xr:uid="{00000000-0005-0000-0000-0000AB1E0000}"/>
    <cellStyle name="Define-Column 7 3 2 2" xfId="15128" xr:uid="{00000000-0005-0000-0000-0000AC1E0000}"/>
    <cellStyle name="Define-Column 7 3 2 3" xfId="15401" xr:uid="{00000000-0005-0000-0000-0000AD1E0000}"/>
    <cellStyle name="Define-Column 7 3 2 4" xfId="12093" xr:uid="{00000000-0005-0000-0000-0000AE1E0000}"/>
    <cellStyle name="Define-Column 7 3 2 5" xfId="15729" xr:uid="{00000000-0005-0000-0000-0000AF1E0000}"/>
    <cellStyle name="Define-Column 7 4" xfId="13725" xr:uid="{00000000-0005-0000-0000-0000B01E0000}"/>
    <cellStyle name="Define-Column 7 4 2" xfId="15126" xr:uid="{00000000-0005-0000-0000-0000B11E0000}"/>
    <cellStyle name="Define-Column 7 4 3" xfId="15295" xr:uid="{00000000-0005-0000-0000-0000B21E0000}"/>
    <cellStyle name="Define-Column 7 4 4" xfId="15084" xr:uid="{00000000-0005-0000-0000-0000B31E0000}"/>
    <cellStyle name="Define-Column 7 4 5" xfId="11338" xr:uid="{00000000-0005-0000-0000-0000B41E0000}"/>
    <cellStyle name="Define-Column 8" xfId="8909" xr:uid="{00000000-0005-0000-0000-0000B51E0000}"/>
    <cellStyle name="Define-Column 8 2" xfId="7054" xr:uid="{00000000-0005-0000-0000-0000B61E0000}"/>
    <cellStyle name="Define-Column 8 2 2" xfId="13729" xr:uid="{00000000-0005-0000-0000-0000B71E0000}"/>
    <cellStyle name="Define-Column 8 2 2 2" xfId="15130" xr:uid="{00000000-0005-0000-0000-0000B81E0000}"/>
    <cellStyle name="Define-Column 8 2 2 3" xfId="12126" xr:uid="{00000000-0005-0000-0000-0000B91E0000}"/>
    <cellStyle name="Define-Column 8 2 2 4" xfId="12295" xr:uid="{00000000-0005-0000-0000-0000BA1E0000}"/>
    <cellStyle name="Define-Column 8 2 2 5" xfId="15715" xr:uid="{00000000-0005-0000-0000-0000BB1E0000}"/>
    <cellStyle name="Define-Column 8 3" xfId="8246" xr:uid="{00000000-0005-0000-0000-0000BC1E0000}"/>
    <cellStyle name="Define-Column 8 3 2" xfId="13730" xr:uid="{00000000-0005-0000-0000-0000BD1E0000}"/>
    <cellStyle name="Define-Column 8 3 2 2" xfId="15131" xr:uid="{00000000-0005-0000-0000-0000BE1E0000}"/>
    <cellStyle name="Define-Column 8 3 2 3" xfId="15357" xr:uid="{00000000-0005-0000-0000-0000BF1E0000}"/>
    <cellStyle name="Define-Column 8 3 2 4" xfId="15304" xr:uid="{00000000-0005-0000-0000-0000C01E0000}"/>
    <cellStyle name="Define-Column 8 3 2 5" xfId="12065" xr:uid="{00000000-0005-0000-0000-0000C11E0000}"/>
    <cellStyle name="Define-Column 8 4" xfId="13728" xr:uid="{00000000-0005-0000-0000-0000C21E0000}"/>
    <cellStyle name="Define-Column 8 4 2" xfId="15129" xr:uid="{00000000-0005-0000-0000-0000C31E0000}"/>
    <cellStyle name="Define-Column 8 4 3" xfId="14607" xr:uid="{00000000-0005-0000-0000-0000C41E0000}"/>
    <cellStyle name="Define-Column 8 4 4" xfId="11976" xr:uid="{00000000-0005-0000-0000-0000C51E0000}"/>
    <cellStyle name="Define-Column 8 4 5" xfId="15726" xr:uid="{00000000-0005-0000-0000-0000C61E0000}"/>
    <cellStyle name="Define-Column 9" xfId="6344" xr:uid="{00000000-0005-0000-0000-0000C71E0000}"/>
    <cellStyle name="Define-Column 9 2" xfId="7055" xr:uid="{00000000-0005-0000-0000-0000C81E0000}"/>
    <cellStyle name="Define-Column 9 2 2" xfId="13732" xr:uid="{00000000-0005-0000-0000-0000C91E0000}"/>
    <cellStyle name="Define-Column 9 2 2 2" xfId="15133" xr:uid="{00000000-0005-0000-0000-0000CA1E0000}"/>
    <cellStyle name="Define-Column 9 2 2 3" xfId="15453" xr:uid="{00000000-0005-0000-0000-0000CB1E0000}"/>
    <cellStyle name="Define-Column 9 2 2 4" xfId="15607" xr:uid="{00000000-0005-0000-0000-0000CC1E0000}"/>
    <cellStyle name="Define-Column 9 2 2 5" xfId="11478" xr:uid="{00000000-0005-0000-0000-0000CD1E0000}"/>
    <cellStyle name="Define-Column 9 3" xfId="8210" xr:uid="{00000000-0005-0000-0000-0000CE1E0000}"/>
    <cellStyle name="Define-Column 9 3 2" xfId="13733" xr:uid="{00000000-0005-0000-0000-0000CF1E0000}"/>
    <cellStyle name="Define-Column 9 3 2 2" xfId="15134" xr:uid="{00000000-0005-0000-0000-0000D01E0000}"/>
    <cellStyle name="Define-Column 9 3 2 3" xfId="14657" xr:uid="{00000000-0005-0000-0000-0000D11E0000}"/>
    <cellStyle name="Define-Column 9 3 2 4" xfId="15604" xr:uid="{00000000-0005-0000-0000-0000D21E0000}"/>
    <cellStyle name="Define-Column 9 3 2 5" xfId="13350" xr:uid="{00000000-0005-0000-0000-0000D31E0000}"/>
    <cellStyle name="Define-Column 9 4" xfId="13731" xr:uid="{00000000-0005-0000-0000-0000D41E0000}"/>
    <cellStyle name="Define-Column 9 4 2" xfId="15132" xr:uid="{00000000-0005-0000-0000-0000D51E0000}"/>
    <cellStyle name="Define-Column 9 4 3" xfId="11839" xr:uid="{00000000-0005-0000-0000-0000D61E0000}"/>
    <cellStyle name="Define-Column 9 4 4" xfId="11538" xr:uid="{00000000-0005-0000-0000-0000D71E0000}"/>
    <cellStyle name="Define-Column 9 4 5" xfId="11114" xr:uid="{00000000-0005-0000-0000-0000D81E0000}"/>
    <cellStyle name="Define-Column_Zvit rux-koshtiv 2010 Департамент " xfId="8239" xr:uid="{00000000-0005-0000-0000-0000D91E0000}"/>
    <cellStyle name="diskette" xfId="9770" xr:uid="{00000000-0005-0000-0000-0000DA1E0000}"/>
    <cellStyle name="Emphasis 1" xfId="7381" xr:uid="{00000000-0005-0000-0000-0000DB1E0000}"/>
    <cellStyle name="Emphasis 2" xfId="6638" xr:uid="{00000000-0005-0000-0000-0000DC1E0000}"/>
    <cellStyle name="Emphasis 3" xfId="8524" xr:uid="{00000000-0005-0000-0000-0000DD1E0000}"/>
    <cellStyle name="Euro" xfId="839" xr:uid="{00000000-0005-0000-0000-0000DE1E0000}"/>
    <cellStyle name="Euro 2" xfId="8913" xr:uid="{00000000-0005-0000-0000-0000DF1E0000}"/>
    <cellStyle name="Euro 2 2" xfId="10370" xr:uid="{00000000-0005-0000-0000-0000E01E0000}"/>
    <cellStyle name="Euro 3" xfId="10371" xr:uid="{00000000-0005-0000-0000-0000E11E0000}"/>
    <cellStyle name="Excel.Chart" xfId="6348" xr:uid="{00000000-0005-0000-0000-0000E21E0000}"/>
    <cellStyle name="Explanatory Text" xfId="98" xr:uid="{00000000-0005-0000-0000-0000E31E0000}"/>
    <cellStyle name="Explanatory Text 10" xfId="841" xr:uid="{00000000-0005-0000-0000-0000E41E0000}"/>
    <cellStyle name="Explanatory Text 10 2" xfId="7056" xr:uid="{00000000-0005-0000-0000-0000E51E0000}"/>
    <cellStyle name="Explanatory Text 10 3" xfId="7949" xr:uid="{00000000-0005-0000-0000-0000E61E0000}"/>
    <cellStyle name="Explanatory Text 10 3 2" xfId="8600" xr:uid="{00000000-0005-0000-0000-0000E71E0000}"/>
    <cellStyle name="Explanatory Text 10 4" xfId="6345" xr:uid="{00000000-0005-0000-0000-0000E81E0000}"/>
    <cellStyle name="Explanatory Text 11" xfId="840" xr:uid="{00000000-0005-0000-0000-0000E91E0000}"/>
    <cellStyle name="Explanatory Text 11 2" xfId="15846" xr:uid="{00000000-0005-0000-0000-0000EA1E0000}"/>
    <cellStyle name="Explanatory Text 12" xfId="15684" xr:uid="{00000000-0005-0000-0000-0000EB1E0000}"/>
    <cellStyle name="Explanatory Text 13" xfId="7904" xr:uid="{00000000-0005-0000-0000-0000EC1E0000}"/>
    <cellStyle name="Explanatory Text 2" xfId="842" xr:uid="{00000000-0005-0000-0000-0000ED1E0000}"/>
    <cellStyle name="Explanatory Text 2 2" xfId="2161" xr:uid="{00000000-0005-0000-0000-0000EE1E0000}"/>
    <cellStyle name="Explanatory Text 2 2 2" xfId="11995" xr:uid="{00000000-0005-0000-0000-0000EF1E0000}"/>
    <cellStyle name="Explanatory Text 2 2 3" xfId="6346" xr:uid="{00000000-0005-0000-0000-0000F01E0000}"/>
    <cellStyle name="Explanatory Text 2 3" xfId="9823" xr:uid="{00000000-0005-0000-0000-0000F11E0000}"/>
    <cellStyle name="Explanatory Text 2 3 2" xfId="6712" xr:uid="{00000000-0005-0000-0000-0000F21E0000}"/>
    <cellStyle name="Explanatory Text 2 3 3" xfId="15608" xr:uid="{00000000-0005-0000-0000-0000F31E0000}"/>
    <cellStyle name="Explanatory Text 2 4" xfId="6347" xr:uid="{00000000-0005-0000-0000-0000F41E0000}"/>
    <cellStyle name="Explanatory Text 3" xfId="843" xr:uid="{00000000-0005-0000-0000-0000F51E0000}"/>
    <cellStyle name="Explanatory Text 3 2" xfId="8908" xr:uid="{00000000-0005-0000-0000-0000F61E0000}"/>
    <cellStyle name="Explanatory Text 3 3" xfId="9821" xr:uid="{00000000-0005-0000-0000-0000F71E0000}"/>
    <cellStyle name="Explanatory Text 3 3 2" xfId="7461" xr:uid="{00000000-0005-0000-0000-0000F81E0000}"/>
    <cellStyle name="Explanatory Text 3 4" xfId="8914" xr:uid="{00000000-0005-0000-0000-0000F91E0000}"/>
    <cellStyle name="Explanatory Text 4" xfId="844" xr:uid="{00000000-0005-0000-0000-0000FA1E0000}"/>
    <cellStyle name="Explanatory Text 4 2" xfId="6352" xr:uid="{00000000-0005-0000-0000-0000FB1E0000}"/>
    <cellStyle name="Explanatory Text 4 3" xfId="9220" xr:uid="{00000000-0005-0000-0000-0000FC1E0000}"/>
    <cellStyle name="Explanatory Text 4 3 2" xfId="9328" xr:uid="{00000000-0005-0000-0000-0000FD1E0000}"/>
    <cellStyle name="Explanatory Text 4 4" xfId="7057" xr:uid="{00000000-0005-0000-0000-0000FE1E0000}"/>
    <cellStyle name="Explanatory Text 5" xfId="845" xr:uid="{00000000-0005-0000-0000-0000FF1E0000}"/>
    <cellStyle name="Explanatory Text 5 2" xfId="7058" xr:uid="{00000000-0005-0000-0000-0000001F0000}"/>
    <cellStyle name="Explanatory Text 5 3" xfId="7950" xr:uid="{00000000-0005-0000-0000-0000011F0000}"/>
    <cellStyle name="Explanatory Text 5 3 2" xfId="6715" xr:uid="{00000000-0005-0000-0000-0000021F0000}"/>
    <cellStyle name="Explanatory Text 5 4" xfId="6349" xr:uid="{00000000-0005-0000-0000-0000031F0000}"/>
    <cellStyle name="Explanatory Text 6" xfId="846" xr:uid="{00000000-0005-0000-0000-0000041F0000}"/>
    <cellStyle name="Explanatory Text 6 2" xfId="8244" xr:uid="{00000000-0005-0000-0000-0000051F0000}"/>
    <cellStyle name="Explanatory Text 6 3" xfId="7951" xr:uid="{00000000-0005-0000-0000-0000061F0000}"/>
    <cellStyle name="Explanatory Text 6 3 2" xfId="8569" xr:uid="{00000000-0005-0000-0000-0000071F0000}"/>
    <cellStyle name="Explanatory Text 6 4" xfId="8243" xr:uid="{00000000-0005-0000-0000-0000081F0000}"/>
    <cellStyle name="Explanatory Text 7" xfId="847" xr:uid="{00000000-0005-0000-0000-0000091F0000}"/>
    <cellStyle name="Explanatory Text 7 2" xfId="8917" xr:uid="{00000000-0005-0000-0000-00000A1F0000}"/>
    <cellStyle name="Explanatory Text 7 3" xfId="9825" xr:uid="{00000000-0005-0000-0000-00000B1F0000}"/>
    <cellStyle name="Explanatory Text 7 3 2" xfId="9325" xr:uid="{00000000-0005-0000-0000-00000C1F0000}"/>
    <cellStyle name="Explanatory Text 7 4" xfId="7059" xr:uid="{00000000-0005-0000-0000-00000D1F0000}"/>
    <cellStyle name="Explanatory Text 8" xfId="848" xr:uid="{00000000-0005-0000-0000-00000E1F0000}"/>
    <cellStyle name="Explanatory Text 8 2" xfId="6350" xr:uid="{00000000-0005-0000-0000-00000F1F0000}"/>
    <cellStyle name="Explanatory Text 8 3" xfId="9824" xr:uid="{00000000-0005-0000-0000-0000101F0000}"/>
    <cellStyle name="Explanatory Text 8 3 2" xfId="6714" xr:uid="{00000000-0005-0000-0000-0000111F0000}"/>
    <cellStyle name="Explanatory Text 8 4" xfId="6351" xr:uid="{00000000-0005-0000-0000-0000121F0000}"/>
    <cellStyle name="Explanatory Text 9" xfId="849" xr:uid="{00000000-0005-0000-0000-0000131F0000}"/>
    <cellStyle name="Explanatory Text 9 2" xfId="8242" xr:uid="{00000000-0005-0000-0000-0000141F0000}"/>
    <cellStyle name="Explanatory Text 9 3" xfId="7952" xr:uid="{00000000-0005-0000-0000-0000151F0000}"/>
    <cellStyle name="Explanatory Text 9 3 2" xfId="6713" xr:uid="{00000000-0005-0000-0000-0000161F0000}"/>
    <cellStyle name="Explanatory Text 9 4" xfId="8916" xr:uid="{00000000-0005-0000-0000-0000171F0000}"/>
    <cellStyle name="Ezres [0]_10mell99" xfId="850" xr:uid="{00000000-0005-0000-0000-0000181F0000}"/>
    <cellStyle name="Ezres_10mell99" xfId="851" xr:uid="{00000000-0005-0000-0000-0000191F0000}"/>
    <cellStyle name="F2" xfId="852" xr:uid="{00000000-0005-0000-0000-00001A1F0000}"/>
    <cellStyle name="F2 2" xfId="8915" xr:uid="{00000000-0005-0000-0000-00001B1F0000}"/>
    <cellStyle name="F2 2 2" xfId="15589" xr:uid="{00000000-0005-0000-0000-00001C1F0000}"/>
    <cellStyle name="F2 3" xfId="9826" xr:uid="{00000000-0005-0000-0000-00001D1F0000}"/>
    <cellStyle name="F2 4" xfId="8918" xr:uid="{00000000-0005-0000-0000-00001E1F0000}"/>
    <cellStyle name="F3" xfId="853" xr:uid="{00000000-0005-0000-0000-00001F1F0000}"/>
    <cellStyle name="F3 2" xfId="7061" xr:uid="{00000000-0005-0000-0000-0000201F0000}"/>
    <cellStyle name="F3 2 2" xfId="12022" xr:uid="{00000000-0005-0000-0000-0000211F0000}"/>
    <cellStyle name="F3 3" xfId="9820" xr:uid="{00000000-0005-0000-0000-0000221F0000}"/>
    <cellStyle name="F3 4" xfId="7060" xr:uid="{00000000-0005-0000-0000-0000231F0000}"/>
    <cellStyle name="F4" xfId="854" xr:uid="{00000000-0005-0000-0000-0000241F0000}"/>
    <cellStyle name="F4 2" xfId="8245" xr:uid="{00000000-0005-0000-0000-0000251F0000}"/>
    <cellStyle name="F4 2 2" xfId="11245" xr:uid="{00000000-0005-0000-0000-0000261F0000}"/>
    <cellStyle name="F4 3" xfId="7953" xr:uid="{00000000-0005-0000-0000-0000271F0000}"/>
    <cellStyle name="F4 4" xfId="8260" xr:uid="{00000000-0005-0000-0000-0000281F0000}"/>
    <cellStyle name="F5" xfId="855" xr:uid="{00000000-0005-0000-0000-0000291F0000}"/>
    <cellStyle name="F5 - Style8" xfId="856" xr:uid="{00000000-0005-0000-0000-00002A1F0000}"/>
    <cellStyle name="F5 - Style8 2" xfId="6353" xr:uid="{00000000-0005-0000-0000-00002B1F0000}"/>
    <cellStyle name="F5 - Style8 3" xfId="7955" xr:uid="{00000000-0005-0000-0000-00002C1F0000}"/>
    <cellStyle name="F5 - Style8 3 2" xfId="7462" xr:uid="{00000000-0005-0000-0000-00002D1F0000}"/>
    <cellStyle name="F5 - Style8 4" xfId="8247" xr:uid="{00000000-0005-0000-0000-00002E1F0000}"/>
    <cellStyle name="F5 2" xfId="8919" xr:uid="{00000000-0005-0000-0000-00002F1F0000}"/>
    <cellStyle name="F5 2 2" xfId="13343" xr:uid="{00000000-0005-0000-0000-0000301F0000}"/>
    <cellStyle name="F5 3" xfId="7954" xr:uid="{00000000-0005-0000-0000-0000311F0000}"/>
    <cellStyle name="F5 4" xfId="10350" xr:uid="{00000000-0005-0000-0000-0000321F0000}"/>
    <cellStyle name="F5 5" xfId="10417" xr:uid="{00000000-0005-0000-0000-0000331F0000}"/>
    <cellStyle name="F5 6" xfId="12197" xr:uid="{00000000-0005-0000-0000-0000341F0000}"/>
    <cellStyle name="F5 7" xfId="15698" xr:uid="{00000000-0005-0000-0000-0000351F0000}"/>
    <cellStyle name="F5 8" xfId="8920" xr:uid="{00000000-0005-0000-0000-0000361F0000}"/>
    <cellStyle name="F6" xfId="857" xr:uid="{00000000-0005-0000-0000-0000371F0000}"/>
    <cellStyle name="F6 - Style5" xfId="858" xr:uid="{00000000-0005-0000-0000-0000381F0000}"/>
    <cellStyle name="F6 - Style5 2" xfId="8241" xr:uid="{00000000-0005-0000-0000-0000391F0000}"/>
    <cellStyle name="F6 - Style5 3" xfId="9828" xr:uid="{00000000-0005-0000-0000-00003A1F0000}"/>
    <cellStyle name="F6 - Style5 3 2" xfId="7463" xr:uid="{00000000-0005-0000-0000-00003B1F0000}"/>
    <cellStyle name="F6 - Style5 4" xfId="6356" xr:uid="{00000000-0005-0000-0000-00003C1F0000}"/>
    <cellStyle name="F6 2" xfId="8921" xr:uid="{00000000-0005-0000-0000-00003D1F0000}"/>
    <cellStyle name="F6 2 2" xfId="14897" xr:uid="{00000000-0005-0000-0000-00003E1F0000}"/>
    <cellStyle name="F6 3" xfId="9829" xr:uid="{00000000-0005-0000-0000-00003F1F0000}"/>
    <cellStyle name="F6 4" xfId="10351" xr:uid="{00000000-0005-0000-0000-0000401F0000}"/>
    <cellStyle name="F6 5" xfId="10418" xr:uid="{00000000-0005-0000-0000-0000411F0000}"/>
    <cellStyle name="F6 6" xfId="12199" xr:uid="{00000000-0005-0000-0000-0000421F0000}"/>
    <cellStyle name="F6 7" xfId="15654" xr:uid="{00000000-0005-0000-0000-0000431F0000}"/>
    <cellStyle name="F6 8" xfId="7062" xr:uid="{00000000-0005-0000-0000-0000441F0000}"/>
    <cellStyle name="F7" xfId="859" xr:uid="{00000000-0005-0000-0000-0000451F0000}"/>
    <cellStyle name="F7 - Style7" xfId="860" xr:uid="{00000000-0005-0000-0000-0000461F0000}"/>
    <cellStyle name="F7 - Style7 2" xfId="8907" xr:uid="{00000000-0005-0000-0000-0000471F0000}"/>
    <cellStyle name="F7 - Style7 3" xfId="9830" xr:uid="{00000000-0005-0000-0000-0000481F0000}"/>
    <cellStyle name="F7 - Style7 3 2" xfId="9330" xr:uid="{00000000-0005-0000-0000-0000491F0000}"/>
    <cellStyle name="F7 - Style7 4" xfId="6354" xr:uid="{00000000-0005-0000-0000-00004A1F0000}"/>
    <cellStyle name="F7 2" xfId="7063" xr:uid="{00000000-0005-0000-0000-00004B1F0000}"/>
    <cellStyle name="F7 2 2" xfId="14844" xr:uid="{00000000-0005-0000-0000-00004C1F0000}"/>
    <cellStyle name="F7 3" xfId="7956" xr:uid="{00000000-0005-0000-0000-00004D1F0000}"/>
    <cellStyle name="F7 4" xfId="10352" xr:uid="{00000000-0005-0000-0000-00004E1F0000}"/>
    <cellStyle name="F7 5" xfId="10419" xr:uid="{00000000-0005-0000-0000-00004F1F0000}"/>
    <cellStyle name="F7 6" xfId="11717" xr:uid="{00000000-0005-0000-0000-0000501F0000}"/>
    <cellStyle name="F7 7" xfId="15386" xr:uid="{00000000-0005-0000-0000-0000511F0000}"/>
    <cellStyle name="F7 8" xfId="6355" xr:uid="{00000000-0005-0000-0000-0000521F0000}"/>
    <cellStyle name="F8" xfId="861" xr:uid="{00000000-0005-0000-0000-0000531F0000}"/>
    <cellStyle name="F8 - Style6" xfId="862" xr:uid="{00000000-0005-0000-0000-0000541F0000}"/>
    <cellStyle name="F8 - Style6 2" xfId="8250" xr:uid="{00000000-0005-0000-0000-0000551F0000}"/>
    <cellStyle name="F8 - Style6 3" xfId="7957" xr:uid="{00000000-0005-0000-0000-0000561F0000}"/>
    <cellStyle name="F8 - Style6 3 2" xfId="6719" xr:uid="{00000000-0005-0000-0000-0000571F0000}"/>
    <cellStyle name="F8 - Style6 4" xfId="8253" xr:uid="{00000000-0005-0000-0000-0000581F0000}"/>
    <cellStyle name="F8 2" xfId="7065" xr:uid="{00000000-0005-0000-0000-0000591F0000}"/>
    <cellStyle name="F8 2 2" xfId="15731" xr:uid="{00000000-0005-0000-0000-00005A1F0000}"/>
    <cellStyle name="F8 3" xfId="9827" xr:uid="{00000000-0005-0000-0000-00005B1F0000}"/>
    <cellStyle name="F8 4" xfId="10353" xr:uid="{00000000-0005-0000-0000-00005C1F0000}"/>
    <cellStyle name="F8 5" xfId="10420" xr:uid="{00000000-0005-0000-0000-00005D1F0000}"/>
    <cellStyle name="F8 6" xfId="11317" xr:uid="{00000000-0005-0000-0000-00005E1F0000}"/>
    <cellStyle name="F8 7" xfId="15799" xr:uid="{00000000-0005-0000-0000-00005F1F0000}"/>
    <cellStyle name="F8 8" xfId="7064" xr:uid="{00000000-0005-0000-0000-0000601F0000}"/>
    <cellStyle name="facha" xfId="6357" xr:uid="{00000000-0005-0000-0000-0000611F0000}"/>
    <cellStyle name="Fecha" xfId="8249" xr:uid="{00000000-0005-0000-0000-0000621F0000}"/>
    <cellStyle name="Fijo" xfId="7066" xr:uid="{00000000-0005-0000-0000-0000631F0000}"/>
    <cellStyle name="Finanční0" xfId="863" xr:uid="{00000000-0005-0000-0000-0000641F0000}"/>
    <cellStyle name="Finanèní0" xfId="864" xr:uid="{00000000-0005-0000-0000-0000651F0000}"/>
    <cellStyle name="Fixed" xfId="99" xr:uid="{00000000-0005-0000-0000-0000661F0000}"/>
    <cellStyle name="Fixed 2" xfId="8251" xr:uid="{00000000-0005-0000-0000-0000671F0000}"/>
    <cellStyle name="Fixed 2 2" xfId="5921" xr:uid="{00000000-0005-0000-0000-0000681F0000}"/>
    <cellStyle name="Fixed 2 2 2" xfId="10369" xr:uid="{00000000-0005-0000-0000-0000691F0000}"/>
    <cellStyle name="Fixed 2 3" xfId="9386" xr:uid="{00000000-0005-0000-0000-00006A1F0000}"/>
    <cellStyle name="Fixed 2 3 2" xfId="10368" xr:uid="{00000000-0005-0000-0000-00006B1F0000}"/>
    <cellStyle name="Fixed 2 4" xfId="10507" xr:uid="{00000000-0005-0000-0000-00006C1F0000}"/>
    <cellStyle name="Fixed 3" xfId="7354" xr:uid="{00000000-0005-0000-0000-00006D1F0000}"/>
    <cellStyle name="Fixed 3 2" xfId="6716" xr:uid="{00000000-0005-0000-0000-00006E1F0000}"/>
    <cellStyle name="Fixed 3 2 2" xfId="13364" xr:uid="{00000000-0005-0000-0000-00006F1F0000}"/>
    <cellStyle name="Fixed 3 3" xfId="10367" xr:uid="{00000000-0005-0000-0000-0000701F0000}"/>
    <cellStyle name="Fixed 4" xfId="9898" xr:uid="{00000000-0005-0000-0000-0000711F0000}"/>
    <cellStyle name="Fixed 5" xfId="9387" xr:uid="{00000000-0005-0000-0000-0000721F0000}"/>
    <cellStyle name="Fixed 6" xfId="11761" xr:uid="{00000000-0005-0000-0000-0000731F0000}"/>
    <cellStyle name="Fixed 7" xfId="9936" xr:uid="{00000000-0005-0000-0000-0000741F0000}"/>
    <cellStyle name="Fixed_FDI_m" xfId="10506" xr:uid="{00000000-0005-0000-0000-0000751F0000}"/>
    <cellStyle name="fixed0 - Style4" xfId="866" xr:uid="{00000000-0005-0000-0000-0000761F0000}"/>
    <cellStyle name="fixed0 - Style4 2" xfId="6358" xr:uid="{00000000-0005-0000-0000-0000771F0000}"/>
    <cellStyle name="fixed0 - Style4 3" xfId="7958" xr:uid="{00000000-0005-0000-0000-0000781F0000}"/>
    <cellStyle name="fixed0 - Style4 3 2" xfId="9329" xr:uid="{00000000-0005-0000-0000-0000791F0000}"/>
    <cellStyle name="fixed0 - Style4 4" xfId="8924" xr:uid="{00000000-0005-0000-0000-00007A1F0000}"/>
    <cellStyle name="Fixed1 - Style1" xfId="867" xr:uid="{00000000-0005-0000-0000-00007B1F0000}"/>
    <cellStyle name="Fixed1 - Style1 2" xfId="7067" xr:uid="{00000000-0005-0000-0000-00007C1F0000}"/>
    <cellStyle name="Fixed1 - Style1 3" xfId="9832" xr:uid="{00000000-0005-0000-0000-00007D1F0000}"/>
    <cellStyle name="Fixed1 - Style1 3 2" xfId="8605" xr:uid="{00000000-0005-0000-0000-00007E1F0000}"/>
    <cellStyle name="Fixed1 - Style1 4" xfId="8248" xr:uid="{00000000-0005-0000-0000-00007F1F0000}"/>
    <cellStyle name="Fixed1 - Style2" xfId="868" xr:uid="{00000000-0005-0000-0000-0000801F0000}"/>
    <cellStyle name="Fixed1 - Style2 2" xfId="8923" xr:uid="{00000000-0005-0000-0000-0000811F0000}"/>
    <cellStyle name="Fixed1 - Style2 3" xfId="9831" xr:uid="{00000000-0005-0000-0000-0000821F0000}"/>
    <cellStyle name="Fixed1 - Style2 3 2" xfId="6717" xr:uid="{00000000-0005-0000-0000-0000831F0000}"/>
    <cellStyle name="Fixed1 - Style2 4" xfId="8925" xr:uid="{00000000-0005-0000-0000-0000841F0000}"/>
    <cellStyle name="Fixed2 - Style2" xfId="869" xr:uid="{00000000-0005-0000-0000-0000851F0000}"/>
    <cellStyle name="Fixed2 - Style2 2" xfId="9833" xr:uid="{00000000-0005-0000-0000-0000861F0000}"/>
    <cellStyle name="Fixed2 - Style2 2 2" xfId="11285" xr:uid="{00000000-0005-0000-0000-0000871F0000}"/>
    <cellStyle name="Fixed2 - Style2 3" xfId="7068" xr:uid="{00000000-0005-0000-0000-0000881F0000}"/>
    <cellStyle name="Fixo" xfId="8261" xr:uid="{00000000-0005-0000-0000-0000891F0000}"/>
    <cellStyle name="FS10" xfId="8252" xr:uid="{00000000-0005-0000-0000-00008A1F0000}"/>
    <cellStyle name="Good" xfId="476" xr:uid="{00000000-0005-0000-0000-00008B1F0000}"/>
    <cellStyle name="Good 10" xfId="870" xr:uid="{00000000-0005-0000-0000-00008C1F0000}"/>
    <cellStyle name="Good 10 2" xfId="8254" xr:uid="{00000000-0005-0000-0000-00008D1F0000}"/>
    <cellStyle name="Good 10 3" xfId="7960" xr:uid="{00000000-0005-0000-0000-00008E1F0000}"/>
    <cellStyle name="Good 10 3 2" xfId="7464" xr:uid="{00000000-0005-0000-0000-00008F1F0000}"/>
    <cellStyle name="Good 10 4" xfId="7069" xr:uid="{00000000-0005-0000-0000-0000901F0000}"/>
    <cellStyle name="Good 11" xfId="1245" xr:uid="{00000000-0005-0000-0000-0000911F0000}"/>
    <cellStyle name="Good 11 2" xfId="15848" xr:uid="{00000000-0005-0000-0000-0000921F0000}"/>
    <cellStyle name="Good 11 3" xfId="9773" xr:uid="{00000000-0005-0000-0000-0000931F0000}"/>
    <cellStyle name="Good 12" xfId="15640" xr:uid="{00000000-0005-0000-0000-0000941F0000}"/>
    <cellStyle name="Good 13" xfId="11766" xr:uid="{00000000-0005-0000-0000-0000951F0000}"/>
    <cellStyle name="Good 14" xfId="5642" xr:uid="{00000000-0005-0000-0000-0000961F0000}"/>
    <cellStyle name="Good 2" xfId="871" xr:uid="{00000000-0005-0000-0000-0000971F0000}"/>
    <cellStyle name="Good 2 2" xfId="2162" xr:uid="{00000000-0005-0000-0000-0000981F0000}"/>
    <cellStyle name="Good 2 2 2" xfId="12251" xr:uid="{00000000-0005-0000-0000-0000991F0000}"/>
    <cellStyle name="Good 2 2 3" xfId="8927" xr:uid="{00000000-0005-0000-0000-00009A1F0000}"/>
    <cellStyle name="Good 2 3" xfId="7961" xr:uid="{00000000-0005-0000-0000-00009B1F0000}"/>
    <cellStyle name="Good 2 3 2" xfId="9331" xr:uid="{00000000-0005-0000-0000-00009C1F0000}"/>
    <cellStyle name="Good 2 3 3" xfId="15039" xr:uid="{00000000-0005-0000-0000-00009D1F0000}"/>
    <cellStyle name="Good 2 4" xfId="6359" xr:uid="{00000000-0005-0000-0000-00009E1F0000}"/>
    <cellStyle name="Good 3" xfId="872" xr:uid="{00000000-0005-0000-0000-00009F1F0000}"/>
    <cellStyle name="Good 3 2" xfId="6362" xr:uid="{00000000-0005-0000-0000-0000A01F0000}"/>
    <cellStyle name="Good 3 3" xfId="9222" xr:uid="{00000000-0005-0000-0000-0000A11F0000}"/>
    <cellStyle name="Good 3 3 2" xfId="8603" xr:uid="{00000000-0005-0000-0000-0000A21F0000}"/>
    <cellStyle name="Good 3 4" xfId="8926" xr:uid="{00000000-0005-0000-0000-0000A31F0000}"/>
    <cellStyle name="Good 4" xfId="873" xr:uid="{00000000-0005-0000-0000-0000A41F0000}"/>
    <cellStyle name="Good 4 2" xfId="7070" xr:uid="{00000000-0005-0000-0000-0000A51F0000}"/>
    <cellStyle name="Good 4 3" xfId="9219" xr:uid="{00000000-0005-0000-0000-0000A61F0000}"/>
    <cellStyle name="Good 4 3 2" xfId="8604" xr:uid="{00000000-0005-0000-0000-0000A71F0000}"/>
    <cellStyle name="Good 4 4" xfId="8240" xr:uid="{00000000-0005-0000-0000-0000A81F0000}"/>
    <cellStyle name="Good 5" xfId="874" xr:uid="{00000000-0005-0000-0000-0000A91F0000}"/>
    <cellStyle name="Good 5 2" xfId="6360" xr:uid="{00000000-0005-0000-0000-0000AA1F0000}"/>
    <cellStyle name="Good 5 3" xfId="7962" xr:uid="{00000000-0005-0000-0000-0000AB1F0000}"/>
    <cellStyle name="Good 5 3 2" xfId="7465" xr:uid="{00000000-0005-0000-0000-0000AC1F0000}"/>
    <cellStyle name="Good 5 4" xfId="6361" xr:uid="{00000000-0005-0000-0000-0000AD1F0000}"/>
    <cellStyle name="Good 6" xfId="875" xr:uid="{00000000-0005-0000-0000-0000AE1F0000}"/>
    <cellStyle name="Good 6 2" xfId="8922" xr:uid="{00000000-0005-0000-0000-0000AF1F0000}"/>
    <cellStyle name="Good 6 3" xfId="7963" xr:uid="{00000000-0005-0000-0000-0000B01F0000}"/>
    <cellStyle name="Good 6 3 2" xfId="8606" xr:uid="{00000000-0005-0000-0000-0000B11F0000}"/>
    <cellStyle name="Good 6 4" xfId="8928" xr:uid="{00000000-0005-0000-0000-0000B21F0000}"/>
    <cellStyle name="Good 7" xfId="876" xr:uid="{00000000-0005-0000-0000-0000B31F0000}"/>
    <cellStyle name="Good 7 2" xfId="6366" xr:uid="{00000000-0005-0000-0000-0000B41F0000}"/>
    <cellStyle name="Good 7 3" xfId="7964" xr:uid="{00000000-0005-0000-0000-0000B51F0000}"/>
    <cellStyle name="Good 7 3 2" xfId="6718" xr:uid="{00000000-0005-0000-0000-0000B61F0000}"/>
    <cellStyle name="Good 7 4" xfId="7071" xr:uid="{00000000-0005-0000-0000-0000B71F0000}"/>
    <cellStyle name="Good 8" xfId="877" xr:uid="{00000000-0005-0000-0000-0000B81F0000}"/>
    <cellStyle name="Good 8 2" xfId="7072" xr:uid="{00000000-0005-0000-0000-0000B91F0000}"/>
    <cellStyle name="Good 8 3" xfId="7965" xr:uid="{00000000-0005-0000-0000-0000BA1F0000}"/>
    <cellStyle name="Good 8 3 2" xfId="7466" xr:uid="{00000000-0005-0000-0000-0000BB1F0000}"/>
    <cellStyle name="Good 8 4" xfId="6363" xr:uid="{00000000-0005-0000-0000-0000BC1F0000}"/>
    <cellStyle name="Good 9" xfId="878" xr:uid="{00000000-0005-0000-0000-0000BD1F0000}"/>
    <cellStyle name="Good 9 2" xfId="8258" xr:uid="{00000000-0005-0000-0000-0000BE1F0000}"/>
    <cellStyle name="Good 9 3" xfId="9838" xr:uid="{00000000-0005-0000-0000-0000BF1F0000}"/>
    <cellStyle name="Good 9 3 2" xfId="7467" xr:uid="{00000000-0005-0000-0000-0000C01F0000}"/>
    <cellStyle name="Good 9 4" xfId="8257" xr:uid="{00000000-0005-0000-0000-0000C11F0000}"/>
    <cellStyle name="Grey" xfId="879" xr:uid="{00000000-0005-0000-0000-0000C21F0000}"/>
    <cellStyle name="Heading 1" xfId="472" xr:uid="{00000000-0005-0000-0000-0000C31F0000}"/>
    <cellStyle name="Heading 1 10" xfId="881" xr:uid="{00000000-0005-0000-0000-0000C41F0000}"/>
    <cellStyle name="Heading 1 10 2" xfId="6365" xr:uid="{00000000-0005-0000-0000-0000C51F0000}"/>
    <cellStyle name="Heading 1 10 3" xfId="7966" xr:uid="{00000000-0005-0000-0000-0000C61F0000}"/>
    <cellStyle name="Heading 1 10 3 2" xfId="7468" xr:uid="{00000000-0005-0000-0000-0000C71F0000}"/>
    <cellStyle name="Heading 1 10 4" xfId="8931" xr:uid="{00000000-0005-0000-0000-0000C81F0000}"/>
    <cellStyle name="Heading 1 11" xfId="880" xr:uid="{00000000-0005-0000-0000-0000C91F0000}"/>
    <cellStyle name="Heading 1 11 2" xfId="15849" xr:uid="{00000000-0005-0000-0000-0000CA1F0000}"/>
    <cellStyle name="Heading 1 12" xfId="11436" xr:uid="{00000000-0005-0000-0000-0000CB1F0000}"/>
    <cellStyle name="Heading 1 13" xfId="9772" xr:uid="{00000000-0005-0000-0000-0000CC1F0000}"/>
    <cellStyle name="Heading 1 2" xfId="882" xr:uid="{00000000-0005-0000-0000-0000CD1F0000}"/>
    <cellStyle name="Heading 1 2 2" xfId="2163" xr:uid="{00000000-0005-0000-0000-0000CE1F0000}"/>
    <cellStyle name="Heading 1 2 2 2" xfId="15326" xr:uid="{00000000-0005-0000-0000-0000CF1F0000}"/>
    <cellStyle name="Heading 1 2 2 3" xfId="8930" xr:uid="{00000000-0005-0000-0000-0000D01F0000}"/>
    <cellStyle name="Heading 1 2 3" xfId="9839" xr:uid="{00000000-0005-0000-0000-0000D11F0000}"/>
    <cellStyle name="Heading 1 2 3 2" xfId="7469" xr:uid="{00000000-0005-0000-0000-0000D21F0000}"/>
    <cellStyle name="Heading 1 2 3 3" xfId="15328" xr:uid="{00000000-0005-0000-0000-0000D31F0000}"/>
    <cellStyle name="Heading 1 2 4" xfId="6364" xr:uid="{00000000-0005-0000-0000-0000D41F0000}"/>
    <cellStyle name="Heading 1 3" xfId="883" xr:uid="{00000000-0005-0000-0000-0000D51F0000}"/>
    <cellStyle name="Heading 1 3 2" xfId="8259" xr:uid="{00000000-0005-0000-0000-0000D61F0000}"/>
    <cellStyle name="Heading 1 3 3" xfId="9837" xr:uid="{00000000-0005-0000-0000-0000D71F0000}"/>
    <cellStyle name="Heading 1 3 3 2" xfId="6727" xr:uid="{00000000-0005-0000-0000-0000D81F0000}"/>
    <cellStyle name="Heading 1 3 4" xfId="8256" xr:uid="{00000000-0005-0000-0000-0000D91F0000}"/>
    <cellStyle name="Heading 1 4" xfId="884" xr:uid="{00000000-0005-0000-0000-0000DA1F0000}"/>
    <cellStyle name="Heading 1 4 2" xfId="8932" xr:uid="{00000000-0005-0000-0000-0000DB1F0000}"/>
    <cellStyle name="Heading 1 4 3" xfId="7967" xr:uid="{00000000-0005-0000-0000-0000DC1F0000}"/>
    <cellStyle name="Heading 1 4 3 2" xfId="6720" xr:uid="{00000000-0005-0000-0000-0000DD1F0000}"/>
    <cellStyle name="Heading 1 4 4" xfId="7073" xr:uid="{00000000-0005-0000-0000-0000DE1F0000}"/>
    <cellStyle name="Heading 1 5" xfId="885" xr:uid="{00000000-0005-0000-0000-0000DF1F0000}"/>
    <cellStyle name="Heading 1 5 2" xfId="7074" xr:uid="{00000000-0005-0000-0000-0000E01F0000}"/>
    <cellStyle name="Heading 1 5 3" xfId="7968" xr:uid="{00000000-0005-0000-0000-0000E11F0000}"/>
    <cellStyle name="Heading 1 5 3 2" xfId="7470" xr:uid="{00000000-0005-0000-0000-0000E21F0000}"/>
    <cellStyle name="Heading 1 5 4" xfId="8929" xr:uid="{00000000-0005-0000-0000-0000E31F0000}"/>
    <cellStyle name="Heading 1 6" xfId="886" xr:uid="{00000000-0005-0000-0000-0000E41F0000}"/>
    <cellStyle name="Heading 1 6 2" xfId="8934" xr:uid="{00000000-0005-0000-0000-0000E51F0000}"/>
    <cellStyle name="Heading 1 6 3" xfId="9841" xr:uid="{00000000-0005-0000-0000-0000E61F0000}"/>
    <cellStyle name="Heading 1 6 3 2" xfId="8607" xr:uid="{00000000-0005-0000-0000-0000E71F0000}"/>
    <cellStyle name="Heading 1 6 4" xfId="7075" xr:uid="{00000000-0005-0000-0000-0000E81F0000}"/>
    <cellStyle name="Heading 1 7" xfId="887" xr:uid="{00000000-0005-0000-0000-0000E91F0000}"/>
    <cellStyle name="Heading 1 7 2" xfId="8262" xr:uid="{00000000-0005-0000-0000-0000EA1F0000}"/>
    <cellStyle name="Heading 1 7 3" xfId="7355" xr:uid="{00000000-0005-0000-0000-0000EB1F0000}"/>
    <cellStyle name="Heading 1 7 3 2" xfId="8608" xr:uid="{00000000-0005-0000-0000-0000EC1F0000}"/>
    <cellStyle name="Heading 1 7 4" xfId="8933" xr:uid="{00000000-0005-0000-0000-0000ED1F0000}"/>
    <cellStyle name="Heading 1 8" xfId="888" xr:uid="{00000000-0005-0000-0000-0000EE1F0000}"/>
    <cellStyle name="Heading 1 8 2" xfId="6367" xr:uid="{00000000-0005-0000-0000-0000EF1F0000}"/>
    <cellStyle name="Heading 1 8 3" xfId="9840" xr:uid="{00000000-0005-0000-0000-0000F01F0000}"/>
    <cellStyle name="Heading 1 8 3 2" xfId="7471" xr:uid="{00000000-0005-0000-0000-0000F11F0000}"/>
    <cellStyle name="Heading 1 8 4" xfId="7076" xr:uid="{00000000-0005-0000-0000-0000F21F0000}"/>
    <cellStyle name="Heading 1 9" xfId="889" xr:uid="{00000000-0005-0000-0000-0000F31F0000}"/>
    <cellStyle name="Heading 1 9 2" xfId="8935" xr:uid="{00000000-0005-0000-0000-0000F41F0000}"/>
    <cellStyle name="Heading 1 9 3" xfId="7969" xr:uid="{00000000-0005-0000-0000-0000F51F0000}"/>
    <cellStyle name="Heading 1 9 3 2" xfId="9338" xr:uid="{00000000-0005-0000-0000-0000F61F0000}"/>
    <cellStyle name="Heading 1 9 4" xfId="8255" xr:uid="{00000000-0005-0000-0000-0000F71F0000}"/>
    <cellStyle name="Heading 2" xfId="473" xr:uid="{00000000-0005-0000-0000-0000F81F0000}"/>
    <cellStyle name="Heading 2 10" xfId="891" xr:uid="{00000000-0005-0000-0000-0000F91F0000}"/>
    <cellStyle name="Heading 2 10 2" xfId="8264" xr:uid="{00000000-0005-0000-0000-0000FA1F0000}"/>
    <cellStyle name="Heading 2 10 3" xfId="9836" xr:uid="{00000000-0005-0000-0000-0000FB1F0000}"/>
    <cellStyle name="Heading 2 10 3 2" xfId="6722" xr:uid="{00000000-0005-0000-0000-0000FC1F0000}"/>
    <cellStyle name="Heading 2 10 4" xfId="8906" xr:uid="{00000000-0005-0000-0000-0000FD1F0000}"/>
    <cellStyle name="Heading 2 11" xfId="890" xr:uid="{00000000-0005-0000-0000-0000FE1F0000}"/>
    <cellStyle name="Heading 2 11 2" xfId="15850" xr:uid="{00000000-0005-0000-0000-0000FF1F0000}"/>
    <cellStyle name="Heading 2 12" xfId="11569" xr:uid="{00000000-0005-0000-0000-000000200000}"/>
    <cellStyle name="Heading 2 13" xfId="9711" xr:uid="{00000000-0005-0000-0000-000001200000}"/>
    <cellStyle name="Heading 2 2" xfId="892" xr:uid="{00000000-0005-0000-0000-000002200000}"/>
    <cellStyle name="Heading 2 2 2" xfId="2164" xr:uid="{00000000-0005-0000-0000-000003200000}"/>
    <cellStyle name="Heading 2 2 2 2" xfId="11721" xr:uid="{00000000-0005-0000-0000-000004200000}"/>
    <cellStyle name="Heading 2 2 2 3" xfId="7077" xr:uid="{00000000-0005-0000-0000-000005200000}"/>
    <cellStyle name="Heading 2 2 3" xfId="7970" xr:uid="{00000000-0005-0000-0000-000006200000}"/>
    <cellStyle name="Heading 2 2 3 2" xfId="6721" xr:uid="{00000000-0005-0000-0000-000007200000}"/>
    <cellStyle name="Heading 2 2 3 3" xfId="15585" xr:uid="{00000000-0005-0000-0000-000008200000}"/>
    <cellStyle name="Heading 2 2 4" xfId="6368" xr:uid="{00000000-0005-0000-0000-000009200000}"/>
    <cellStyle name="Heading 2 3" xfId="893" xr:uid="{00000000-0005-0000-0000-00000A200000}"/>
    <cellStyle name="Heading 2 3 2" xfId="6369" xr:uid="{00000000-0005-0000-0000-00000B200000}"/>
    <cellStyle name="Heading 2 3 3" xfId="7971" xr:uid="{00000000-0005-0000-0000-00000C200000}"/>
    <cellStyle name="Heading 2 3 3 2" xfId="9337" xr:uid="{00000000-0005-0000-0000-00000D200000}"/>
    <cellStyle name="Heading 2 3 4" xfId="8265" xr:uid="{00000000-0005-0000-0000-00000E200000}"/>
    <cellStyle name="Heading 2 4" xfId="894" xr:uid="{00000000-0005-0000-0000-00000F200000}"/>
    <cellStyle name="Heading 2 4 2" xfId="7079" xr:uid="{00000000-0005-0000-0000-000010200000}"/>
    <cellStyle name="Heading 2 4 3" xfId="7972" xr:uid="{00000000-0005-0000-0000-000011200000}"/>
    <cellStyle name="Heading 2 4 3 2" xfId="8602" xr:uid="{00000000-0005-0000-0000-000012200000}"/>
    <cellStyle name="Heading 2 4 4" xfId="7078" xr:uid="{00000000-0005-0000-0000-000013200000}"/>
    <cellStyle name="Heading 2 5" xfId="895" xr:uid="{00000000-0005-0000-0000-000014200000}"/>
    <cellStyle name="Heading 2 5 2" xfId="6373" xr:uid="{00000000-0005-0000-0000-000015200000}"/>
    <cellStyle name="Heading 2 5 3" xfId="9843" xr:uid="{00000000-0005-0000-0000-000016200000}"/>
    <cellStyle name="Heading 2 5 3 2" xfId="8609" xr:uid="{00000000-0005-0000-0000-000017200000}"/>
    <cellStyle name="Heading 2 5 4" xfId="7080" xr:uid="{00000000-0005-0000-0000-000018200000}"/>
    <cellStyle name="Heading 2 6" xfId="896" xr:uid="{00000000-0005-0000-0000-000019200000}"/>
    <cellStyle name="Heading 2 6 2" xfId="7081" xr:uid="{00000000-0005-0000-0000-00001A200000}"/>
    <cellStyle name="Heading 2 6 3" xfId="9842" xr:uid="{00000000-0005-0000-0000-00001B200000}"/>
    <cellStyle name="Heading 2 6 3 2" xfId="7472" xr:uid="{00000000-0005-0000-0000-00001C200000}"/>
    <cellStyle name="Heading 2 6 4" xfId="6370" xr:uid="{00000000-0005-0000-0000-00001D200000}"/>
    <cellStyle name="Heading 2 7" xfId="897" xr:uid="{00000000-0005-0000-0000-00001E200000}"/>
    <cellStyle name="Heading 2 7 2" xfId="8266" xr:uid="{00000000-0005-0000-0000-00001F200000}"/>
    <cellStyle name="Heading 2 7 3" xfId="7973" xr:uid="{00000000-0005-0000-0000-000020200000}"/>
    <cellStyle name="Heading 2 7 3 2" xfId="9339" xr:uid="{00000000-0005-0000-0000-000021200000}"/>
    <cellStyle name="Heading 2 7 4" xfId="8263" xr:uid="{00000000-0005-0000-0000-000022200000}"/>
    <cellStyle name="Heading 2 8" xfId="898" xr:uid="{00000000-0005-0000-0000-000023200000}"/>
    <cellStyle name="Heading 2 8 2" xfId="8939" xr:uid="{00000000-0005-0000-0000-000024200000}"/>
    <cellStyle name="Heading 2 8 3" xfId="7356" xr:uid="{00000000-0005-0000-0000-000025200000}"/>
    <cellStyle name="Heading 2 8 3 2" xfId="9336" xr:uid="{00000000-0005-0000-0000-000026200000}"/>
    <cellStyle name="Heading 2 8 4" xfId="8940" xr:uid="{00000000-0005-0000-0000-000027200000}"/>
    <cellStyle name="Heading 2 9" xfId="899" xr:uid="{00000000-0005-0000-0000-000028200000}"/>
    <cellStyle name="Heading 2 9 2" xfId="6371" xr:uid="{00000000-0005-0000-0000-000029200000}"/>
    <cellStyle name="Heading 2 9 3" xfId="9844" xr:uid="{00000000-0005-0000-0000-00002A200000}"/>
    <cellStyle name="Heading 2 9 3 2" xfId="6726" xr:uid="{00000000-0005-0000-0000-00002B200000}"/>
    <cellStyle name="Heading 2 9 4" xfId="8267" xr:uid="{00000000-0005-0000-0000-00002C200000}"/>
    <cellStyle name="Heading 3" xfId="474" xr:uid="{00000000-0005-0000-0000-00002D200000}"/>
    <cellStyle name="Heading 3 10" xfId="901" xr:uid="{00000000-0005-0000-0000-00002E200000}"/>
    <cellStyle name="Heading 3 10 2" xfId="8268" xr:uid="{00000000-0005-0000-0000-00002F200000}"/>
    <cellStyle name="Heading 3 10 3" xfId="7974" xr:uid="{00000000-0005-0000-0000-000030200000}"/>
    <cellStyle name="Heading 3 10 3 2" xfId="6723" xr:uid="{00000000-0005-0000-0000-000031200000}"/>
    <cellStyle name="Heading 3 10 4" xfId="7082" xr:uid="{00000000-0005-0000-0000-000032200000}"/>
    <cellStyle name="Heading 3 11" xfId="900" xr:uid="{00000000-0005-0000-0000-000033200000}"/>
    <cellStyle name="Heading 3 11 2" xfId="15851" xr:uid="{00000000-0005-0000-0000-000034200000}"/>
    <cellStyle name="Heading 3 12" xfId="11617" xr:uid="{00000000-0005-0000-0000-000035200000}"/>
    <cellStyle name="Heading 3 13" xfId="7905" xr:uid="{00000000-0005-0000-0000-000036200000}"/>
    <cellStyle name="Heading 3 2" xfId="902" xr:uid="{00000000-0005-0000-0000-000037200000}"/>
    <cellStyle name="Heading 3 2 2" xfId="2165" xr:uid="{00000000-0005-0000-0000-000038200000}"/>
    <cellStyle name="Heading 3 2 2 2" xfId="12244" xr:uid="{00000000-0005-0000-0000-000039200000}"/>
    <cellStyle name="Heading 3 2 2 3" xfId="8941" xr:uid="{00000000-0005-0000-0000-00003A200000}"/>
    <cellStyle name="Heading 3 2 3" xfId="7975" xr:uid="{00000000-0005-0000-0000-00003B200000}"/>
    <cellStyle name="Heading 3 2 3 2" xfId="7473" xr:uid="{00000000-0005-0000-0000-00003C200000}"/>
    <cellStyle name="Heading 3 2 3 3" xfId="15505" xr:uid="{00000000-0005-0000-0000-00003D200000}"/>
    <cellStyle name="Heading 3 2 4" xfId="6372" xr:uid="{00000000-0005-0000-0000-00003E200000}"/>
    <cellStyle name="Heading 3 3" xfId="903" xr:uid="{00000000-0005-0000-0000-00003F200000}"/>
    <cellStyle name="Heading 3 3 2" xfId="7083" xr:uid="{00000000-0005-0000-0000-000040200000}"/>
    <cellStyle name="Heading 3 3 3" xfId="9846" xr:uid="{00000000-0005-0000-0000-000041200000}"/>
    <cellStyle name="Heading 3 3 3 2" xfId="8612" xr:uid="{00000000-0005-0000-0000-000042200000}"/>
    <cellStyle name="Heading 3 3 4" xfId="8938" xr:uid="{00000000-0005-0000-0000-000043200000}"/>
    <cellStyle name="Heading 3 4" xfId="904" xr:uid="{00000000-0005-0000-0000-000044200000}"/>
    <cellStyle name="Heading 3 4 2" xfId="6377" xr:uid="{00000000-0005-0000-0000-000045200000}"/>
    <cellStyle name="Heading 3 4 3" xfId="9845" xr:uid="{00000000-0005-0000-0000-000046200000}"/>
    <cellStyle name="Heading 3 4 3 2" xfId="6724" xr:uid="{00000000-0005-0000-0000-000047200000}"/>
    <cellStyle name="Heading 3 4 4" xfId="7084" xr:uid="{00000000-0005-0000-0000-000048200000}"/>
    <cellStyle name="Heading 3 5" xfId="905" xr:uid="{00000000-0005-0000-0000-000049200000}"/>
    <cellStyle name="Heading 3 5 2" xfId="8943" xr:uid="{00000000-0005-0000-0000-00004A200000}"/>
    <cellStyle name="Heading 3 5 3" xfId="7976" xr:uid="{00000000-0005-0000-0000-00004B200000}"/>
    <cellStyle name="Heading 3 5 3 2" xfId="7474" xr:uid="{00000000-0005-0000-0000-00004C200000}"/>
    <cellStyle name="Heading 3 5 4" xfId="8269" xr:uid="{00000000-0005-0000-0000-00004D200000}"/>
    <cellStyle name="Heading 3 6" xfId="906" xr:uid="{00000000-0005-0000-0000-00004E200000}"/>
    <cellStyle name="Heading 3 6 2" xfId="8209" xr:uid="{00000000-0005-0000-0000-00004F200000}"/>
    <cellStyle name="Heading 3 6 3" xfId="9847" xr:uid="{00000000-0005-0000-0000-000050200000}"/>
    <cellStyle name="Heading 3 6 3 2" xfId="9341" xr:uid="{00000000-0005-0000-0000-000051200000}"/>
    <cellStyle name="Heading 3 6 4" xfId="6318" xr:uid="{00000000-0005-0000-0000-000052200000}"/>
    <cellStyle name="Heading 3 7" xfId="907" xr:uid="{00000000-0005-0000-0000-000053200000}"/>
    <cellStyle name="Heading 3 7 2" xfId="7085" xr:uid="{00000000-0005-0000-0000-000054200000}"/>
    <cellStyle name="Heading 3 7 3" xfId="9835" xr:uid="{00000000-0005-0000-0000-000055200000}"/>
    <cellStyle name="Heading 3 7 3 2" xfId="8610" xr:uid="{00000000-0005-0000-0000-000056200000}"/>
    <cellStyle name="Heading 3 7 4" xfId="8942" xr:uid="{00000000-0005-0000-0000-000057200000}"/>
    <cellStyle name="Heading 3 8" xfId="908" xr:uid="{00000000-0005-0000-0000-000058200000}"/>
    <cellStyle name="Heading 3 8 2" xfId="5336" xr:uid="{00000000-0005-0000-0000-000059200000}"/>
    <cellStyle name="Heading 3 8 3" xfId="7977" xr:uid="{00000000-0005-0000-0000-00005A200000}"/>
    <cellStyle name="Heading 3 8 3 2" xfId="8611" xr:uid="{00000000-0005-0000-0000-00005B200000}"/>
    <cellStyle name="Heading 3 8 4" xfId="5339" xr:uid="{00000000-0005-0000-0000-00005C200000}"/>
    <cellStyle name="Heading 3 9" xfId="909" xr:uid="{00000000-0005-0000-0000-00005D200000}"/>
    <cellStyle name="Heading 3 9 2" xfId="5338" xr:uid="{00000000-0005-0000-0000-00005E200000}"/>
    <cellStyle name="Heading 3 9 3" xfId="9224" xr:uid="{00000000-0005-0000-0000-00005F200000}"/>
    <cellStyle name="Heading 3 9 3 2" xfId="9340" xr:uid="{00000000-0005-0000-0000-000060200000}"/>
    <cellStyle name="Heading 3 9 4" xfId="8944" xr:uid="{00000000-0005-0000-0000-000061200000}"/>
    <cellStyle name="Heading 4" xfId="475" xr:uid="{00000000-0005-0000-0000-000062200000}"/>
    <cellStyle name="Heading 4 10" xfId="911" xr:uid="{00000000-0005-0000-0000-000063200000}"/>
    <cellStyle name="Heading 4 10 2" xfId="8937" xr:uid="{00000000-0005-0000-0000-000064200000}"/>
    <cellStyle name="Heading 4 10 3" xfId="7978" xr:uid="{00000000-0005-0000-0000-000065200000}"/>
    <cellStyle name="Heading 4 10 3 2" xfId="8613" xr:uid="{00000000-0005-0000-0000-000066200000}"/>
    <cellStyle name="Heading 4 10 4" xfId="5337" xr:uid="{00000000-0005-0000-0000-000067200000}"/>
    <cellStyle name="Heading 4 11" xfId="910" xr:uid="{00000000-0005-0000-0000-000068200000}"/>
    <cellStyle name="Heading 4 11 2" xfId="15852" xr:uid="{00000000-0005-0000-0000-000069200000}"/>
    <cellStyle name="Heading 4 12" xfId="15040" xr:uid="{00000000-0005-0000-0000-00006A200000}"/>
    <cellStyle name="Heading 4 13" xfId="7906" xr:uid="{00000000-0005-0000-0000-00006B200000}"/>
    <cellStyle name="Heading 4 2" xfId="912" xr:uid="{00000000-0005-0000-0000-00006C200000}"/>
    <cellStyle name="Heading 4 2 2" xfId="2166" xr:uid="{00000000-0005-0000-0000-00006D200000}"/>
    <cellStyle name="Heading 4 2 2 2" xfId="11871" xr:uid="{00000000-0005-0000-0000-00006E200000}"/>
    <cellStyle name="Heading 4 2 2 3" xfId="7087" xr:uid="{00000000-0005-0000-0000-00006F200000}"/>
    <cellStyle name="Heading 4 2 3" xfId="7979" xr:uid="{00000000-0005-0000-0000-000070200000}"/>
    <cellStyle name="Heading 4 2 3 2" xfId="6725" xr:uid="{00000000-0005-0000-0000-000071200000}"/>
    <cellStyle name="Heading 4 2 3 3" xfId="11909" xr:uid="{00000000-0005-0000-0000-000072200000}"/>
    <cellStyle name="Heading 4 2 4" xfId="7086" xr:uid="{00000000-0005-0000-0000-000073200000}"/>
    <cellStyle name="Heading 4 3" xfId="913" xr:uid="{00000000-0005-0000-0000-000074200000}"/>
    <cellStyle name="Heading 4 3 2" xfId="5340" xr:uid="{00000000-0005-0000-0000-000075200000}"/>
    <cellStyle name="Heading 4 3 3" xfId="9851" xr:uid="{00000000-0005-0000-0000-000076200000}"/>
    <cellStyle name="Heading 4 3 3 2" xfId="7475" xr:uid="{00000000-0005-0000-0000-000077200000}"/>
    <cellStyle name="Heading 4 3 4" xfId="6376" xr:uid="{00000000-0005-0000-0000-000078200000}"/>
    <cellStyle name="Heading 4 4" xfId="914" xr:uid="{00000000-0005-0000-0000-000079200000}"/>
    <cellStyle name="Heading 4 4 2" xfId="5342" xr:uid="{00000000-0005-0000-0000-00007A200000}"/>
    <cellStyle name="Heading 4 4 3" xfId="9850" xr:uid="{00000000-0005-0000-0000-00007B200000}"/>
    <cellStyle name="Heading 4 4 3 2" xfId="9342" xr:uid="{00000000-0005-0000-0000-00007C200000}"/>
    <cellStyle name="Heading 4 4 4" xfId="7088" xr:uid="{00000000-0005-0000-0000-00007D200000}"/>
    <cellStyle name="Heading 4 5" xfId="915" xr:uid="{00000000-0005-0000-0000-00007E200000}"/>
    <cellStyle name="Heading 4 5 2" xfId="8947" xr:uid="{00000000-0005-0000-0000-00007F200000}"/>
    <cellStyle name="Heading 4 5 3" xfId="7980" xr:uid="{00000000-0005-0000-0000-000080200000}"/>
    <cellStyle name="Heading 4 5 3 2" xfId="9335" xr:uid="{00000000-0005-0000-0000-000081200000}"/>
    <cellStyle name="Heading 4 5 4" xfId="5341" xr:uid="{00000000-0005-0000-0000-000082200000}"/>
    <cellStyle name="Heading 4 6" xfId="916" xr:uid="{00000000-0005-0000-0000-000083200000}"/>
    <cellStyle name="Heading 4 6 2" xfId="6375" xr:uid="{00000000-0005-0000-0000-000084200000}"/>
    <cellStyle name="Heading 4 6 3" xfId="9852" xr:uid="{00000000-0005-0000-0000-000085200000}"/>
    <cellStyle name="Heading 4 6 3 2" xfId="7476" xr:uid="{00000000-0005-0000-0000-000086200000}"/>
    <cellStyle name="Heading 4 6 4" xfId="8946" xr:uid="{00000000-0005-0000-0000-000087200000}"/>
    <cellStyle name="Heading 4 7" xfId="917" xr:uid="{00000000-0005-0000-0000-000088200000}"/>
    <cellStyle name="Heading 4 7 2" xfId="7089" xr:uid="{00000000-0005-0000-0000-000089200000}"/>
    <cellStyle name="Heading 4 7 3" xfId="9849" xr:uid="{00000000-0005-0000-0000-00008A200000}"/>
    <cellStyle name="Heading 4 7 3 2" xfId="7477" xr:uid="{00000000-0005-0000-0000-00008B200000}"/>
    <cellStyle name="Heading 4 7 4" xfId="5343" xr:uid="{00000000-0005-0000-0000-00008C200000}"/>
    <cellStyle name="Heading 4 8" xfId="918" xr:uid="{00000000-0005-0000-0000-00008D200000}"/>
    <cellStyle name="Heading 4 8 2" xfId="5344" xr:uid="{00000000-0005-0000-0000-00008E200000}"/>
    <cellStyle name="Heading 4 8 3" xfId="7981" xr:uid="{00000000-0005-0000-0000-00008F200000}"/>
    <cellStyle name="Heading 4 8 3 2" xfId="8630" xr:uid="{00000000-0005-0000-0000-000090200000}"/>
    <cellStyle name="Heading 4 8 4" xfId="5345" xr:uid="{00000000-0005-0000-0000-000091200000}"/>
    <cellStyle name="Heading 4 9" xfId="919" xr:uid="{00000000-0005-0000-0000-000092200000}"/>
    <cellStyle name="Heading 4 9 2" xfId="8945" xr:uid="{00000000-0005-0000-0000-000093200000}"/>
    <cellStyle name="Heading 4 9 3" xfId="7982" xr:uid="{00000000-0005-0000-0000-000094200000}"/>
    <cellStyle name="Heading 4 9 3 2" xfId="8615" xr:uid="{00000000-0005-0000-0000-000095200000}"/>
    <cellStyle name="Heading 4 9 4" xfId="8948" xr:uid="{00000000-0005-0000-0000-000096200000}"/>
    <cellStyle name="Heading1" xfId="100" xr:uid="{00000000-0005-0000-0000-000097200000}"/>
    <cellStyle name="Heading1 2" xfId="7090" xr:uid="{00000000-0005-0000-0000-000098200000}"/>
    <cellStyle name="Heading1 2 2" xfId="6108" xr:uid="{00000000-0005-0000-0000-000099200000}"/>
    <cellStyle name="Heading1 2 2 2" xfId="10366" xr:uid="{00000000-0005-0000-0000-00009A200000}"/>
    <cellStyle name="Heading1 2 3" xfId="6767" xr:uid="{00000000-0005-0000-0000-00009B200000}"/>
    <cellStyle name="Heading1 2 3 2" xfId="10365" xr:uid="{00000000-0005-0000-0000-00009C200000}"/>
    <cellStyle name="Heading1 2 4" xfId="10505" xr:uid="{00000000-0005-0000-0000-00009D200000}"/>
    <cellStyle name="Heading1 3" xfId="9223" xr:uid="{00000000-0005-0000-0000-00009E200000}"/>
    <cellStyle name="Heading1 3 2" xfId="7478" xr:uid="{00000000-0005-0000-0000-00009F200000}"/>
    <cellStyle name="Heading1 4" xfId="9900" xr:uid="{00000000-0005-0000-0000-0000A0200000}"/>
    <cellStyle name="Heading1 5" xfId="8655" xr:uid="{00000000-0005-0000-0000-0000A1200000}"/>
    <cellStyle name="Heading1 6" xfId="11762" xr:uid="{00000000-0005-0000-0000-0000A2200000}"/>
    <cellStyle name="Heading1 7" xfId="9613" xr:uid="{00000000-0005-0000-0000-0000A3200000}"/>
    <cellStyle name="Heading1_FDI_m" xfId="10504" xr:uid="{00000000-0005-0000-0000-0000A4200000}"/>
    <cellStyle name="Heading2" xfId="101" xr:uid="{00000000-0005-0000-0000-0000A5200000}"/>
    <cellStyle name="Heading2 2" xfId="7091" xr:uid="{00000000-0005-0000-0000-0000A6200000}"/>
    <cellStyle name="Heading2 2 2" xfId="5922" xr:uid="{00000000-0005-0000-0000-0000A7200000}"/>
    <cellStyle name="Heading2 2 2 2" xfId="10364" xr:uid="{00000000-0005-0000-0000-0000A8200000}"/>
    <cellStyle name="Heading2 2 3" xfId="8656" xr:uid="{00000000-0005-0000-0000-0000A9200000}"/>
    <cellStyle name="Heading2 2 3 2" xfId="10363" xr:uid="{00000000-0005-0000-0000-0000AA200000}"/>
    <cellStyle name="Heading2 2 4" xfId="10503" xr:uid="{00000000-0005-0000-0000-0000AB200000}"/>
    <cellStyle name="Heading2 3" xfId="9854" xr:uid="{00000000-0005-0000-0000-0000AC200000}"/>
    <cellStyle name="Heading2 3 2" xfId="6728" xr:uid="{00000000-0005-0000-0000-0000AD200000}"/>
    <cellStyle name="Heading2 4" xfId="9899" xr:uid="{00000000-0005-0000-0000-0000AE200000}"/>
    <cellStyle name="Heading2 5" xfId="7521" xr:uid="{00000000-0005-0000-0000-0000AF200000}"/>
    <cellStyle name="Heading2 6" xfId="11763" xr:uid="{00000000-0005-0000-0000-0000B0200000}"/>
    <cellStyle name="Heading2 7" xfId="5633" xr:uid="{00000000-0005-0000-0000-0000B1200000}"/>
    <cellStyle name="Heading2_FDI_m" xfId="10502" xr:uid="{00000000-0005-0000-0000-0000B2200000}"/>
    <cellStyle name="Hiperhivatkozás" xfId="922" xr:uid="{00000000-0005-0000-0000-0000B3200000}"/>
    <cellStyle name="Hiperhivatkozás 2" xfId="9853" xr:uid="{00000000-0005-0000-0000-0000B4200000}"/>
    <cellStyle name="Hiperhivatkozás 2 2" xfId="11122" xr:uid="{00000000-0005-0000-0000-0000B5200000}"/>
    <cellStyle name="Hiperhivatkozás 3" xfId="8950" xr:uid="{00000000-0005-0000-0000-0000B6200000}"/>
    <cellStyle name="Hipervínculo" xfId="6392" xr:uid="{00000000-0005-0000-0000-0000B7200000}"/>
    <cellStyle name="Hipervínculo visitado" xfId="6378" xr:uid="{00000000-0005-0000-0000-0000B8200000}"/>
    <cellStyle name="Hipervínculo_10-01-03 2003 2003 NUEVOS RON -NUEVOS INTERESES" xfId="8949" xr:uid="{00000000-0005-0000-0000-0000B9200000}"/>
    <cellStyle name="Hyperlink" xfId="5" builtinId="8"/>
    <cellStyle name="Hyperlink 2" xfId="923" xr:uid="{00000000-0005-0000-0000-0000BA200000}"/>
    <cellStyle name="Hyperlink 2 2" xfId="2167" xr:uid="{00000000-0005-0000-0000-0000BB200000}"/>
    <cellStyle name="Hyperlink 2 2 2" xfId="6804" xr:uid="{00000000-0005-0000-0000-0000BC200000}"/>
    <cellStyle name="Hyperlink 2 2 3" xfId="6768" xr:uid="{00000000-0005-0000-0000-0000BD200000}"/>
    <cellStyle name="Hyperlink 2 2 4" xfId="15520" xr:uid="{00000000-0005-0000-0000-0000BE200000}"/>
    <cellStyle name="Hyperlink 2 2 5" xfId="6379" xr:uid="{00000000-0005-0000-0000-0000BF200000}"/>
    <cellStyle name="Hyperlink 2 3" xfId="7092" xr:uid="{00000000-0005-0000-0000-0000C0200000}"/>
    <cellStyle name="Hyperlink 2 3 2" xfId="9422" xr:uid="{00000000-0005-0000-0000-0000C1200000}"/>
    <cellStyle name="Hyperlink 2 3 3" xfId="9388" xr:uid="{00000000-0005-0000-0000-0000C2200000}"/>
    <cellStyle name="Hyperlink 2 4" xfId="8951" xr:uid="{00000000-0005-0000-0000-0000C3200000}"/>
    <cellStyle name="Hyperlink 2 4 2" xfId="8689" xr:uid="{00000000-0005-0000-0000-0000C4200000}"/>
    <cellStyle name="Hyperlink 2 4 3" xfId="9381" xr:uid="{00000000-0005-0000-0000-0000C5200000}"/>
    <cellStyle name="Hyperlink 2 5" xfId="7983" xr:uid="{00000000-0005-0000-0000-0000C6200000}"/>
    <cellStyle name="Hyperlink 2 5 2" xfId="8614" xr:uid="{00000000-0005-0000-0000-0000C7200000}"/>
    <cellStyle name="Hyperlink 2 6" xfId="6380" xr:uid="{00000000-0005-0000-0000-0000C8200000}"/>
    <cellStyle name="Hyperlink 3" xfId="2168" xr:uid="{00000000-0005-0000-0000-0000C9200000}"/>
    <cellStyle name="Hyperlink 3 2" xfId="11651" xr:uid="{00000000-0005-0000-0000-0000CA200000}"/>
    <cellStyle name="Hyperlink 3 3" xfId="8276" xr:uid="{00000000-0005-0000-0000-0000CB200000}"/>
    <cellStyle name="Hyperlink 4" xfId="8275" xr:uid="{00000000-0005-0000-0000-0000CC200000}"/>
    <cellStyle name="Hyperlink 4 2" xfId="8692" xr:uid="{00000000-0005-0000-0000-0000CD200000}"/>
    <cellStyle name="Hyperlink 4 3" xfId="7522" xr:uid="{00000000-0005-0000-0000-0000CE200000}"/>
    <cellStyle name="Hyperlink seguido_NFGC_SPE_1995_2003" xfId="8936" xr:uid="{00000000-0005-0000-0000-0000CF200000}"/>
    <cellStyle name="Iau?iue_Eeno1" xfId="102" xr:uid="{00000000-0005-0000-0000-0000D0200000}"/>
    <cellStyle name="Îáû÷íûé_Table16" xfId="925" xr:uid="{00000000-0005-0000-0000-0000D1200000}"/>
    <cellStyle name="imf-one decimal" xfId="926" xr:uid="{00000000-0005-0000-0000-0000D2200000}"/>
    <cellStyle name="imf-one decimal 2" xfId="7093" xr:uid="{00000000-0005-0000-0000-0000D3200000}"/>
    <cellStyle name="imf-one decimal 3" xfId="7094" xr:uid="{00000000-0005-0000-0000-0000D4200000}"/>
    <cellStyle name="imf-zero decimal" xfId="927" xr:uid="{00000000-0005-0000-0000-0000D5200000}"/>
    <cellStyle name="imf-zero decimal 2" xfId="8273" xr:uid="{00000000-0005-0000-0000-0000D6200000}"/>
    <cellStyle name="imf-zero decimal 3" xfId="8274" xr:uid="{00000000-0005-0000-0000-0000D7200000}"/>
    <cellStyle name="Input" xfId="103" xr:uid="{00000000-0005-0000-0000-0000D8200000}"/>
    <cellStyle name="Input [yellow]" xfId="929" xr:uid="{00000000-0005-0000-0000-0000D9200000}"/>
    <cellStyle name="Input [yellow] 2" xfId="10362" xr:uid="{00000000-0005-0000-0000-0000DA200000}"/>
    <cellStyle name="Input [yellow] 2 2" xfId="13475" xr:uid="{00000000-0005-0000-0000-0000DB200000}"/>
    <cellStyle name="Input [yellow] 2 3" xfId="14949" xr:uid="{00000000-0005-0000-0000-0000DC200000}"/>
    <cellStyle name="Input [yellow] 2 4" xfId="11551" xr:uid="{00000000-0005-0000-0000-0000DD200000}"/>
    <cellStyle name="Input [yellow] 2 5" xfId="13560" xr:uid="{00000000-0005-0000-0000-0000DE200000}"/>
    <cellStyle name="Input [yellow] 2 6" xfId="11587" xr:uid="{00000000-0005-0000-0000-0000DF200000}"/>
    <cellStyle name="Input [yellow] 3" xfId="13182" xr:uid="{00000000-0005-0000-0000-0000E0200000}"/>
    <cellStyle name="Input [yellow] 3 2" xfId="14732" xr:uid="{00000000-0005-0000-0000-0000E1200000}"/>
    <cellStyle name="Input [yellow] 3 3" xfId="14673" xr:uid="{00000000-0005-0000-0000-0000E2200000}"/>
    <cellStyle name="Input [yellow] 3 4" xfId="13378" xr:uid="{00000000-0005-0000-0000-0000E3200000}"/>
    <cellStyle name="Input [yellow] 3 5" xfId="11443" xr:uid="{00000000-0005-0000-0000-0000E4200000}"/>
    <cellStyle name="Input [yellow] 4" xfId="16139" xr:uid="{00000000-0005-0000-0000-0000E5200000}"/>
    <cellStyle name="Input 10" xfId="930" xr:uid="{00000000-0005-0000-0000-0000E6200000}"/>
    <cellStyle name="Input 10 2" xfId="6381" xr:uid="{00000000-0005-0000-0000-0000E7200000}"/>
    <cellStyle name="Input 10 2 2" xfId="13476" xr:uid="{00000000-0005-0000-0000-0000E8200000}"/>
    <cellStyle name="Input 10 2 2 2" xfId="14950" xr:uid="{00000000-0005-0000-0000-0000E9200000}"/>
    <cellStyle name="Input 10 2 2 3" xfId="15404" xr:uid="{00000000-0005-0000-0000-0000EA200000}"/>
    <cellStyle name="Input 10 2 2 4" xfId="11349" xr:uid="{00000000-0005-0000-0000-0000EB200000}"/>
    <cellStyle name="Input 10 2 2 5" xfId="15730" xr:uid="{00000000-0005-0000-0000-0000EC200000}"/>
    <cellStyle name="Input 10 3" xfId="9848" xr:uid="{00000000-0005-0000-0000-0000ED200000}"/>
    <cellStyle name="Input 10 3 2" xfId="9345" xr:uid="{00000000-0005-0000-0000-0000EE200000}"/>
    <cellStyle name="Input 10 3 2 2" xfId="13183" xr:uid="{00000000-0005-0000-0000-0000EF200000}"/>
    <cellStyle name="Input 10 3 2 3" xfId="14733" xr:uid="{00000000-0005-0000-0000-0000F0200000}"/>
    <cellStyle name="Input 10 3 2 4" xfId="14877" xr:uid="{00000000-0005-0000-0000-0000F1200000}"/>
    <cellStyle name="Input 10 3 2 5" xfId="12174" xr:uid="{00000000-0005-0000-0000-0000F2200000}"/>
    <cellStyle name="Input 10 3 2 6" xfId="11887" xr:uid="{00000000-0005-0000-0000-0000F3200000}"/>
    <cellStyle name="Input 10 3 3" xfId="13861" xr:uid="{00000000-0005-0000-0000-0000F4200000}"/>
    <cellStyle name="Input 10 3 3 2" xfId="15223" xr:uid="{00000000-0005-0000-0000-0000F5200000}"/>
    <cellStyle name="Input 10 3 3 3" xfId="15314" xr:uid="{00000000-0005-0000-0000-0000F6200000}"/>
    <cellStyle name="Input 10 3 3 4" xfId="12033" xr:uid="{00000000-0005-0000-0000-0000F7200000}"/>
    <cellStyle name="Input 10 3 3 5" xfId="12188" xr:uid="{00000000-0005-0000-0000-0000F8200000}"/>
    <cellStyle name="Input 10 4" xfId="15559" xr:uid="{00000000-0005-0000-0000-0000F9200000}"/>
    <cellStyle name="Input 10 5" xfId="6382" xr:uid="{00000000-0005-0000-0000-0000FA200000}"/>
    <cellStyle name="Input 11" xfId="928" xr:uid="{00000000-0005-0000-0000-0000FB200000}"/>
    <cellStyle name="Input 11 2" xfId="10361" xr:uid="{00000000-0005-0000-0000-0000FC200000}"/>
    <cellStyle name="Input 11 2 2" xfId="11470" xr:uid="{00000000-0005-0000-0000-0000FD200000}"/>
    <cellStyle name="Input 11 3" xfId="13474" xr:uid="{00000000-0005-0000-0000-0000FE200000}"/>
    <cellStyle name="Input 11 4" xfId="14948" xr:uid="{00000000-0005-0000-0000-0000FF200000}"/>
    <cellStyle name="Input 11 5" xfId="15298" xr:uid="{00000000-0005-0000-0000-000000210000}"/>
    <cellStyle name="Input 11 6" xfId="12285" xr:uid="{00000000-0005-0000-0000-000001210000}"/>
    <cellStyle name="Input 11 7" xfId="14679" xr:uid="{00000000-0005-0000-0000-000002210000}"/>
    <cellStyle name="Input 11 8" xfId="11856" xr:uid="{00000000-0005-0000-0000-000003210000}"/>
    <cellStyle name="Input 11 9" xfId="15853" xr:uid="{00000000-0005-0000-0000-000004210000}"/>
    <cellStyle name="Input 12" xfId="5727" xr:uid="{00000000-0005-0000-0000-000005210000}"/>
    <cellStyle name="Input 12 2" xfId="13181" xr:uid="{00000000-0005-0000-0000-000006210000}"/>
    <cellStyle name="Input 12 3" xfId="14731" xr:uid="{00000000-0005-0000-0000-000007210000}"/>
    <cellStyle name="Input 12 4" xfId="15471" xr:uid="{00000000-0005-0000-0000-000008210000}"/>
    <cellStyle name="Input 12 5" xfId="15380" xr:uid="{00000000-0005-0000-0000-000009210000}"/>
    <cellStyle name="Input 12 6" xfId="14887" xr:uid="{00000000-0005-0000-0000-00000A210000}"/>
    <cellStyle name="Input 12 7" xfId="14836" xr:uid="{00000000-0005-0000-0000-00000B210000}"/>
    <cellStyle name="Input 12 8" xfId="15947" xr:uid="{00000000-0005-0000-0000-00000C210000}"/>
    <cellStyle name="Input 13" xfId="7959" xr:uid="{00000000-0005-0000-0000-00000D210000}"/>
    <cellStyle name="Input 13 2" xfId="13687" xr:uid="{00000000-0005-0000-0000-00000E210000}"/>
    <cellStyle name="Input 13 3" xfId="15094" xr:uid="{00000000-0005-0000-0000-00000F210000}"/>
    <cellStyle name="Input 13 4" xfId="11855" xr:uid="{00000000-0005-0000-0000-000010210000}"/>
    <cellStyle name="Input 13 5" xfId="11392" xr:uid="{00000000-0005-0000-0000-000011210000}"/>
    <cellStyle name="Input 13 6" xfId="11525" xr:uid="{00000000-0005-0000-0000-000012210000}"/>
    <cellStyle name="Input 13 7" xfId="15008" xr:uid="{00000000-0005-0000-0000-000013210000}"/>
    <cellStyle name="Input 13 8" xfId="15980" xr:uid="{00000000-0005-0000-0000-000014210000}"/>
    <cellStyle name="Input 14" xfId="14481" xr:uid="{00000000-0005-0000-0000-000015210000}"/>
    <cellStyle name="Input 14 2" xfId="15450" xr:uid="{00000000-0005-0000-0000-000016210000}"/>
    <cellStyle name="Input 14 3" xfId="15570" xr:uid="{00000000-0005-0000-0000-000017210000}"/>
    <cellStyle name="Input 14 4" xfId="15701" xr:uid="{00000000-0005-0000-0000-000018210000}"/>
    <cellStyle name="Input 14 5" xfId="15781" xr:uid="{00000000-0005-0000-0000-000019210000}"/>
    <cellStyle name="Input 14 6" xfId="15354" xr:uid="{00000000-0005-0000-0000-00001A210000}"/>
    <cellStyle name="Input 14 7" xfId="15966" xr:uid="{00000000-0005-0000-0000-00001B210000}"/>
    <cellStyle name="Input 15" xfId="14549" xr:uid="{00000000-0005-0000-0000-00001C210000}"/>
    <cellStyle name="Input 15 2" xfId="15474" xr:uid="{00000000-0005-0000-0000-00001D210000}"/>
    <cellStyle name="Input 15 3" xfId="15596" xr:uid="{00000000-0005-0000-0000-00001E210000}"/>
    <cellStyle name="Input 15 4" xfId="15719" xr:uid="{00000000-0005-0000-0000-00001F210000}"/>
    <cellStyle name="Input 15 5" xfId="15796" xr:uid="{00000000-0005-0000-0000-000020210000}"/>
    <cellStyle name="Input 15 6" xfId="11613" xr:uid="{00000000-0005-0000-0000-000021210000}"/>
    <cellStyle name="Input 15 7" xfId="15949" xr:uid="{00000000-0005-0000-0000-000022210000}"/>
    <cellStyle name="Input 16" xfId="14810" xr:uid="{00000000-0005-0000-0000-000023210000}"/>
    <cellStyle name="Input 16 2" xfId="11439" xr:uid="{00000000-0005-0000-0000-000024210000}"/>
    <cellStyle name="Input 16 3" xfId="15984" xr:uid="{00000000-0005-0000-0000-000025210000}"/>
    <cellStyle name="Input 17" xfId="15356" xr:uid="{00000000-0005-0000-0000-000026210000}"/>
    <cellStyle name="Input 17 2" xfId="15782" xr:uid="{00000000-0005-0000-0000-000027210000}"/>
    <cellStyle name="Input 17 3" xfId="16000" xr:uid="{00000000-0005-0000-0000-000028210000}"/>
    <cellStyle name="Input 18" xfId="15023" xr:uid="{00000000-0005-0000-0000-000029210000}"/>
    <cellStyle name="Input 18 2" xfId="16018" xr:uid="{00000000-0005-0000-0000-00002A210000}"/>
    <cellStyle name="Input 19" xfId="14900" xr:uid="{00000000-0005-0000-0000-00002B210000}"/>
    <cellStyle name="Input 2" xfId="931" xr:uid="{00000000-0005-0000-0000-00002C210000}"/>
    <cellStyle name="Input 2 2" xfId="2169" xr:uid="{00000000-0005-0000-0000-00002D210000}"/>
    <cellStyle name="Input 2 2 2" xfId="13477" xr:uid="{00000000-0005-0000-0000-00002E210000}"/>
    <cellStyle name="Input 2 2 2 2" xfId="14951" xr:uid="{00000000-0005-0000-0000-00002F210000}"/>
    <cellStyle name="Input 2 2 2 3" xfId="14611" xr:uid="{00000000-0005-0000-0000-000030210000}"/>
    <cellStyle name="Input 2 2 2 4" xfId="11829" xr:uid="{00000000-0005-0000-0000-000031210000}"/>
    <cellStyle name="Input 2 2 2 5" xfId="15727" xr:uid="{00000000-0005-0000-0000-000032210000}"/>
    <cellStyle name="Input 2 2 3" xfId="11547" xr:uid="{00000000-0005-0000-0000-000033210000}"/>
    <cellStyle name="Input 2 2 4" xfId="8954" xr:uid="{00000000-0005-0000-0000-000034210000}"/>
    <cellStyle name="Input 2 3" xfId="7984" xr:uid="{00000000-0005-0000-0000-000035210000}"/>
    <cellStyle name="Input 2 3 2" xfId="9344" xr:uid="{00000000-0005-0000-0000-000036210000}"/>
    <cellStyle name="Input 2 3 2 2" xfId="13184" xr:uid="{00000000-0005-0000-0000-000037210000}"/>
    <cellStyle name="Input 2 3 2 3" xfId="14734" xr:uid="{00000000-0005-0000-0000-000038210000}"/>
    <cellStyle name="Input 2 3 2 4" xfId="12081" xr:uid="{00000000-0005-0000-0000-000039210000}"/>
    <cellStyle name="Input 2 3 2 5" xfId="13562" xr:uid="{00000000-0005-0000-0000-00003A210000}"/>
    <cellStyle name="Input 2 3 2 6" xfId="13372" xr:uid="{00000000-0005-0000-0000-00003B210000}"/>
    <cellStyle name="Input 2 3 3" xfId="13862" xr:uid="{00000000-0005-0000-0000-00003C210000}"/>
    <cellStyle name="Input 2 3 3 2" xfId="15224" xr:uid="{00000000-0005-0000-0000-00003D210000}"/>
    <cellStyle name="Input 2 3 3 3" xfId="11145" xr:uid="{00000000-0005-0000-0000-00003E210000}"/>
    <cellStyle name="Input 2 3 3 4" xfId="11722" xr:uid="{00000000-0005-0000-0000-00003F210000}"/>
    <cellStyle name="Input 2 3 3 5" xfId="14882" xr:uid="{00000000-0005-0000-0000-000040210000}"/>
    <cellStyle name="Input 2 4" xfId="15504" xr:uid="{00000000-0005-0000-0000-000041210000}"/>
    <cellStyle name="Input 2 5" xfId="8955" xr:uid="{00000000-0005-0000-0000-000042210000}"/>
    <cellStyle name="Input 20" xfId="16050" xr:uid="{00000000-0005-0000-0000-000043210000}"/>
    <cellStyle name="Input 21" xfId="16051" xr:uid="{00000000-0005-0000-0000-000044210000}"/>
    <cellStyle name="Input 22" xfId="16062" xr:uid="{00000000-0005-0000-0000-000045210000}"/>
    <cellStyle name="Input 23" xfId="11506" xr:uid="{00000000-0005-0000-0000-000046210000}"/>
    <cellStyle name="Input 24" xfId="7907" xr:uid="{00000000-0005-0000-0000-000047210000}"/>
    <cellStyle name="Input 25" xfId="16138" xr:uid="{00000000-0005-0000-0000-000048210000}"/>
    <cellStyle name="Input 26" xfId="16137" xr:uid="{00000000-0005-0000-0000-000049210000}"/>
    <cellStyle name="Input 27" xfId="20094" xr:uid="{00000000-0005-0000-0000-00004A210000}"/>
    <cellStyle name="Input 28" xfId="20173" xr:uid="{00000000-0005-0000-0000-00004B210000}"/>
    <cellStyle name="Input 29" xfId="20144" xr:uid="{00000000-0005-0000-0000-00004C210000}"/>
    <cellStyle name="Input 3" xfId="932" xr:uid="{00000000-0005-0000-0000-00004D210000}"/>
    <cellStyle name="Input 3 2" xfId="8278" xr:uid="{00000000-0005-0000-0000-00004E210000}"/>
    <cellStyle name="Input 3 2 2" xfId="13478" xr:uid="{00000000-0005-0000-0000-00004F210000}"/>
    <cellStyle name="Input 3 2 2 2" xfId="14952" xr:uid="{00000000-0005-0000-0000-000050210000}"/>
    <cellStyle name="Input 3 2 2 3" xfId="11585" xr:uid="{00000000-0005-0000-0000-000051210000}"/>
    <cellStyle name="Input 3 2 2 4" xfId="11345" xr:uid="{00000000-0005-0000-0000-000052210000}"/>
    <cellStyle name="Input 3 2 2 5" xfId="15716" xr:uid="{00000000-0005-0000-0000-000053210000}"/>
    <cellStyle name="Input 3 3" xfId="7985" xr:uid="{00000000-0005-0000-0000-000054210000}"/>
    <cellStyle name="Input 3 3 2" xfId="6730" xr:uid="{00000000-0005-0000-0000-000055210000}"/>
    <cellStyle name="Input 3 3 2 2" xfId="13185" xr:uid="{00000000-0005-0000-0000-000056210000}"/>
    <cellStyle name="Input 3 3 2 3" xfId="14735" xr:uid="{00000000-0005-0000-0000-000057210000}"/>
    <cellStyle name="Input 3 3 2 4" xfId="11668" xr:uid="{00000000-0005-0000-0000-000058210000}"/>
    <cellStyle name="Input 3 3 2 5" xfId="15452" xr:uid="{00000000-0005-0000-0000-000059210000}"/>
    <cellStyle name="Input 3 3 2 6" xfId="15678" xr:uid="{00000000-0005-0000-0000-00005A210000}"/>
    <cellStyle name="Input 3 3 3" xfId="13863" xr:uid="{00000000-0005-0000-0000-00005B210000}"/>
    <cellStyle name="Input 3 3 3 2" xfId="15225" xr:uid="{00000000-0005-0000-0000-00005C210000}"/>
    <cellStyle name="Input 3 3 3 3" xfId="15416" xr:uid="{00000000-0005-0000-0000-00005D210000}"/>
    <cellStyle name="Input 3 3 3 4" xfId="12183" xr:uid="{00000000-0005-0000-0000-00005E210000}"/>
    <cellStyle name="Input 3 3 3 5" xfId="11271" xr:uid="{00000000-0005-0000-0000-00005F210000}"/>
    <cellStyle name="Input 3 4" xfId="15693" xr:uid="{00000000-0005-0000-0000-000060210000}"/>
    <cellStyle name="Input 3 5" xfId="8279" xr:uid="{00000000-0005-0000-0000-000061210000}"/>
    <cellStyle name="Input 30" xfId="20224" xr:uid="{00000000-0005-0000-0000-000062210000}"/>
    <cellStyle name="Input 4" xfId="933" xr:uid="{00000000-0005-0000-0000-000063210000}"/>
    <cellStyle name="Input 4 2" xfId="6383" xr:uid="{00000000-0005-0000-0000-000064210000}"/>
    <cellStyle name="Input 4 2 2" xfId="13479" xr:uid="{00000000-0005-0000-0000-000065210000}"/>
    <cellStyle name="Input 4 2 2 2" xfId="14953" xr:uid="{00000000-0005-0000-0000-000066210000}"/>
    <cellStyle name="Input 4 2 2 3" xfId="15359" xr:uid="{00000000-0005-0000-0000-000067210000}"/>
    <cellStyle name="Input 4 2 2 4" xfId="15406" xr:uid="{00000000-0005-0000-0000-000068210000}"/>
    <cellStyle name="Input 4 2 2 5" xfId="11306" xr:uid="{00000000-0005-0000-0000-000069210000}"/>
    <cellStyle name="Input 4 3" xfId="7986" xr:uid="{00000000-0005-0000-0000-00006A210000}"/>
    <cellStyle name="Input 4 3 2" xfId="8616" xr:uid="{00000000-0005-0000-0000-00006B210000}"/>
    <cellStyle name="Input 4 3 2 2" xfId="13186" xr:uid="{00000000-0005-0000-0000-00006C210000}"/>
    <cellStyle name="Input 4 3 2 3" xfId="14736" xr:uid="{00000000-0005-0000-0000-00006D210000}"/>
    <cellStyle name="Input 4 3 2 4" xfId="15093" xr:uid="{00000000-0005-0000-0000-00006E210000}"/>
    <cellStyle name="Input 4 3 2 5" xfId="13559" xr:uid="{00000000-0005-0000-0000-00006F210000}"/>
    <cellStyle name="Input 4 3 2 6" xfId="14898" xr:uid="{00000000-0005-0000-0000-000070210000}"/>
    <cellStyle name="Input 4 3 3" xfId="13864" xr:uid="{00000000-0005-0000-0000-000071210000}"/>
    <cellStyle name="Input 4 3 3 2" xfId="15226" xr:uid="{00000000-0005-0000-0000-000072210000}"/>
    <cellStyle name="Input 4 3 3 3" xfId="14619" xr:uid="{00000000-0005-0000-0000-000073210000}"/>
    <cellStyle name="Input 4 3 3 4" xfId="14796" xr:uid="{00000000-0005-0000-0000-000074210000}"/>
    <cellStyle name="Input 4 3 3 5" xfId="12309" xr:uid="{00000000-0005-0000-0000-000075210000}"/>
    <cellStyle name="Input 4 4" xfId="15664" xr:uid="{00000000-0005-0000-0000-000076210000}"/>
    <cellStyle name="Input 4 5" xfId="7095" xr:uid="{00000000-0005-0000-0000-000077210000}"/>
    <cellStyle name="Input 5" xfId="934" xr:uid="{00000000-0005-0000-0000-000078210000}"/>
    <cellStyle name="Input 5 2" xfId="8956" xr:uid="{00000000-0005-0000-0000-000079210000}"/>
    <cellStyle name="Input 5 2 2" xfId="13480" xr:uid="{00000000-0005-0000-0000-00007A210000}"/>
    <cellStyle name="Input 5 2 2 2" xfId="14954" xr:uid="{00000000-0005-0000-0000-00007B210000}"/>
    <cellStyle name="Input 5 2 2 3" xfId="11838" xr:uid="{00000000-0005-0000-0000-00007C210000}"/>
    <cellStyle name="Input 5 2 2 4" xfId="11653" xr:uid="{00000000-0005-0000-0000-00007D210000}"/>
    <cellStyle name="Input 5 2 2 5" xfId="11788" xr:uid="{00000000-0005-0000-0000-00007E210000}"/>
    <cellStyle name="Input 5 3" xfId="9857" xr:uid="{00000000-0005-0000-0000-00007F210000}"/>
    <cellStyle name="Input 5 3 2" xfId="7479" xr:uid="{00000000-0005-0000-0000-000080210000}"/>
    <cellStyle name="Input 5 3 2 2" xfId="13187" xr:uid="{00000000-0005-0000-0000-000081210000}"/>
    <cellStyle name="Input 5 3 2 3" xfId="14737" xr:uid="{00000000-0005-0000-0000-000082210000}"/>
    <cellStyle name="Input 5 3 2 4" xfId="15478" xr:uid="{00000000-0005-0000-0000-000083210000}"/>
    <cellStyle name="Input 5 3 2 5" xfId="12034" xr:uid="{00000000-0005-0000-0000-000084210000}"/>
    <cellStyle name="Input 5 3 2 6" xfId="12269" xr:uid="{00000000-0005-0000-0000-000085210000}"/>
    <cellStyle name="Input 5 3 3" xfId="13865" xr:uid="{00000000-0005-0000-0000-000086210000}"/>
    <cellStyle name="Input 5 3 3 2" xfId="15227" xr:uid="{00000000-0005-0000-0000-000087210000}"/>
    <cellStyle name="Input 5 3 3 3" xfId="11187" xr:uid="{00000000-0005-0000-0000-000088210000}"/>
    <cellStyle name="Input 5 3 3 4" xfId="15429" xr:uid="{00000000-0005-0000-0000-000089210000}"/>
    <cellStyle name="Input 5 3 3 5" xfId="11858" xr:uid="{00000000-0005-0000-0000-00008A210000}"/>
    <cellStyle name="Input 5 4" xfId="11626" xr:uid="{00000000-0005-0000-0000-00008B210000}"/>
    <cellStyle name="Input 5 5" xfId="8277" xr:uid="{00000000-0005-0000-0000-00008C210000}"/>
    <cellStyle name="Input 6" xfId="935" xr:uid="{00000000-0005-0000-0000-00008D210000}"/>
    <cellStyle name="Input 6 2" xfId="7096" xr:uid="{00000000-0005-0000-0000-00008E210000}"/>
    <cellStyle name="Input 6 2 2" xfId="13481" xr:uid="{00000000-0005-0000-0000-00008F210000}"/>
    <cellStyle name="Input 6 2 2 2" xfId="14955" xr:uid="{00000000-0005-0000-0000-000090210000}"/>
    <cellStyle name="Input 6 2 2 3" xfId="15456" xr:uid="{00000000-0005-0000-0000-000091210000}"/>
    <cellStyle name="Input 6 2 2 4" xfId="15609" xr:uid="{00000000-0005-0000-0000-000092210000}"/>
    <cellStyle name="Input 6 2 2 5" xfId="11911" xr:uid="{00000000-0005-0000-0000-000093210000}"/>
    <cellStyle name="Input 6 3" xfId="9856" xr:uid="{00000000-0005-0000-0000-000094210000}"/>
    <cellStyle name="Input 6 3 2" xfId="6729" xr:uid="{00000000-0005-0000-0000-000095210000}"/>
    <cellStyle name="Input 6 3 2 2" xfId="13188" xr:uid="{00000000-0005-0000-0000-000096210000}"/>
    <cellStyle name="Input 6 3 2 3" xfId="14738" xr:uid="{00000000-0005-0000-0000-000097210000}"/>
    <cellStyle name="Input 6 3 2 4" xfId="15431" xr:uid="{00000000-0005-0000-0000-000098210000}"/>
    <cellStyle name="Input 6 3 2 5" xfId="14879" xr:uid="{00000000-0005-0000-0000-000099210000}"/>
    <cellStyle name="Input 6 3 2 6" xfId="15524" xr:uid="{00000000-0005-0000-0000-00009A210000}"/>
    <cellStyle name="Input 6 3 3" xfId="13866" xr:uid="{00000000-0005-0000-0000-00009B210000}"/>
    <cellStyle name="Input 6 3 3 2" xfId="15228" xr:uid="{00000000-0005-0000-0000-00009C210000}"/>
    <cellStyle name="Input 6 3 3 3" xfId="11897" xr:uid="{00000000-0005-0000-0000-00009D210000}"/>
    <cellStyle name="Input 6 3 3 4" xfId="11606" xr:uid="{00000000-0005-0000-0000-00009E210000}"/>
    <cellStyle name="Input 6 3 3 5" xfId="15366" xr:uid="{00000000-0005-0000-0000-00009F210000}"/>
    <cellStyle name="Input 6 4" xfId="11984" xr:uid="{00000000-0005-0000-0000-0000A0210000}"/>
    <cellStyle name="Input 6 5" xfId="8953" xr:uid="{00000000-0005-0000-0000-0000A1210000}"/>
    <cellStyle name="Input 7" xfId="936" xr:uid="{00000000-0005-0000-0000-0000A2210000}"/>
    <cellStyle name="Input 7 2" xfId="6391" xr:uid="{00000000-0005-0000-0000-0000A3210000}"/>
    <cellStyle name="Input 7 2 2" xfId="13482" xr:uid="{00000000-0005-0000-0000-0000A4210000}"/>
    <cellStyle name="Input 7 2 2 2" xfId="14956" xr:uid="{00000000-0005-0000-0000-0000A5210000}"/>
    <cellStyle name="Input 7 2 2 3" xfId="14661" xr:uid="{00000000-0005-0000-0000-0000A6210000}"/>
    <cellStyle name="Input 7 2 2 4" xfId="15605" xr:uid="{00000000-0005-0000-0000-0000A7210000}"/>
    <cellStyle name="Input 7 2 2 5" xfId="11845" xr:uid="{00000000-0005-0000-0000-0000A8210000}"/>
    <cellStyle name="Input 7 3" xfId="7987" xr:uid="{00000000-0005-0000-0000-0000A9210000}"/>
    <cellStyle name="Input 7 3 2" xfId="8601" xr:uid="{00000000-0005-0000-0000-0000AA210000}"/>
    <cellStyle name="Input 7 3 2 2" xfId="13189" xr:uid="{00000000-0005-0000-0000-0000AB210000}"/>
    <cellStyle name="Input 7 3 2 3" xfId="14739" xr:uid="{00000000-0005-0000-0000-0000AC210000}"/>
    <cellStyle name="Input 7 3 2 4" xfId="14635" xr:uid="{00000000-0005-0000-0000-0000AD210000}"/>
    <cellStyle name="Input 7 3 2 5" xfId="14688" xr:uid="{00000000-0005-0000-0000-0000AE210000}"/>
    <cellStyle name="Input 7 3 2 6" xfId="15569" xr:uid="{00000000-0005-0000-0000-0000AF210000}"/>
    <cellStyle name="Input 7 3 3" xfId="13867" xr:uid="{00000000-0005-0000-0000-0000B0210000}"/>
    <cellStyle name="Input 7 3 3 2" xfId="15229" xr:uid="{00000000-0005-0000-0000-0000B1210000}"/>
    <cellStyle name="Input 7 3 3 3" xfId="15261" xr:uid="{00000000-0005-0000-0000-0000B2210000}"/>
    <cellStyle name="Input 7 3 3 4" xfId="12292" xr:uid="{00000000-0005-0000-0000-0000B3210000}"/>
    <cellStyle name="Input 7 3 3 5" xfId="15587" xr:uid="{00000000-0005-0000-0000-0000B4210000}"/>
    <cellStyle name="Input 7 4" xfId="11940" xr:uid="{00000000-0005-0000-0000-0000B5210000}"/>
    <cellStyle name="Input 7 5" xfId="7097" xr:uid="{00000000-0005-0000-0000-0000B6210000}"/>
    <cellStyle name="Input 8" xfId="937" xr:uid="{00000000-0005-0000-0000-0000B7210000}"/>
    <cellStyle name="Input 8 2" xfId="8958" xr:uid="{00000000-0005-0000-0000-0000B8210000}"/>
    <cellStyle name="Input 8 2 2" xfId="13483" xr:uid="{00000000-0005-0000-0000-0000B9210000}"/>
    <cellStyle name="Input 8 2 2 2" xfId="14957" xr:uid="{00000000-0005-0000-0000-0000BA210000}"/>
    <cellStyle name="Input 8 2 2 3" xfId="12265" xr:uid="{00000000-0005-0000-0000-0000BB210000}"/>
    <cellStyle name="Input 8 2 2 4" xfId="15590" xr:uid="{00000000-0005-0000-0000-0000BC210000}"/>
    <cellStyle name="Input 8 2 2 5" xfId="11938" xr:uid="{00000000-0005-0000-0000-0000BD210000}"/>
    <cellStyle name="Input 8 3" xfId="7357" xr:uid="{00000000-0005-0000-0000-0000BE210000}"/>
    <cellStyle name="Input 8 3 2" xfId="9346" xr:uid="{00000000-0005-0000-0000-0000BF210000}"/>
    <cellStyle name="Input 8 3 2 2" xfId="13190" xr:uid="{00000000-0005-0000-0000-0000C0210000}"/>
    <cellStyle name="Input 8 3 2 3" xfId="14740" xr:uid="{00000000-0005-0000-0000-0000C1210000}"/>
    <cellStyle name="Input 8 3 2 4" xfId="14831" xr:uid="{00000000-0005-0000-0000-0000C2210000}"/>
    <cellStyle name="Input 8 3 2 5" xfId="15542" xr:uid="{00000000-0005-0000-0000-0000C3210000}"/>
    <cellStyle name="Input 8 3 2 6" xfId="12159" xr:uid="{00000000-0005-0000-0000-0000C4210000}"/>
    <cellStyle name="Input 8 3 3" xfId="13868" xr:uid="{00000000-0005-0000-0000-0000C5210000}"/>
    <cellStyle name="Input 8 3 3 2" xfId="15230" xr:uid="{00000000-0005-0000-0000-0000C6210000}"/>
    <cellStyle name="Input 8 3 3 3" xfId="12343" xr:uid="{00000000-0005-0000-0000-0000C7210000}"/>
    <cellStyle name="Input 8 3 3 4" xfId="12259" xr:uid="{00000000-0005-0000-0000-0000C8210000}"/>
    <cellStyle name="Input 8 3 3 5" xfId="15549" xr:uid="{00000000-0005-0000-0000-0000C9210000}"/>
    <cellStyle name="Input 8 4" xfId="12264" xr:uid="{00000000-0005-0000-0000-0000CA210000}"/>
    <cellStyle name="Input 8 5" xfId="6384" xr:uid="{00000000-0005-0000-0000-0000CB210000}"/>
    <cellStyle name="Input 9" xfId="938" xr:uid="{00000000-0005-0000-0000-0000CC210000}"/>
    <cellStyle name="Input 9 2" xfId="6385" xr:uid="{00000000-0005-0000-0000-0000CD210000}"/>
    <cellStyle name="Input 9 2 2" xfId="13484" xr:uid="{00000000-0005-0000-0000-0000CE210000}"/>
    <cellStyle name="Input 9 2 2 2" xfId="14958" xr:uid="{00000000-0005-0000-0000-0000CF210000}"/>
    <cellStyle name="Input 9 2 2 3" xfId="11226" xr:uid="{00000000-0005-0000-0000-0000D0210000}"/>
    <cellStyle name="Input 9 2 2 4" xfId="14782" xr:uid="{00000000-0005-0000-0000-0000D1210000}"/>
    <cellStyle name="Input 9 2 2 5" xfId="15722" xr:uid="{00000000-0005-0000-0000-0000D2210000}"/>
    <cellStyle name="Input 9 3" xfId="9858" xr:uid="{00000000-0005-0000-0000-0000D3210000}"/>
    <cellStyle name="Input 9 3 2" xfId="9343" xr:uid="{00000000-0005-0000-0000-0000D4210000}"/>
    <cellStyle name="Input 9 3 2 2" xfId="13191" xr:uid="{00000000-0005-0000-0000-0000D5210000}"/>
    <cellStyle name="Input 9 3 2 3" xfId="14741" xr:uid="{00000000-0005-0000-0000-0000D6210000}"/>
    <cellStyle name="Input 9 3 2 4" xfId="11862" xr:uid="{00000000-0005-0000-0000-0000D7210000}"/>
    <cellStyle name="Input 9 3 2 5" xfId="11657" xr:uid="{00000000-0005-0000-0000-0000D8210000}"/>
    <cellStyle name="Input 9 3 2 6" xfId="11647" xr:uid="{00000000-0005-0000-0000-0000D9210000}"/>
    <cellStyle name="Input 9 3 3" xfId="13869" xr:uid="{00000000-0005-0000-0000-0000DA210000}"/>
    <cellStyle name="Input 9 3 3 2" xfId="15231" xr:uid="{00000000-0005-0000-0000-0000DB210000}"/>
    <cellStyle name="Input 9 3 3 3" xfId="15382" xr:uid="{00000000-0005-0000-0000-0000DC210000}"/>
    <cellStyle name="Input 9 3 3 4" xfId="12010" xr:uid="{00000000-0005-0000-0000-0000DD210000}"/>
    <cellStyle name="Input 9 3 3 5" xfId="15202" xr:uid="{00000000-0005-0000-0000-0000DE210000}"/>
    <cellStyle name="Input 9 4" xfId="11170" xr:uid="{00000000-0005-0000-0000-0000DF210000}"/>
    <cellStyle name="Input 9 5" xfId="6386" xr:uid="{00000000-0005-0000-0000-0000E0210000}"/>
    <cellStyle name="Ioe?uaaaoayny aeia?nnueea" xfId="104" xr:uid="{00000000-0005-0000-0000-0000E1210000}"/>
    <cellStyle name="Ioe?uaaaoayny aeia?nnueea 2" xfId="940" xr:uid="{00000000-0005-0000-0000-0000E2210000}"/>
    <cellStyle name="Ioe?uaaaoayny aeia?nnueea 2 2" xfId="9855" xr:uid="{00000000-0005-0000-0000-0000E3210000}"/>
    <cellStyle name="Ioe?uaaaoayny aeia?nnueea 2 3" xfId="11541" xr:uid="{00000000-0005-0000-0000-0000E4210000}"/>
    <cellStyle name="Ioe?uaaaoayny aeia?nnueea 2 4" xfId="8957" xr:uid="{00000000-0005-0000-0000-0000E5210000}"/>
    <cellStyle name="Ioe?uaaaoayny aeia?nnueea 3" xfId="939" xr:uid="{00000000-0005-0000-0000-0000E6210000}"/>
    <cellStyle name="Ioe?uaaaoayny aeia?nnueea 3 2" xfId="15854" xr:uid="{00000000-0005-0000-0000-0000E7210000}"/>
    <cellStyle name="Îòêðûâàâøàÿñÿ ãèïåðññûëêà" xfId="105" xr:uid="{00000000-0005-0000-0000-0000E8210000}"/>
    <cellStyle name="Îòêðûâàâøàÿñÿ ãèïåðññûëêà 2" xfId="942" xr:uid="{00000000-0005-0000-0000-0000E9210000}"/>
    <cellStyle name="Îòêðûâàâøàÿñÿ ãèïåðññûëêà 2 2" xfId="7812" xr:uid="{00000000-0005-0000-0000-0000EA210000}"/>
    <cellStyle name="Îòêðûâàâøàÿñÿ ãèïåðññûëêà 2 3" xfId="11438" xr:uid="{00000000-0005-0000-0000-0000EB210000}"/>
    <cellStyle name="Îòêðûâàâøàÿñÿ ãèïåðññûëêà 2 4" xfId="7098" xr:uid="{00000000-0005-0000-0000-0000EC210000}"/>
    <cellStyle name="Îòêðûâàâøàÿñÿ ãèïåðññûëêà 3" xfId="941" xr:uid="{00000000-0005-0000-0000-0000ED210000}"/>
    <cellStyle name="Îòêðûâàâøàÿñÿ ãèïåðññûëêà 3 2" xfId="15855" xr:uid="{00000000-0005-0000-0000-0000EE210000}"/>
    <cellStyle name="jo[" xfId="8282" xr:uid="{00000000-0005-0000-0000-0000EF210000}"/>
    <cellStyle name="Label" xfId="943" xr:uid="{00000000-0005-0000-0000-0000F0210000}"/>
    <cellStyle name="leftli - Style3" xfId="944" xr:uid="{00000000-0005-0000-0000-0000F1210000}"/>
    <cellStyle name="leftli - Style3 2" xfId="6387" xr:uid="{00000000-0005-0000-0000-0000F2210000}"/>
    <cellStyle name="leftli - Style3 2 2" xfId="13735" xr:uid="{00000000-0005-0000-0000-0000F3210000}"/>
    <cellStyle name="leftli - Style3 2 3" xfId="11644" xr:uid="{00000000-0005-0000-0000-0000F4210000}"/>
    <cellStyle name="leftli - Style3 3" xfId="7988" xr:uid="{00000000-0005-0000-0000-0000F5210000}"/>
    <cellStyle name="leftli - Style3 3 2" xfId="7480" xr:uid="{00000000-0005-0000-0000-0000F6210000}"/>
    <cellStyle name="leftli - Style3 3 3" xfId="14598" xr:uid="{00000000-0005-0000-0000-0000F7210000}"/>
    <cellStyle name="leftli - Style3 4" xfId="13688" xr:uid="{00000000-0005-0000-0000-0000F8210000}"/>
    <cellStyle name="leftli - Style3 5" xfId="13272" xr:uid="{00000000-0005-0000-0000-0000F9210000}"/>
    <cellStyle name="leftli - Style3 6" xfId="11567" xr:uid="{00000000-0005-0000-0000-0000FA210000}"/>
    <cellStyle name="leftli - Style3 7" xfId="8959" xr:uid="{00000000-0005-0000-0000-0000FB210000}"/>
    <cellStyle name="leftli - Style3 8" xfId="20095" xr:uid="{00000000-0005-0000-0000-0000FC210000}"/>
    <cellStyle name="Level0" xfId="8281" xr:uid="{00000000-0005-0000-0000-0000FD210000}"/>
    <cellStyle name="Level0 10" xfId="8952" xr:uid="{00000000-0005-0000-0000-0000FE210000}"/>
    <cellStyle name="Level0 2" xfId="7099" xr:uid="{00000000-0005-0000-0000-0000FF210000}"/>
    <cellStyle name="Level0 2 2" xfId="7100" xr:uid="{00000000-0005-0000-0000-000000220000}"/>
    <cellStyle name="Level0 3" xfId="8272" xr:uid="{00000000-0005-0000-0000-000001220000}"/>
    <cellStyle name="Level0 3 2" xfId="8280" xr:uid="{00000000-0005-0000-0000-000002220000}"/>
    <cellStyle name="Level0 4" xfId="7101" xr:uid="{00000000-0005-0000-0000-000003220000}"/>
    <cellStyle name="Level0 4 2" xfId="6389" xr:uid="{00000000-0005-0000-0000-000004220000}"/>
    <cellStyle name="Level0 5" xfId="6388" xr:uid="{00000000-0005-0000-0000-000005220000}"/>
    <cellStyle name="Level0 6" xfId="8962" xr:uid="{00000000-0005-0000-0000-000006220000}"/>
    <cellStyle name="Level0 7" xfId="8961" xr:uid="{00000000-0005-0000-0000-000007220000}"/>
    <cellStyle name="Level0 7 2" xfId="8285" xr:uid="{00000000-0005-0000-0000-000008220000}"/>
    <cellStyle name="Level0 7 3" xfId="8284" xr:uid="{00000000-0005-0000-0000-000009220000}"/>
    <cellStyle name="Level0 8" xfId="7102" xr:uid="{00000000-0005-0000-0000-00000A220000}"/>
    <cellStyle name="Level0 8 2" xfId="6390" xr:uid="{00000000-0005-0000-0000-00000B220000}"/>
    <cellStyle name="Level0 8 3" xfId="8283" xr:uid="{00000000-0005-0000-0000-00000C220000}"/>
    <cellStyle name="Level0 9" xfId="8963" xr:uid="{00000000-0005-0000-0000-00000D220000}"/>
    <cellStyle name="Level0 9 2" xfId="8960" xr:uid="{00000000-0005-0000-0000-00000E220000}"/>
    <cellStyle name="Level0 9 3" xfId="7103" xr:uid="{00000000-0005-0000-0000-00000F220000}"/>
    <cellStyle name="Level0_Zvit rux-koshtiv 2010 Департамент " xfId="7104" xr:uid="{00000000-0005-0000-0000-000010220000}"/>
    <cellStyle name="Level1" xfId="8965" xr:uid="{00000000-0005-0000-0000-000011220000}"/>
    <cellStyle name="Level1 2" xfId="8964" xr:uid="{00000000-0005-0000-0000-000012220000}"/>
    <cellStyle name="Level1-Numbers" xfId="6423" xr:uid="{00000000-0005-0000-0000-000013220000}"/>
    <cellStyle name="Level1-Numbers 2" xfId="6393" xr:uid="{00000000-0005-0000-0000-000014220000}"/>
    <cellStyle name="Level1-Numbers-Hide" xfId="7105" xr:uid="{00000000-0005-0000-0000-000015220000}"/>
    <cellStyle name="Level2" xfId="8289" xr:uid="{00000000-0005-0000-0000-000016220000}"/>
    <cellStyle name="Level2 2" xfId="6394" xr:uid="{00000000-0005-0000-0000-000017220000}"/>
    <cellStyle name="Level2 2 2" xfId="13737" xr:uid="{00000000-0005-0000-0000-000018220000}"/>
    <cellStyle name="Level2 2 2 2" xfId="15136" xr:uid="{00000000-0005-0000-0000-000019220000}"/>
    <cellStyle name="Level2 2 2 3" xfId="15199" xr:uid="{00000000-0005-0000-0000-00001A220000}"/>
    <cellStyle name="Level2 2 2 4" xfId="11517" xr:uid="{00000000-0005-0000-0000-00001B220000}"/>
    <cellStyle name="Level2 2 2 5" xfId="11926" xr:uid="{00000000-0005-0000-0000-00001C220000}"/>
    <cellStyle name="Level2 3" xfId="13736" xr:uid="{00000000-0005-0000-0000-00001D220000}"/>
    <cellStyle name="Level2 3 2" xfId="15135" xr:uid="{00000000-0005-0000-0000-00001E220000}"/>
    <cellStyle name="Level2 3 3" xfId="11907" xr:uid="{00000000-0005-0000-0000-00001F220000}"/>
    <cellStyle name="Level2 3 4" xfId="11117" xr:uid="{00000000-0005-0000-0000-000020220000}"/>
    <cellStyle name="Level2 3 5" xfId="15677" xr:uid="{00000000-0005-0000-0000-000021220000}"/>
    <cellStyle name="Level2-Hide" xfId="8966" xr:uid="{00000000-0005-0000-0000-000022220000}"/>
    <cellStyle name="Level2-Hide 2" xfId="7106" xr:uid="{00000000-0005-0000-0000-000023220000}"/>
    <cellStyle name="Level2-Hide 2 2" xfId="13739" xr:uid="{00000000-0005-0000-0000-000024220000}"/>
    <cellStyle name="Level2-Hide 2 2 2" xfId="15138" xr:uid="{00000000-0005-0000-0000-000025220000}"/>
    <cellStyle name="Level2-Hide 2 2 3" xfId="11811" xr:uid="{00000000-0005-0000-0000-000026220000}"/>
    <cellStyle name="Level2-Hide 2 2 4" xfId="14656" xr:uid="{00000000-0005-0000-0000-000027220000}"/>
    <cellStyle name="Level2-Hide 2 2 5" xfId="12046" xr:uid="{00000000-0005-0000-0000-000028220000}"/>
    <cellStyle name="Level2-Hide 3" xfId="13738" xr:uid="{00000000-0005-0000-0000-000029220000}"/>
    <cellStyle name="Level2-Hide 3 2" xfId="15137" xr:uid="{00000000-0005-0000-0000-00002A220000}"/>
    <cellStyle name="Level2-Hide 3 3" xfId="14683" xr:uid="{00000000-0005-0000-0000-00002B220000}"/>
    <cellStyle name="Level2-Hide 3 4" xfId="15468" xr:uid="{00000000-0005-0000-0000-00002C220000}"/>
    <cellStyle name="Level2-Hide 3 5" xfId="11900" xr:uid="{00000000-0005-0000-0000-00002D220000}"/>
    <cellStyle name="Level2-Numbers" xfId="8287" xr:uid="{00000000-0005-0000-0000-00002E220000}"/>
    <cellStyle name="Level2-Numbers 2" xfId="8288" xr:uid="{00000000-0005-0000-0000-00002F220000}"/>
    <cellStyle name="Level2-Numbers 2 2" xfId="13741" xr:uid="{00000000-0005-0000-0000-000030220000}"/>
    <cellStyle name="Level2-Numbers 2 2 2" xfId="15140" xr:uid="{00000000-0005-0000-0000-000031220000}"/>
    <cellStyle name="Level2-Numbers 2 2 3" xfId="14577" xr:uid="{00000000-0005-0000-0000-000032220000}"/>
    <cellStyle name="Level2-Numbers 2 2 4" xfId="15541" xr:uid="{00000000-0005-0000-0000-000033220000}"/>
    <cellStyle name="Level2-Numbers 2 2 5" xfId="12198" xr:uid="{00000000-0005-0000-0000-000034220000}"/>
    <cellStyle name="Level2-Numbers 3" xfId="13740" xr:uid="{00000000-0005-0000-0000-000035220000}"/>
    <cellStyle name="Level2-Numbers 3 2" xfId="15139" xr:uid="{00000000-0005-0000-0000-000036220000}"/>
    <cellStyle name="Level2-Numbers 3 3" xfId="15369" xr:uid="{00000000-0005-0000-0000-000037220000}"/>
    <cellStyle name="Level2-Numbers 3 4" xfId="15599" xr:uid="{00000000-0005-0000-0000-000038220000}"/>
    <cellStyle name="Level2-Numbers 3 5" xfId="11355" xr:uid="{00000000-0005-0000-0000-000039220000}"/>
    <cellStyle name="Level2-Numbers-Hide" xfId="7107" xr:uid="{00000000-0005-0000-0000-00003A220000}"/>
    <cellStyle name="Level2-Numbers-Hide 2" xfId="13742" xr:uid="{00000000-0005-0000-0000-00003B220000}"/>
    <cellStyle name="Level2-Numbers-Hide 2 2" xfId="15141" xr:uid="{00000000-0005-0000-0000-00003C220000}"/>
    <cellStyle name="Level2-Numbers-Hide 2 3" xfId="11211" xr:uid="{00000000-0005-0000-0000-00003D220000}"/>
    <cellStyle name="Level2-Numbers-Hide 2 4" xfId="13342" xr:uid="{00000000-0005-0000-0000-00003E220000}"/>
    <cellStyle name="Level2-Numbers-Hide 2 5" xfId="11539" xr:uid="{00000000-0005-0000-0000-00003F220000}"/>
    <cellStyle name="Level3" xfId="8290" xr:uid="{00000000-0005-0000-0000-000040220000}"/>
    <cellStyle name="Level3 2" xfId="6395" xr:uid="{00000000-0005-0000-0000-000041220000}"/>
    <cellStyle name="Level3 2 2" xfId="13744" xr:uid="{00000000-0005-0000-0000-000042220000}"/>
    <cellStyle name="Level3 2 2 2" xfId="15143" xr:uid="{00000000-0005-0000-0000-000043220000}"/>
    <cellStyle name="Level3 2 2 3" xfId="11852" xr:uid="{00000000-0005-0000-0000-000044220000}"/>
    <cellStyle name="Level3 2 2 4" xfId="12212" xr:uid="{00000000-0005-0000-0000-000045220000}"/>
    <cellStyle name="Level3 2 2 5" xfId="12296" xr:uid="{00000000-0005-0000-0000-000046220000}"/>
    <cellStyle name="Level3 3" xfId="7108" xr:uid="{00000000-0005-0000-0000-000047220000}"/>
    <cellStyle name="Level3 3 2" xfId="13745" xr:uid="{00000000-0005-0000-0000-000048220000}"/>
    <cellStyle name="Level3 3 2 2" xfId="15144" xr:uid="{00000000-0005-0000-0000-000049220000}"/>
    <cellStyle name="Level3 3 2 3" xfId="15418" xr:uid="{00000000-0005-0000-0000-00004A220000}"/>
    <cellStyle name="Level3 3 2 4" xfId="11110" xr:uid="{00000000-0005-0000-0000-00004B220000}"/>
    <cellStyle name="Level3 3 2 5" xfId="12190" xr:uid="{00000000-0005-0000-0000-00004C220000}"/>
    <cellStyle name="Level3 4" xfId="13743" xr:uid="{00000000-0005-0000-0000-00004D220000}"/>
    <cellStyle name="Level3 4 2" xfId="15142" xr:uid="{00000000-0005-0000-0000-00004E220000}"/>
    <cellStyle name="Level3 4 3" xfId="15316" xr:uid="{00000000-0005-0000-0000-00004F220000}"/>
    <cellStyle name="Level3 4 4" xfId="11366" xr:uid="{00000000-0005-0000-0000-000050220000}"/>
    <cellStyle name="Level3 4 5" xfId="15491" xr:uid="{00000000-0005-0000-0000-000051220000}"/>
    <cellStyle name="Level3_План департамент_2010_1207" xfId="7109" xr:uid="{00000000-0005-0000-0000-000052220000}"/>
    <cellStyle name="Level3-Hide" xfId="7110" xr:uid="{00000000-0005-0000-0000-000053220000}"/>
    <cellStyle name="Level3-Hide 2" xfId="6399" xr:uid="{00000000-0005-0000-0000-000054220000}"/>
    <cellStyle name="Level3-Hide 2 2" xfId="13747" xr:uid="{00000000-0005-0000-0000-000055220000}"/>
    <cellStyle name="Level3-Hide 2 2 2" xfId="15146" xr:uid="{00000000-0005-0000-0000-000056220000}"/>
    <cellStyle name="Level3-Hide 2 2 3" xfId="11866" xr:uid="{00000000-0005-0000-0000-000057220000}"/>
    <cellStyle name="Level3-Hide 2 2 4" xfId="12306" xr:uid="{00000000-0005-0000-0000-000058220000}"/>
    <cellStyle name="Level3-Hide 2 2 5" xfId="11251" xr:uid="{00000000-0005-0000-0000-000059220000}"/>
    <cellStyle name="Level3-Hide 3" xfId="13746" xr:uid="{00000000-0005-0000-0000-00005A220000}"/>
    <cellStyle name="Level3-Hide 3 2" xfId="15145" xr:uid="{00000000-0005-0000-0000-00005B220000}"/>
    <cellStyle name="Level3-Hide 3 3" xfId="14622" xr:uid="{00000000-0005-0000-0000-00005C220000}"/>
    <cellStyle name="Level3-Hide 3 4" xfId="15400" xr:uid="{00000000-0005-0000-0000-00005D220000}"/>
    <cellStyle name="Level3-Hide 3 5" xfId="11593" xr:uid="{00000000-0005-0000-0000-00005E220000}"/>
    <cellStyle name="Level3-Numbers" xfId="6396" xr:uid="{00000000-0005-0000-0000-00005F220000}"/>
    <cellStyle name="Level3-Numbers 2" xfId="7111" xr:uid="{00000000-0005-0000-0000-000060220000}"/>
    <cellStyle name="Level3-Numbers 2 2" xfId="13749" xr:uid="{00000000-0005-0000-0000-000061220000}"/>
    <cellStyle name="Level3-Numbers 2 2 2" xfId="15148" xr:uid="{00000000-0005-0000-0000-000062220000}"/>
    <cellStyle name="Level3-Numbers 2 2 3" xfId="15278" xr:uid="{00000000-0005-0000-0000-000063220000}"/>
    <cellStyle name="Level3-Numbers 2 2 4" xfId="12307" xr:uid="{00000000-0005-0000-0000-000064220000}"/>
    <cellStyle name="Level3-Numbers 2 2 5" xfId="11493" xr:uid="{00000000-0005-0000-0000-000065220000}"/>
    <cellStyle name="Level3-Numbers 3" xfId="8292" xr:uid="{00000000-0005-0000-0000-000066220000}"/>
    <cellStyle name="Level3-Numbers 3 2" xfId="13750" xr:uid="{00000000-0005-0000-0000-000067220000}"/>
    <cellStyle name="Level3-Numbers 3 2 2" xfId="15149" xr:uid="{00000000-0005-0000-0000-000068220000}"/>
    <cellStyle name="Level3-Numbers 3 2 3" xfId="12102" xr:uid="{00000000-0005-0000-0000-000069220000}"/>
    <cellStyle name="Level3-Numbers 3 2 4" xfId="14617" xr:uid="{00000000-0005-0000-0000-00006A220000}"/>
    <cellStyle name="Level3-Numbers 3 2 5" xfId="15493" xr:uid="{00000000-0005-0000-0000-00006B220000}"/>
    <cellStyle name="Level3-Numbers 4" xfId="13748" xr:uid="{00000000-0005-0000-0000-00006C220000}"/>
    <cellStyle name="Level3-Numbers 4 2" xfId="15147" xr:uid="{00000000-0005-0000-0000-00006D220000}"/>
    <cellStyle name="Level3-Numbers 4 3" xfId="11258" xr:uid="{00000000-0005-0000-0000-00006E220000}"/>
    <cellStyle name="Level3-Numbers 4 4" xfId="15362" xr:uid="{00000000-0005-0000-0000-00006F220000}"/>
    <cellStyle name="Level3-Numbers 4 5" xfId="11365" xr:uid="{00000000-0005-0000-0000-000070220000}"/>
    <cellStyle name="Level3-Numbers_План департамент_2010_1207" xfId="6397" xr:uid="{00000000-0005-0000-0000-000071220000}"/>
    <cellStyle name="Level3-Numbers-Hide" xfId="7112" xr:uid="{00000000-0005-0000-0000-000072220000}"/>
    <cellStyle name="Level3-Numbers-Hide 2" xfId="13751" xr:uid="{00000000-0005-0000-0000-000073220000}"/>
    <cellStyle name="Level3-Numbers-Hide 2 2" xfId="15150" xr:uid="{00000000-0005-0000-0000-000074220000}"/>
    <cellStyle name="Level3-Numbers-Hide 2 3" xfId="15393" xr:uid="{00000000-0005-0000-0000-000075220000}"/>
    <cellStyle name="Level3-Numbers-Hide 2 4" xfId="15412" xr:uid="{00000000-0005-0000-0000-000076220000}"/>
    <cellStyle name="Level3-Numbers-Hide 2 5" xfId="11602" xr:uid="{00000000-0005-0000-0000-000077220000}"/>
    <cellStyle name="Level4" xfId="8973" xr:uid="{00000000-0005-0000-0000-000078220000}"/>
    <cellStyle name="Level4 2" xfId="8286" xr:uid="{00000000-0005-0000-0000-000079220000}"/>
    <cellStyle name="Level4 2 2" xfId="13753" xr:uid="{00000000-0005-0000-0000-00007A220000}"/>
    <cellStyle name="Level4 2 2 2" xfId="15152" xr:uid="{00000000-0005-0000-0000-00007B220000}"/>
    <cellStyle name="Level4 2 2 3" xfId="12335" xr:uid="{00000000-0005-0000-0000-00007C220000}"/>
    <cellStyle name="Level4 2 2 4" xfId="14869" xr:uid="{00000000-0005-0000-0000-00007D220000}"/>
    <cellStyle name="Level4 2 2 5" xfId="15628" xr:uid="{00000000-0005-0000-0000-00007E220000}"/>
    <cellStyle name="Level4 3" xfId="13752" xr:uid="{00000000-0005-0000-0000-00007F220000}"/>
    <cellStyle name="Level4 3 2" xfId="15151" xr:uid="{00000000-0005-0000-0000-000080220000}"/>
    <cellStyle name="Level4 3 3" xfId="14600" xr:uid="{00000000-0005-0000-0000-000081220000}"/>
    <cellStyle name="Level4 3 4" xfId="11146" xr:uid="{00000000-0005-0000-0000-000082220000}"/>
    <cellStyle name="Level4 3 5" xfId="12007" xr:uid="{00000000-0005-0000-0000-000083220000}"/>
    <cellStyle name="Level4-Hide" xfId="8291" xr:uid="{00000000-0005-0000-0000-000084220000}"/>
    <cellStyle name="Level4-Hide 2" xfId="8972" xr:uid="{00000000-0005-0000-0000-000085220000}"/>
    <cellStyle name="Level4-Hide 2 2" xfId="13755" xr:uid="{00000000-0005-0000-0000-000086220000}"/>
    <cellStyle name="Level4-Hide 2 2 2" xfId="15154" xr:uid="{00000000-0005-0000-0000-000087220000}"/>
    <cellStyle name="Level4-Hide 2 2 3" xfId="11844" xr:uid="{00000000-0005-0000-0000-000088220000}"/>
    <cellStyle name="Level4-Hide 2 2 4" xfId="14827" xr:uid="{00000000-0005-0000-0000-000089220000}"/>
    <cellStyle name="Level4-Hide 2 2 5" xfId="15009" xr:uid="{00000000-0005-0000-0000-00008A220000}"/>
    <cellStyle name="Level4-Hide 3" xfId="13754" xr:uid="{00000000-0005-0000-0000-00008B220000}"/>
    <cellStyle name="Level4-Hide 3 2" xfId="15153" xr:uid="{00000000-0005-0000-0000-00008C220000}"/>
    <cellStyle name="Level4-Hide 3 3" xfId="15348" xr:uid="{00000000-0005-0000-0000-00008D220000}"/>
    <cellStyle name="Level4-Hide 3 4" xfId="15310" xr:uid="{00000000-0005-0000-0000-00008E220000}"/>
    <cellStyle name="Level4-Hide 3 5" xfId="11163" xr:uid="{00000000-0005-0000-0000-00008F220000}"/>
    <cellStyle name="Level4-Numbers" xfId="8293" xr:uid="{00000000-0005-0000-0000-000090220000}"/>
    <cellStyle name="Level4-Numbers 2" xfId="6398" xr:uid="{00000000-0005-0000-0000-000091220000}"/>
    <cellStyle name="Level4-Numbers 2 2" xfId="13757" xr:uid="{00000000-0005-0000-0000-000092220000}"/>
    <cellStyle name="Level4-Numbers 2 2 2" xfId="15156" xr:uid="{00000000-0005-0000-0000-000093220000}"/>
    <cellStyle name="Level4-Numbers 2 2 3" xfId="14643" xr:uid="{00000000-0005-0000-0000-000094220000}"/>
    <cellStyle name="Level4-Numbers 2 2 4" xfId="12024" xr:uid="{00000000-0005-0000-0000-000095220000}"/>
    <cellStyle name="Level4-Numbers 2 2 5" xfId="15410" xr:uid="{00000000-0005-0000-0000-000096220000}"/>
    <cellStyle name="Level4-Numbers 3" xfId="13756" xr:uid="{00000000-0005-0000-0000-000097220000}"/>
    <cellStyle name="Level4-Numbers 3 2" xfId="15155" xr:uid="{00000000-0005-0000-0000-000098220000}"/>
    <cellStyle name="Level4-Numbers 3 3" xfId="15442" xr:uid="{00000000-0005-0000-0000-000099220000}"/>
    <cellStyle name="Level4-Numbers 3 4" xfId="12035" xr:uid="{00000000-0005-0000-0000-00009A220000}"/>
    <cellStyle name="Level4-Numbers 3 5" xfId="11473" xr:uid="{00000000-0005-0000-0000-00009B220000}"/>
    <cellStyle name="Level4-Numbers-Hide" xfId="7113" xr:uid="{00000000-0005-0000-0000-00009C220000}"/>
    <cellStyle name="Level4-Numbers-Hide 2" xfId="13758" xr:uid="{00000000-0005-0000-0000-00009D220000}"/>
    <cellStyle name="Level4-Numbers-Hide 2 2" xfId="15157" xr:uid="{00000000-0005-0000-0000-00009E220000}"/>
    <cellStyle name="Level4-Numbers-Hide 2 3" xfId="11156" xr:uid="{00000000-0005-0000-0000-00009F220000}"/>
    <cellStyle name="Level4-Numbers-Hide 2 4" xfId="15484" xr:uid="{00000000-0005-0000-0000-0000A0220000}"/>
    <cellStyle name="Level4-Numbers-Hide 2 5" xfId="15662" xr:uid="{00000000-0005-0000-0000-0000A1220000}"/>
    <cellStyle name="Level5" xfId="8974" xr:uid="{00000000-0005-0000-0000-0000A2220000}"/>
    <cellStyle name="Level5 2" xfId="8971" xr:uid="{00000000-0005-0000-0000-0000A3220000}"/>
    <cellStyle name="Level5 2 2" xfId="13760" xr:uid="{00000000-0005-0000-0000-0000A4220000}"/>
    <cellStyle name="Level5 2 2 2" xfId="15159" xr:uid="{00000000-0005-0000-0000-0000A5220000}"/>
    <cellStyle name="Level5 2 2 3" xfId="11301" xr:uid="{00000000-0005-0000-0000-0000A6220000}"/>
    <cellStyle name="Level5 2 2 4" xfId="11723" xr:uid="{00000000-0005-0000-0000-0000A7220000}"/>
    <cellStyle name="Level5 2 2 5" xfId="11963" xr:uid="{00000000-0005-0000-0000-0000A8220000}"/>
    <cellStyle name="Level5 3" xfId="13759" xr:uid="{00000000-0005-0000-0000-0000A9220000}"/>
    <cellStyle name="Level5 3 2" xfId="15158" xr:uid="{00000000-0005-0000-0000-0000AA220000}"/>
    <cellStyle name="Level5 3 3" xfId="13406" xr:uid="{00000000-0005-0000-0000-0000AB220000}"/>
    <cellStyle name="Level5 3 4" xfId="11352" xr:uid="{00000000-0005-0000-0000-0000AC220000}"/>
    <cellStyle name="Level5 3 5" xfId="11388" xr:uid="{00000000-0005-0000-0000-0000AD220000}"/>
    <cellStyle name="Level5-Hide" xfId="7114" xr:uid="{00000000-0005-0000-0000-0000AE220000}"/>
    <cellStyle name="Level5-Hide 2" xfId="6407" xr:uid="{00000000-0005-0000-0000-0000AF220000}"/>
    <cellStyle name="Level5-Hide 2 2" xfId="13762" xr:uid="{00000000-0005-0000-0000-0000B0220000}"/>
    <cellStyle name="Level5-Hide 2 2 2" xfId="15161" xr:uid="{00000000-0005-0000-0000-0000B1220000}"/>
    <cellStyle name="Level5-Hide 2 2 3" xfId="13314" xr:uid="{00000000-0005-0000-0000-0000B2220000}"/>
    <cellStyle name="Level5-Hide 2 2 4" xfId="11649" xr:uid="{00000000-0005-0000-0000-0000B3220000}"/>
    <cellStyle name="Level5-Hide 2 2 5" xfId="15025" xr:uid="{00000000-0005-0000-0000-0000B4220000}"/>
    <cellStyle name="Level5-Hide 3" xfId="13761" xr:uid="{00000000-0005-0000-0000-0000B5220000}"/>
    <cellStyle name="Level5-Hide 3 2" xfId="15160" xr:uid="{00000000-0005-0000-0000-0000B6220000}"/>
    <cellStyle name="Level5-Hide 3 3" xfId="15296" xr:uid="{00000000-0005-0000-0000-0000B7220000}"/>
    <cellStyle name="Level5-Hide 3 4" xfId="11379" xr:uid="{00000000-0005-0000-0000-0000B8220000}"/>
    <cellStyle name="Level5-Hide 3 5" xfId="11957" xr:uid="{00000000-0005-0000-0000-0000B9220000}"/>
    <cellStyle name="Level5-Numbers" xfId="6400" xr:uid="{00000000-0005-0000-0000-0000BA220000}"/>
    <cellStyle name="Level5-Numbers 2" xfId="7115" xr:uid="{00000000-0005-0000-0000-0000BB220000}"/>
    <cellStyle name="Level5-Numbers 2 2" xfId="13764" xr:uid="{00000000-0005-0000-0000-0000BC220000}"/>
    <cellStyle name="Level5-Numbers 2 2 2" xfId="15163" xr:uid="{00000000-0005-0000-0000-0000BD220000}"/>
    <cellStyle name="Level5-Numbers 2 2 3" xfId="14608" xr:uid="{00000000-0005-0000-0000-0000BE220000}"/>
    <cellStyle name="Level5-Numbers 2 2 4" xfId="12135" xr:uid="{00000000-0005-0000-0000-0000BF220000}"/>
    <cellStyle name="Level5-Numbers 2 2 5" xfId="15642" xr:uid="{00000000-0005-0000-0000-0000C0220000}"/>
    <cellStyle name="Level5-Numbers 3" xfId="13763" xr:uid="{00000000-0005-0000-0000-0000C1220000}"/>
    <cellStyle name="Level5-Numbers 3 2" xfId="15162" xr:uid="{00000000-0005-0000-0000-0000C2220000}"/>
    <cellStyle name="Level5-Numbers 3 3" xfId="15402" xr:uid="{00000000-0005-0000-0000-0000C3220000}"/>
    <cellStyle name="Level5-Numbers 3 4" xfId="15528" xr:uid="{00000000-0005-0000-0000-0000C4220000}"/>
    <cellStyle name="Level5-Numbers 3 5" xfId="14813" xr:uid="{00000000-0005-0000-0000-0000C5220000}"/>
    <cellStyle name="Level5-Numbers-Hide" xfId="8296" xr:uid="{00000000-0005-0000-0000-0000C6220000}"/>
    <cellStyle name="Level5-Numbers-Hide 2" xfId="13765" xr:uid="{00000000-0005-0000-0000-0000C7220000}"/>
    <cellStyle name="Level5-Numbers-Hide 2 2" xfId="15164" xr:uid="{00000000-0005-0000-0000-0000C8220000}"/>
    <cellStyle name="Level5-Numbers-Hide 2 3" xfId="12006" xr:uid="{00000000-0005-0000-0000-0000C9220000}"/>
    <cellStyle name="Level5-Numbers-Hide 2 4" xfId="11308" xr:uid="{00000000-0005-0000-0000-0000CA220000}"/>
    <cellStyle name="Level5-Numbers-Hide 2 5" xfId="12328" xr:uid="{00000000-0005-0000-0000-0000CB220000}"/>
    <cellStyle name="Level6" xfId="6401" xr:uid="{00000000-0005-0000-0000-0000CC220000}"/>
    <cellStyle name="Level6 2" xfId="8976" xr:uid="{00000000-0005-0000-0000-0000CD220000}"/>
    <cellStyle name="Level6 2 2" xfId="13767" xr:uid="{00000000-0005-0000-0000-0000CE220000}"/>
    <cellStyle name="Level6 2 2 2" xfId="15166" xr:uid="{00000000-0005-0000-0000-0000CF220000}"/>
    <cellStyle name="Level6 2 2 3" xfId="11120" xr:uid="{00000000-0005-0000-0000-0000D0220000}"/>
    <cellStyle name="Level6 2 2 4" xfId="11986" xr:uid="{00000000-0005-0000-0000-0000D1220000}"/>
    <cellStyle name="Level6 2 2 5" xfId="14700" xr:uid="{00000000-0005-0000-0000-0000D2220000}"/>
    <cellStyle name="Level6 3" xfId="13766" xr:uid="{00000000-0005-0000-0000-0000D3220000}"/>
    <cellStyle name="Level6 3 2" xfId="15165" xr:uid="{00000000-0005-0000-0000-0000D4220000}"/>
    <cellStyle name="Level6 3 3" xfId="15358" xr:uid="{00000000-0005-0000-0000-0000D5220000}"/>
    <cellStyle name="Level6 3 4" xfId="11385" xr:uid="{00000000-0005-0000-0000-0000D6220000}"/>
    <cellStyle name="Level6 3 5" xfId="12044" xr:uid="{00000000-0005-0000-0000-0000D7220000}"/>
    <cellStyle name="Level6-Hide" xfId="8975" xr:uid="{00000000-0005-0000-0000-0000D8220000}"/>
    <cellStyle name="Level6-Hide 2" xfId="8294" xr:uid="{00000000-0005-0000-0000-0000D9220000}"/>
    <cellStyle name="Level6-Hide 2 2" xfId="13769" xr:uid="{00000000-0005-0000-0000-0000DA220000}"/>
    <cellStyle name="Level6-Hide 2 2 2" xfId="15168" xr:uid="{00000000-0005-0000-0000-0000DB220000}"/>
    <cellStyle name="Level6-Hide 2 2 3" xfId="14658" xr:uid="{00000000-0005-0000-0000-0000DC220000}"/>
    <cellStyle name="Level6-Hide 2 2 4" xfId="15497" xr:uid="{00000000-0005-0000-0000-0000DD220000}"/>
    <cellStyle name="Level6-Hide 2 2 5" xfId="15689" xr:uid="{00000000-0005-0000-0000-0000DE220000}"/>
    <cellStyle name="Level6-Hide 3" xfId="13768" xr:uid="{00000000-0005-0000-0000-0000DF220000}"/>
    <cellStyle name="Level6-Hide 3 2" xfId="15167" xr:uid="{00000000-0005-0000-0000-0000E0220000}"/>
    <cellStyle name="Level6-Hide 3 3" xfId="15454" xr:uid="{00000000-0005-0000-0000-0000E1220000}"/>
    <cellStyle name="Level6-Hide 3 4" xfId="12223" xr:uid="{00000000-0005-0000-0000-0000E2220000}"/>
    <cellStyle name="Level6-Hide 3 5" xfId="11441" xr:uid="{00000000-0005-0000-0000-0000E3220000}"/>
    <cellStyle name="Level6-Numbers" xfId="8295" xr:uid="{00000000-0005-0000-0000-0000E4220000}"/>
    <cellStyle name="Level6-Numbers 2" xfId="7116" xr:uid="{00000000-0005-0000-0000-0000E5220000}"/>
    <cellStyle name="Level6-Numbers 2 2" xfId="13771" xr:uid="{00000000-0005-0000-0000-0000E6220000}"/>
    <cellStyle name="Level6-Numbers 2 2 2" xfId="15170" xr:uid="{00000000-0005-0000-0000-0000E7220000}"/>
    <cellStyle name="Level6-Numbers 2 2 3" xfId="11886" xr:uid="{00000000-0005-0000-0000-0000E8220000}"/>
    <cellStyle name="Level6-Numbers 2 2 4" xfId="11511" xr:uid="{00000000-0005-0000-0000-0000E9220000}"/>
    <cellStyle name="Level6-Numbers 2 2 5" xfId="11570" xr:uid="{00000000-0005-0000-0000-0000EA220000}"/>
    <cellStyle name="Level6-Numbers 3" xfId="13770" xr:uid="{00000000-0005-0000-0000-0000EB220000}"/>
    <cellStyle name="Level6-Numbers 3 2" xfId="15169" xr:uid="{00000000-0005-0000-0000-0000EC220000}"/>
    <cellStyle name="Level6-Numbers 3 3" xfId="12231" xr:uid="{00000000-0005-0000-0000-0000ED220000}"/>
    <cellStyle name="Level6-Numbers 3 4" xfId="12225" xr:uid="{00000000-0005-0000-0000-0000EE220000}"/>
    <cellStyle name="Level6-Numbers 3 5" xfId="12203" xr:uid="{00000000-0005-0000-0000-0000EF220000}"/>
    <cellStyle name="Level7" xfId="8297" xr:uid="{00000000-0005-0000-0000-0000F0220000}"/>
    <cellStyle name="Level7 2" xfId="13772" xr:uid="{00000000-0005-0000-0000-0000F1220000}"/>
    <cellStyle name="Level7 2 2" xfId="15171" xr:uid="{00000000-0005-0000-0000-0000F2220000}"/>
    <cellStyle name="Level7 2 3" xfId="11278" xr:uid="{00000000-0005-0000-0000-0000F3220000}"/>
    <cellStyle name="Level7 2 4" xfId="13535" xr:uid="{00000000-0005-0000-0000-0000F4220000}"/>
    <cellStyle name="Level7 2 5" xfId="11417" xr:uid="{00000000-0005-0000-0000-0000F5220000}"/>
    <cellStyle name="Level7-Hide" xfId="6402" xr:uid="{00000000-0005-0000-0000-0000F6220000}"/>
    <cellStyle name="Level7-Hide 2" xfId="13773" xr:uid="{00000000-0005-0000-0000-0000F7220000}"/>
    <cellStyle name="Level7-Hide 2 2" xfId="15172" xr:uid="{00000000-0005-0000-0000-0000F8220000}"/>
    <cellStyle name="Level7-Hide 2 3" xfId="12240" xr:uid="{00000000-0005-0000-0000-0000F9220000}"/>
    <cellStyle name="Level7-Hide 2 4" xfId="15472" xr:uid="{00000000-0005-0000-0000-0000FA220000}"/>
    <cellStyle name="Level7-Hide 2 5" xfId="11970" xr:uid="{00000000-0005-0000-0000-0000FB220000}"/>
    <cellStyle name="Level7-Numbers" xfId="8977" xr:uid="{00000000-0005-0000-0000-0000FC220000}"/>
    <cellStyle name="Level7-Numbers 2" xfId="13774" xr:uid="{00000000-0005-0000-0000-0000FD220000}"/>
    <cellStyle name="Level7-Numbers 2 2" xfId="15173" xr:uid="{00000000-0005-0000-0000-0000FE220000}"/>
    <cellStyle name="Level7-Numbers 2 3" xfId="15198" xr:uid="{00000000-0005-0000-0000-0000FF220000}"/>
    <cellStyle name="Level7-Numbers 2 4" xfId="15554" xr:uid="{00000000-0005-0000-0000-000000230000}"/>
    <cellStyle name="Level7-Numbers 2 5" xfId="15031" xr:uid="{00000000-0005-0000-0000-000001230000}"/>
    <cellStyle name="Linked Cell" xfId="106" xr:uid="{00000000-0005-0000-0000-000002230000}"/>
    <cellStyle name="Linked Cell 10" xfId="946" xr:uid="{00000000-0005-0000-0000-000003230000}"/>
    <cellStyle name="Linked Cell 10 2" xfId="7117" xr:uid="{00000000-0005-0000-0000-000004230000}"/>
    <cellStyle name="Linked Cell 10 3" xfId="9860" xr:uid="{00000000-0005-0000-0000-000005230000}"/>
    <cellStyle name="Linked Cell 10 3 2" xfId="6734" xr:uid="{00000000-0005-0000-0000-000006230000}"/>
    <cellStyle name="Linked Cell 10 4" xfId="8970" xr:uid="{00000000-0005-0000-0000-000007230000}"/>
    <cellStyle name="Linked Cell 11" xfId="945" xr:uid="{00000000-0005-0000-0000-000008230000}"/>
    <cellStyle name="Linked Cell 11 2" xfId="15856" xr:uid="{00000000-0005-0000-0000-000009230000}"/>
    <cellStyle name="Linked Cell 12" xfId="11542" xr:uid="{00000000-0005-0000-0000-00000A230000}"/>
    <cellStyle name="Linked Cell 13" xfId="7908" xr:uid="{00000000-0005-0000-0000-00000B230000}"/>
    <cellStyle name="Linked Cell 2" xfId="947" xr:uid="{00000000-0005-0000-0000-00000C230000}"/>
    <cellStyle name="Linked Cell 2 2" xfId="2170" xr:uid="{00000000-0005-0000-0000-00000D230000}"/>
    <cellStyle name="Linked Cell 2 2 2" xfId="11577" xr:uid="{00000000-0005-0000-0000-00000E230000}"/>
    <cellStyle name="Linked Cell 2 2 3" xfId="6403" xr:uid="{00000000-0005-0000-0000-00000F230000}"/>
    <cellStyle name="Linked Cell 2 3" xfId="9859" xr:uid="{00000000-0005-0000-0000-000010230000}"/>
    <cellStyle name="Linked Cell 2 3 2" xfId="6731" xr:uid="{00000000-0005-0000-0000-000011230000}"/>
    <cellStyle name="Linked Cell 2 3 3" xfId="15432" xr:uid="{00000000-0005-0000-0000-000012230000}"/>
    <cellStyle name="Linked Cell 2 4" xfId="6406" xr:uid="{00000000-0005-0000-0000-000013230000}"/>
    <cellStyle name="Linked Cell 3" xfId="948" xr:uid="{00000000-0005-0000-0000-000014230000}"/>
    <cellStyle name="Linked Cell 3 2" xfId="8299" xr:uid="{00000000-0005-0000-0000-000015230000}"/>
    <cellStyle name="Linked Cell 3 3" xfId="7989" xr:uid="{00000000-0005-0000-0000-000016230000}"/>
    <cellStyle name="Linked Cell 3 3 2" xfId="7481" xr:uid="{00000000-0005-0000-0000-000017230000}"/>
    <cellStyle name="Linked Cell 3 4" xfId="7118" xr:uid="{00000000-0005-0000-0000-000018230000}"/>
    <cellStyle name="Linked Cell 4" xfId="949" xr:uid="{00000000-0005-0000-0000-000019230000}"/>
    <cellStyle name="Linked Cell 4 2" xfId="7119" xr:uid="{00000000-0005-0000-0000-00001A230000}"/>
    <cellStyle name="Linked Cell 4 3" xfId="9861" xr:uid="{00000000-0005-0000-0000-00001B230000}"/>
    <cellStyle name="Linked Cell 4 3 2" xfId="8620" xr:uid="{00000000-0005-0000-0000-00001C230000}"/>
    <cellStyle name="Linked Cell 4 4" xfId="6404" xr:uid="{00000000-0005-0000-0000-00001D230000}"/>
    <cellStyle name="Linked Cell 5" xfId="950" xr:uid="{00000000-0005-0000-0000-00001E230000}"/>
    <cellStyle name="Linked Cell 5 2" xfId="8271" xr:uid="{00000000-0005-0000-0000-00001F230000}"/>
    <cellStyle name="Linked Cell 5 3" xfId="9834" xr:uid="{00000000-0005-0000-0000-000020230000}"/>
    <cellStyle name="Linked Cell 5 3 2" xfId="6732" xr:uid="{00000000-0005-0000-0000-000021230000}"/>
    <cellStyle name="Linked Cell 5 4" xfId="8980" xr:uid="{00000000-0005-0000-0000-000022230000}"/>
    <cellStyle name="Linked Cell 6" xfId="951" xr:uid="{00000000-0005-0000-0000-000023230000}"/>
    <cellStyle name="Linked Cell 6 2" xfId="8979" xr:uid="{00000000-0005-0000-0000-000024230000}"/>
    <cellStyle name="Linked Cell 6 3" xfId="7990" xr:uid="{00000000-0005-0000-0000-000025230000}"/>
    <cellStyle name="Linked Cell 6 3 2" xfId="9348" xr:uid="{00000000-0005-0000-0000-000026230000}"/>
    <cellStyle name="Linked Cell 6 4" xfId="8298" xr:uid="{00000000-0005-0000-0000-000027230000}"/>
    <cellStyle name="Linked Cell 7" xfId="952" xr:uid="{00000000-0005-0000-0000-000028230000}"/>
    <cellStyle name="Linked Cell 7 2" xfId="6405" xr:uid="{00000000-0005-0000-0000-000029230000}"/>
    <cellStyle name="Linked Cell 7 3" xfId="7991" xr:uid="{00000000-0005-0000-0000-00002A230000}"/>
    <cellStyle name="Linked Cell 7 3 2" xfId="9347" xr:uid="{00000000-0005-0000-0000-00002B230000}"/>
    <cellStyle name="Linked Cell 7 4" xfId="8300" xr:uid="{00000000-0005-0000-0000-00002C230000}"/>
    <cellStyle name="Linked Cell 8" xfId="953" xr:uid="{00000000-0005-0000-0000-00002D230000}"/>
    <cellStyle name="Linked Cell 8 2" xfId="8981" xr:uid="{00000000-0005-0000-0000-00002E230000}"/>
    <cellStyle name="Linked Cell 8 3" xfId="7992" xr:uid="{00000000-0005-0000-0000-00002F230000}"/>
    <cellStyle name="Linked Cell 8 3 2" xfId="8618" xr:uid="{00000000-0005-0000-0000-000030230000}"/>
    <cellStyle name="Linked Cell 8 4" xfId="7120" xr:uid="{00000000-0005-0000-0000-000031230000}"/>
    <cellStyle name="Linked Cell 9" xfId="954" xr:uid="{00000000-0005-0000-0000-000032230000}"/>
    <cellStyle name="Linked Cell 9 2" xfId="7121" xr:uid="{00000000-0005-0000-0000-000033230000}"/>
    <cellStyle name="Linked Cell 9 3" xfId="7993" xr:uid="{00000000-0005-0000-0000-000034230000}"/>
    <cellStyle name="Linked Cell 9 3 2" xfId="8619" xr:uid="{00000000-0005-0000-0000-000035230000}"/>
    <cellStyle name="Linked Cell 9 4" xfId="8978" xr:uid="{00000000-0005-0000-0000-000036230000}"/>
    <cellStyle name="MacroCode" xfId="955" xr:uid="{00000000-0005-0000-0000-000037230000}"/>
    <cellStyle name="MacroCode 2" xfId="7994" xr:uid="{00000000-0005-0000-0000-000038230000}"/>
    <cellStyle name="MacroCode 2 2" xfId="13192" xr:uid="{00000000-0005-0000-0000-000039230000}"/>
    <cellStyle name="MacroCode 2 3" xfId="11576" xr:uid="{00000000-0005-0000-0000-00003A230000}"/>
    <cellStyle name="MacroCode 3" xfId="14480" xr:uid="{00000000-0005-0000-0000-00003B230000}"/>
    <cellStyle name="MacroCode 4" xfId="7122" xr:uid="{00000000-0005-0000-0000-00003C230000}"/>
    <cellStyle name="MacroCode 5" xfId="16140" xr:uid="{00000000-0005-0000-0000-00003D230000}"/>
    <cellStyle name="Már látott hiperhivatkozás" xfId="956" xr:uid="{00000000-0005-0000-0000-00003E230000}"/>
    <cellStyle name="Már látott hiperhivatkozás 2" xfId="9866" xr:uid="{00000000-0005-0000-0000-00003F230000}"/>
    <cellStyle name="Már látott hiperhivatkozás 2 2" xfId="15755" xr:uid="{00000000-0005-0000-0000-000040230000}"/>
    <cellStyle name="Már látott hiperhivatkozás 3" xfId="6422" xr:uid="{00000000-0005-0000-0000-000041230000}"/>
    <cellStyle name="Měna0" xfId="957" xr:uid="{00000000-0005-0000-0000-000042230000}"/>
    <cellStyle name="Mheading1" xfId="8983" xr:uid="{00000000-0005-0000-0000-000043230000}"/>
    <cellStyle name="Mheading2" xfId="6409" xr:uid="{00000000-0005-0000-0000-000044230000}"/>
    <cellStyle name="Millares [0]_11.1.3. bis" xfId="6408" xr:uid="{00000000-0005-0000-0000-000045230000}"/>
    <cellStyle name="Millares_11.1.3. bis" xfId="8982" xr:uid="{00000000-0005-0000-0000-000046230000}"/>
    <cellStyle name="Milliers [0]_Encours - Apr rééch" xfId="958" xr:uid="{00000000-0005-0000-0000-000047230000}"/>
    <cellStyle name="Milliers_Encours - Apr rééch" xfId="959" xr:uid="{00000000-0005-0000-0000-000048230000}"/>
    <cellStyle name="Mìna0" xfId="960" xr:uid="{00000000-0005-0000-0000-000049230000}"/>
    <cellStyle name="Moeda [0]_A" xfId="8984" xr:uid="{00000000-0005-0000-0000-00004A230000}"/>
    <cellStyle name="Moeda_A" xfId="6410" xr:uid="{00000000-0005-0000-0000-00004B230000}"/>
    <cellStyle name="Moeda0" xfId="8303" xr:uid="{00000000-0005-0000-0000-00004C230000}"/>
    <cellStyle name="Moneda [0]_11.1.3. bis" xfId="8969" xr:uid="{00000000-0005-0000-0000-00004D230000}"/>
    <cellStyle name="Moneda_11.1.3. bis" xfId="7123" xr:uid="{00000000-0005-0000-0000-00004E230000}"/>
    <cellStyle name="Monétaire [0]_Encours - Apr rééch" xfId="961" xr:uid="{00000000-0005-0000-0000-00004F230000}"/>
    <cellStyle name="Monétaire_Encours - Apr rééch" xfId="962" xr:uid="{00000000-0005-0000-0000-000050230000}"/>
    <cellStyle name="Monetario" xfId="8302" xr:uid="{00000000-0005-0000-0000-000051230000}"/>
    <cellStyle name="Monetario0" xfId="7124" xr:uid="{00000000-0005-0000-0000-000052230000}"/>
    <cellStyle name="Nedefinován" xfId="963" xr:uid="{00000000-0005-0000-0000-000053230000}"/>
    <cellStyle name="Nedefinován 2" xfId="9865" xr:uid="{00000000-0005-0000-0000-000054230000}"/>
    <cellStyle name="Nedefinován 2 2" xfId="15671" xr:uid="{00000000-0005-0000-0000-000055230000}"/>
    <cellStyle name="Nedefinován 3" xfId="6412" xr:uid="{00000000-0005-0000-0000-000056230000}"/>
    <cellStyle name="Neutral" xfId="477" xr:uid="{00000000-0005-0000-0000-000057230000}"/>
    <cellStyle name="Neutral 10" xfId="965" xr:uid="{00000000-0005-0000-0000-000058230000}"/>
    <cellStyle name="Neutral 10 2" xfId="7125" xr:uid="{00000000-0005-0000-0000-000059230000}"/>
    <cellStyle name="Neutral 10 3" xfId="9867" xr:uid="{00000000-0005-0000-0000-00005A230000}"/>
    <cellStyle name="Neutral 10 3 2" xfId="7482" xr:uid="{00000000-0005-0000-0000-00005B230000}"/>
    <cellStyle name="Neutral 10 4" xfId="6411" xr:uid="{00000000-0005-0000-0000-00005C230000}"/>
    <cellStyle name="Neutral 11" xfId="964" xr:uid="{00000000-0005-0000-0000-00005D230000}"/>
    <cellStyle name="Neutral 11 2" xfId="15857" xr:uid="{00000000-0005-0000-0000-00005E230000}"/>
    <cellStyle name="Neutral 12" xfId="14899" xr:uid="{00000000-0005-0000-0000-00005F230000}"/>
    <cellStyle name="Neutral 13" xfId="9777" xr:uid="{00000000-0005-0000-0000-000060230000}"/>
    <cellStyle name="Neutral 2" xfId="966" xr:uid="{00000000-0005-0000-0000-000061230000}"/>
    <cellStyle name="Neutral 2 2" xfId="2171" xr:uid="{00000000-0005-0000-0000-000062230000}"/>
    <cellStyle name="Neutral 2 2 2" xfId="14681" xr:uid="{00000000-0005-0000-0000-000063230000}"/>
    <cellStyle name="Neutral 2 2 3" xfId="8306" xr:uid="{00000000-0005-0000-0000-000064230000}"/>
    <cellStyle name="Neutral 2 3" xfId="9864" xr:uid="{00000000-0005-0000-0000-000065230000}"/>
    <cellStyle name="Neutral 2 3 2" xfId="8621" xr:uid="{00000000-0005-0000-0000-000066230000}"/>
    <cellStyle name="Neutral 2 3 3" xfId="15734" xr:uid="{00000000-0005-0000-0000-000067230000}"/>
    <cellStyle name="Neutral 2 4" xfId="8988" xr:uid="{00000000-0005-0000-0000-000068230000}"/>
    <cellStyle name="Neutral 3" xfId="967" xr:uid="{00000000-0005-0000-0000-000069230000}"/>
    <cellStyle name="Neutral 3 2" xfId="8987" xr:uid="{00000000-0005-0000-0000-00006A230000}"/>
    <cellStyle name="Neutral 3 3" xfId="7995" xr:uid="{00000000-0005-0000-0000-00006B230000}"/>
    <cellStyle name="Neutral 3 3 2" xfId="6733" xr:uid="{00000000-0005-0000-0000-00006C230000}"/>
    <cellStyle name="Neutral 3 4" xfId="8305" xr:uid="{00000000-0005-0000-0000-00006D230000}"/>
    <cellStyle name="Neutral 4" xfId="968" xr:uid="{00000000-0005-0000-0000-00006E230000}"/>
    <cellStyle name="Neutral 4 2" xfId="8304" xr:uid="{00000000-0005-0000-0000-00006F230000}"/>
    <cellStyle name="Neutral 4 3" xfId="7996" xr:uid="{00000000-0005-0000-0000-000070230000}"/>
    <cellStyle name="Neutral 4 3 2" xfId="9349" xr:uid="{00000000-0005-0000-0000-000071230000}"/>
    <cellStyle name="Neutral 4 4" xfId="6413" xr:uid="{00000000-0005-0000-0000-000072230000}"/>
    <cellStyle name="Neutral 5" xfId="969" xr:uid="{00000000-0005-0000-0000-000073230000}"/>
    <cellStyle name="Neutral 5 2" xfId="8989" xr:uid="{00000000-0005-0000-0000-000074230000}"/>
    <cellStyle name="Neutral 5 3" xfId="9869" xr:uid="{00000000-0005-0000-0000-000075230000}"/>
    <cellStyle name="Neutral 5 3 2" xfId="9334" xr:uid="{00000000-0005-0000-0000-000076230000}"/>
    <cellStyle name="Neutral 5 4" xfId="7126" xr:uid="{00000000-0005-0000-0000-000077230000}"/>
    <cellStyle name="Neutral 6" xfId="970" xr:uid="{00000000-0005-0000-0000-000078230000}"/>
    <cellStyle name="Neutral 6 2" xfId="7127" xr:uid="{00000000-0005-0000-0000-000079230000}"/>
    <cellStyle name="Neutral 6 3" xfId="9868" xr:uid="{00000000-0005-0000-0000-00007A230000}"/>
    <cellStyle name="Neutral 6 3 2" xfId="7483" xr:uid="{00000000-0005-0000-0000-00007B230000}"/>
    <cellStyle name="Neutral 6 4" xfId="8986" xr:uid="{00000000-0005-0000-0000-00007C230000}"/>
    <cellStyle name="Neutral 7" xfId="971" xr:uid="{00000000-0005-0000-0000-00007D230000}"/>
    <cellStyle name="Neutral 7 2" xfId="6414" xr:uid="{00000000-0005-0000-0000-00007E230000}"/>
    <cellStyle name="Neutral 7 3" xfId="7997" xr:uid="{00000000-0005-0000-0000-00007F230000}"/>
    <cellStyle name="Neutral 7 3 2" xfId="7484" xr:uid="{00000000-0005-0000-0000-000080230000}"/>
    <cellStyle name="Neutral 7 4" xfId="6421" xr:uid="{00000000-0005-0000-0000-000081230000}"/>
    <cellStyle name="Neutral 8" xfId="972" xr:uid="{00000000-0005-0000-0000-000082230000}"/>
    <cellStyle name="Neutral 8 2" xfId="6416" xr:uid="{00000000-0005-0000-0000-000083230000}"/>
    <cellStyle name="Neutral 8 3" xfId="9870" xr:uid="{00000000-0005-0000-0000-000084230000}"/>
    <cellStyle name="Neutral 8 3 2" xfId="6742" xr:uid="{00000000-0005-0000-0000-000085230000}"/>
    <cellStyle name="Neutral 8 4" xfId="7128" xr:uid="{00000000-0005-0000-0000-000086230000}"/>
    <cellStyle name="Neutral 9" xfId="973" xr:uid="{00000000-0005-0000-0000-000087230000}"/>
    <cellStyle name="Neutral 9 2" xfId="8991" xr:uid="{00000000-0005-0000-0000-000088230000}"/>
    <cellStyle name="Neutral 9 3" xfId="9863" xr:uid="{00000000-0005-0000-0000-000089230000}"/>
    <cellStyle name="Neutral 9 3 2" xfId="6735" xr:uid="{00000000-0005-0000-0000-00008A230000}"/>
    <cellStyle name="Neutral 9 4" xfId="6415" xr:uid="{00000000-0005-0000-0000-00008B230000}"/>
    <cellStyle name="Non défini" xfId="8990" xr:uid="{00000000-0005-0000-0000-00008C230000}"/>
    <cellStyle name="Normal" xfId="0" builtinId="0"/>
    <cellStyle name="Normal - Style1" xfId="974" xr:uid="{00000000-0005-0000-0000-00008D230000}"/>
    <cellStyle name="Normal - Style1 2" xfId="8309" xr:uid="{00000000-0005-0000-0000-00008E230000}"/>
    <cellStyle name="Normal - Style1 2 2" xfId="7559" xr:uid="{00000000-0005-0000-0000-00008F230000}"/>
    <cellStyle name="Normal - Style1 2 2 2" xfId="13366" xr:uid="{00000000-0005-0000-0000-000090230000}"/>
    <cellStyle name="Normal - Style1 2 3" xfId="7523" xr:uid="{00000000-0005-0000-0000-000091230000}"/>
    <cellStyle name="Normal - Style1 2 4" xfId="10524" xr:uid="{00000000-0005-0000-0000-000092230000}"/>
    <cellStyle name="Normal - Style1 3" xfId="7998" xr:uid="{00000000-0005-0000-0000-000093230000}"/>
    <cellStyle name="Normal - Style1 3 2" xfId="7485" xr:uid="{00000000-0005-0000-0000-000094230000}"/>
    <cellStyle name="Normal - Style1 3 2 2" xfId="13193" xr:uid="{00000000-0005-0000-0000-000095230000}"/>
    <cellStyle name="Normal - Style1 4" xfId="5960" xr:uid="{00000000-0005-0000-0000-000096230000}"/>
    <cellStyle name="Normal - Style1 5" xfId="8541" xr:uid="{00000000-0005-0000-0000-000097230000}"/>
    <cellStyle name="Normal - Style1 6" xfId="8310" xr:uid="{00000000-0005-0000-0000-000098230000}"/>
    <cellStyle name="Normal - Style2" xfId="975" xr:uid="{00000000-0005-0000-0000-000099230000}"/>
    <cellStyle name="Normal - Style2 2" xfId="2172" xr:uid="{00000000-0005-0000-0000-00009A230000}"/>
    <cellStyle name="Normal - Style2 2 2" xfId="15459" xr:uid="{00000000-0005-0000-0000-00009B230000}"/>
    <cellStyle name="Normal - Style2 2 3" xfId="6417" xr:uid="{00000000-0005-0000-0000-00009C230000}"/>
    <cellStyle name="Normal - Style2 3" xfId="7999" xr:uid="{00000000-0005-0000-0000-00009D230000}"/>
    <cellStyle name="Normal - Style2 3 2" xfId="8622" xr:uid="{00000000-0005-0000-0000-00009E230000}"/>
    <cellStyle name="Normal - Style2 4" xfId="8510" xr:uid="{00000000-0005-0000-0000-00009F230000}"/>
    <cellStyle name="Normal - Style2 5" xfId="7129" xr:uid="{00000000-0005-0000-0000-0000A0230000}"/>
    <cellStyle name="Normal - Style2_IM" xfId="8308" xr:uid="{00000000-0005-0000-0000-0000A1230000}"/>
    <cellStyle name="Normal - Style3" xfId="976" xr:uid="{00000000-0005-0000-0000-0000A2230000}"/>
    <cellStyle name="Normal - Style3 2" xfId="8985" xr:uid="{00000000-0005-0000-0000-0000A3230000}"/>
    <cellStyle name="Normal - Style3 2 2" xfId="11440" xr:uid="{00000000-0005-0000-0000-0000A4230000}"/>
    <cellStyle name="Normal - Style3 3" xfId="8000" xr:uid="{00000000-0005-0000-0000-0000A5230000}"/>
    <cellStyle name="Normal - Style3 4" xfId="8992" xr:uid="{00000000-0005-0000-0000-0000A6230000}"/>
    <cellStyle name="Normal - Style4" xfId="7130" xr:uid="{00000000-0005-0000-0000-0000A7230000}"/>
    <cellStyle name="Normal - Style5" xfId="977" xr:uid="{00000000-0005-0000-0000-0000A8230000}"/>
    <cellStyle name="Normal - Style5 2" xfId="9225" xr:uid="{00000000-0005-0000-0000-0000A9230000}"/>
    <cellStyle name="Normal - Style5 2 2" xfId="11446" xr:uid="{00000000-0005-0000-0000-0000AA230000}"/>
    <cellStyle name="Normal - Style5 3" xfId="8301" xr:uid="{00000000-0005-0000-0000-0000AB230000}"/>
    <cellStyle name="Normal - Style6" xfId="978" xr:uid="{00000000-0005-0000-0000-0000AC230000}"/>
    <cellStyle name="Normal - Style6 2" xfId="9873" xr:uid="{00000000-0005-0000-0000-0000AD230000}"/>
    <cellStyle name="Normal - Style6 2 2" xfId="15743" xr:uid="{00000000-0005-0000-0000-0000AE230000}"/>
    <cellStyle name="Normal - Style6 3" xfId="8307" xr:uid="{00000000-0005-0000-0000-0000AF230000}"/>
    <cellStyle name="Normal - Style7" xfId="979" xr:uid="{00000000-0005-0000-0000-0000B0230000}"/>
    <cellStyle name="Normal - Style7 2" xfId="9872" xr:uid="{00000000-0005-0000-0000-0000B1230000}"/>
    <cellStyle name="Normal - Style7 2 2" xfId="15095" xr:uid="{00000000-0005-0000-0000-0000B2230000}"/>
    <cellStyle name="Normal - Style7 3" xfId="7131" xr:uid="{00000000-0005-0000-0000-0000B3230000}"/>
    <cellStyle name="Normal - Style8" xfId="980" xr:uid="{00000000-0005-0000-0000-0000B4230000}"/>
    <cellStyle name="Normal - Style8 2" xfId="8001" xr:uid="{00000000-0005-0000-0000-0000B5230000}"/>
    <cellStyle name="Normal - Style8 2 2" xfId="15786" xr:uid="{00000000-0005-0000-0000-0000B6230000}"/>
    <cellStyle name="Normal - Style8 3" xfId="6419" xr:uid="{00000000-0005-0000-0000-0000B7230000}"/>
    <cellStyle name="Normal 10" xfId="981" xr:uid="{00000000-0005-0000-0000-0000B8230000}"/>
    <cellStyle name="Normal 10 2" xfId="982" xr:uid="{00000000-0005-0000-0000-0000B9230000}"/>
    <cellStyle name="Normal 10 2 2" xfId="9871" xr:uid="{00000000-0005-0000-0000-0000BA230000}"/>
    <cellStyle name="Normal 10 2 2 2" xfId="7486" xr:uid="{00000000-0005-0000-0000-0000BB230000}"/>
    <cellStyle name="Normal 10 2 2 3" xfId="14850" xr:uid="{00000000-0005-0000-0000-0000BC230000}"/>
    <cellStyle name="Normal 10 2 3" xfId="7366" xr:uid="{00000000-0005-0000-0000-0000BD230000}"/>
    <cellStyle name="Normal 10 2 4" xfId="7132" xr:uid="{00000000-0005-0000-0000-0000BE230000}"/>
    <cellStyle name="Normal 10 3" xfId="8995" xr:uid="{00000000-0005-0000-0000-0000BF230000}"/>
    <cellStyle name="Normal 10 3 2" xfId="8313" xr:uid="{00000000-0005-0000-0000-0000C0230000}"/>
    <cellStyle name="Normal 10 3 2 2" xfId="9427" xr:uid="{00000000-0005-0000-0000-0000C1230000}"/>
    <cellStyle name="Normal 10 3 2 3" xfId="9391" xr:uid="{00000000-0005-0000-0000-0000C2230000}"/>
    <cellStyle name="Normal 10 3 3" xfId="7560" xr:uid="{00000000-0005-0000-0000-0000C3230000}"/>
    <cellStyle name="Normal 10 3 4" xfId="7524" xr:uid="{00000000-0005-0000-0000-0000C4230000}"/>
    <cellStyle name="Normal 10 4" xfId="9874" xr:uid="{00000000-0005-0000-0000-0000C5230000}"/>
    <cellStyle name="Normal 10 4 2" xfId="8623" xr:uid="{00000000-0005-0000-0000-0000C6230000}"/>
    <cellStyle name="Normal 10 5" xfId="6418" xr:uid="{00000000-0005-0000-0000-0000C7230000}"/>
    <cellStyle name="Normal 10_IM" xfId="8312" xr:uid="{00000000-0005-0000-0000-0000C8230000}"/>
    <cellStyle name="Normal 11" xfId="983" xr:uid="{00000000-0005-0000-0000-0000C9230000}"/>
    <cellStyle name="Normal 11 2" xfId="984" xr:uid="{00000000-0005-0000-0000-0000CA230000}"/>
    <cellStyle name="Normal 11 2 2" xfId="8002" xr:uid="{00000000-0005-0000-0000-0000CB230000}"/>
    <cellStyle name="Normal 11 2 2 2" xfId="12084" xr:uid="{00000000-0005-0000-0000-0000CC230000}"/>
    <cellStyle name="Normal 11 2 3" xfId="6420" xr:uid="{00000000-0005-0000-0000-0000CD230000}"/>
    <cellStyle name="Normal 11 3" xfId="985" xr:uid="{00000000-0005-0000-0000-0000CE230000}"/>
    <cellStyle name="Normal 11 3 2" xfId="9353" xr:uid="{00000000-0005-0000-0000-0000CF230000}"/>
    <cellStyle name="Normal 11 4" xfId="8994" xr:uid="{00000000-0005-0000-0000-0000D0230000}"/>
    <cellStyle name="Normal 12" xfId="986" xr:uid="{00000000-0005-0000-0000-0000D1230000}"/>
    <cellStyle name="Normal 12 2" xfId="987" xr:uid="{00000000-0005-0000-0000-0000D2230000}"/>
    <cellStyle name="Normal 12 2 2" xfId="9876" xr:uid="{00000000-0005-0000-0000-0000D3230000}"/>
    <cellStyle name="Normal 12 2 2 2" xfId="13288" xr:uid="{00000000-0005-0000-0000-0000D4230000}"/>
    <cellStyle name="Normal 12 2 3" xfId="7133" xr:uid="{00000000-0005-0000-0000-0000D5230000}"/>
    <cellStyle name="Normal 12 3" xfId="9210" xr:uid="{00000000-0005-0000-0000-0000D6230000}"/>
    <cellStyle name="Normal 12 3 2" xfId="6737" xr:uid="{00000000-0005-0000-0000-0000D7230000}"/>
    <cellStyle name="Normal 12 3 3" xfId="13551" xr:uid="{00000000-0005-0000-0000-0000D8230000}"/>
    <cellStyle name="Normal 12 4" xfId="8311" xr:uid="{00000000-0005-0000-0000-0000D9230000}"/>
    <cellStyle name="Normal 13" xfId="988" xr:uid="{00000000-0005-0000-0000-0000DA230000}"/>
    <cellStyle name="Normal 13 2" xfId="989" xr:uid="{00000000-0005-0000-0000-0000DB230000}"/>
    <cellStyle name="Normal 13 2 2" xfId="8003" xr:uid="{00000000-0005-0000-0000-0000DC230000}"/>
    <cellStyle name="Normal 13 2 2 2" xfId="7429" xr:uid="{00000000-0005-0000-0000-0000DD230000}"/>
    <cellStyle name="Normal 13 2 2 3" xfId="11229" xr:uid="{00000000-0005-0000-0000-0000DE230000}"/>
    <cellStyle name="Normal 13 2 3" xfId="8993" xr:uid="{00000000-0005-0000-0000-0000DF230000}"/>
    <cellStyle name="Normal 13 3" xfId="9875" xr:uid="{00000000-0005-0000-0000-0000E0230000}"/>
    <cellStyle name="Normal 13 3 2" xfId="6736" xr:uid="{00000000-0005-0000-0000-0000E1230000}"/>
    <cellStyle name="Normal 13 3 3" xfId="15509" xr:uid="{00000000-0005-0000-0000-0000E2230000}"/>
    <cellStyle name="Normal 13 4" xfId="8996" xr:uid="{00000000-0005-0000-0000-0000E3230000}"/>
    <cellStyle name="Normal 14" xfId="990" xr:uid="{00000000-0005-0000-0000-0000E4230000}"/>
    <cellStyle name="Normal 14 2" xfId="9877" xr:uid="{00000000-0005-0000-0000-0000E5230000}"/>
    <cellStyle name="Normal 14 2 2" xfId="9352" xr:uid="{00000000-0005-0000-0000-0000E6230000}"/>
    <cellStyle name="Normal 14 2 3" xfId="12137" xr:uid="{00000000-0005-0000-0000-0000E7230000}"/>
    <cellStyle name="Normal 14 3" xfId="6623" xr:uid="{00000000-0005-0000-0000-0000E8230000}"/>
    <cellStyle name="Normal 14 4" xfId="7134" xr:uid="{00000000-0005-0000-0000-0000E9230000}"/>
    <cellStyle name="Normal 15" xfId="991" xr:uid="{00000000-0005-0000-0000-0000EA230000}"/>
    <cellStyle name="Normal 15 2" xfId="9862" xr:uid="{00000000-0005-0000-0000-0000EB230000}"/>
    <cellStyle name="Normal 15 2 2" xfId="8617" xr:uid="{00000000-0005-0000-0000-0000EC230000}"/>
    <cellStyle name="Normal 15 2 3" xfId="15676" xr:uid="{00000000-0005-0000-0000-0000ED230000}"/>
    <cellStyle name="Normal 15 3" xfId="8509" xr:uid="{00000000-0005-0000-0000-0000EE230000}"/>
    <cellStyle name="Normal 15 4" xfId="7135" xr:uid="{00000000-0005-0000-0000-0000EF230000}"/>
    <cellStyle name="Normal 16" xfId="992" xr:uid="{00000000-0005-0000-0000-0000F0230000}"/>
    <cellStyle name="Normal 16 2" xfId="8004" xr:uid="{00000000-0005-0000-0000-0000F1230000}"/>
    <cellStyle name="Normal 16 2 2" xfId="8624" xr:uid="{00000000-0005-0000-0000-0000F2230000}"/>
    <cellStyle name="Normal 16 2 3" xfId="15621" xr:uid="{00000000-0005-0000-0000-0000F3230000}"/>
    <cellStyle name="Normal 16 3" xfId="9235" xr:uid="{00000000-0005-0000-0000-0000F4230000}"/>
    <cellStyle name="Normal 16 4" xfId="8998" xr:uid="{00000000-0005-0000-0000-0000F5230000}"/>
    <cellStyle name="Normal 17" xfId="993" xr:uid="{00000000-0005-0000-0000-0000F6230000}"/>
    <cellStyle name="Normal 17 2" xfId="8005" xr:uid="{00000000-0005-0000-0000-0000F7230000}"/>
    <cellStyle name="Normal 17 2 2" xfId="7487" xr:uid="{00000000-0005-0000-0000-0000F8230000}"/>
    <cellStyle name="Normal 17 2 3" xfId="15449" xr:uid="{00000000-0005-0000-0000-0000F9230000}"/>
    <cellStyle name="Normal 17 3" xfId="9234" xr:uid="{00000000-0005-0000-0000-0000FA230000}"/>
    <cellStyle name="Normal 17 4" xfId="8997" xr:uid="{00000000-0005-0000-0000-0000FB230000}"/>
    <cellStyle name="Normal 18" xfId="994" xr:uid="{00000000-0005-0000-0000-0000FC230000}"/>
    <cellStyle name="Normal 18 2" xfId="8028" xr:uid="{00000000-0005-0000-0000-0000FD230000}"/>
    <cellStyle name="Normal 18 2 2" xfId="12194" xr:uid="{00000000-0005-0000-0000-0000FE230000}"/>
    <cellStyle name="Normal 18 3" xfId="8340" xr:uid="{00000000-0005-0000-0000-0000FF230000}"/>
    <cellStyle name="Normal 19" xfId="995" xr:uid="{00000000-0005-0000-0000-000000240000}"/>
    <cellStyle name="Normal 19 2" xfId="9616" xr:uid="{00000000-0005-0000-0000-000001240000}"/>
    <cellStyle name="Normal 19 2 2" xfId="11419" xr:uid="{00000000-0005-0000-0000-000002240000}"/>
    <cellStyle name="Normal 19 3" xfId="6424" xr:uid="{00000000-0005-0000-0000-000003240000}"/>
    <cellStyle name="Normal 2" xfId="369" xr:uid="{00000000-0005-0000-0000-000004240000}"/>
    <cellStyle name="Normal 2 10" xfId="7136" xr:uid="{00000000-0005-0000-0000-000005240000}"/>
    <cellStyle name="Normal 2 11" xfId="8316" xr:uid="{00000000-0005-0000-0000-000006240000}"/>
    <cellStyle name="Normal 2 11 2" xfId="5412" xr:uid="{00000000-0005-0000-0000-000007240000}"/>
    <cellStyle name="Normal 2 11 3" xfId="5945" xr:uid="{00000000-0005-0000-0000-000008240000}"/>
    <cellStyle name="Normal 2 12" xfId="8317" xr:uid="{00000000-0005-0000-0000-000009240000}"/>
    <cellStyle name="Normal 2 12 2" xfId="6806" xr:uid="{00000000-0005-0000-0000-00000A240000}"/>
    <cellStyle name="Normal 2 12 3" xfId="5946" xr:uid="{00000000-0005-0000-0000-00000B240000}"/>
    <cellStyle name="Normal 2 13" xfId="8999" xr:uid="{00000000-0005-0000-0000-00000C240000}"/>
    <cellStyle name="Normal 2 13 2" xfId="9351" xr:uid="{00000000-0005-0000-0000-00000D240000}"/>
    <cellStyle name="Normal 2 13 3" xfId="7382" xr:uid="{00000000-0005-0000-0000-00000E240000}"/>
    <cellStyle name="Normal 2 14" xfId="7283" xr:uid="{00000000-0005-0000-0000-00000F240000}"/>
    <cellStyle name="Normal 2 14 2" xfId="5397" xr:uid="{00000000-0005-0000-0000-000010240000}"/>
    <cellStyle name="Normal 2 15" xfId="7358" xr:uid="{00000000-0005-0000-0000-000011240000}"/>
    <cellStyle name="Normal 2 15 2" xfId="9354" xr:uid="{00000000-0005-0000-0000-000012240000}"/>
    <cellStyle name="Normal 2 15 2 2" xfId="13194" xr:uid="{00000000-0005-0000-0000-000013240000}"/>
    <cellStyle name="Normal 2 16" xfId="6625" xr:uid="{00000000-0005-0000-0000-000014240000}"/>
    <cellStyle name="normal 2 17" xfId="7909" xr:uid="{00000000-0005-0000-0000-000015240000}"/>
    <cellStyle name="Normal 2 18" xfId="20298" xr:uid="{00000000-0005-0000-0000-000016240000}"/>
    <cellStyle name="Normal 2 2" xfId="997" xr:uid="{00000000-0005-0000-0000-000017240000}"/>
    <cellStyle name="Normal 2 2 10" xfId="11350" xr:uid="{00000000-0005-0000-0000-000018240000}"/>
    <cellStyle name="Normal 2 2 11" xfId="8968" xr:uid="{00000000-0005-0000-0000-000019240000}"/>
    <cellStyle name="Normal 2 2 2" xfId="998" xr:uid="{00000000-0005-0000-0000-00001A240000}"/>
    <cellStyle name="Normal 2 2 2 10" xfId="6426" xr:uid="{00000000-0005-0000-0000-00001B240000}"/>
    <cellStyle name="Normal 2 2 2 2" xfId="999" xr:uid="{00000000-0005-0000-0000-00001C240000}"/>
    <cellStyle name="Normal 2 2 2 2 2" xfId="7137" xr:uid="{00000000-0005-0000-0000-00001D240000}"/>
    <cellStyle name="Normal 2 2 2 2 2 2 2 2 2" xfId="13098" xr:uid="{00000000-0005-0000-0000-00001E240000}"/>
    <cellStyle name="Normál 2 2 2 2 2 2 2 2 2 2 2" xfId="13099" xr:uid="{00000000-0005-0000-0000-00001F240000}"/>
    <cellStyle name="Normal 2 2 2 2 3" xfId="7359" xr:uid="{00000000-0005-0000-0000-000020240000}"/>
    <cellStyle name="Normal 2 2 2 2 4" xfId="15391" xr:uid="{00000000-0005-0000-0000-000021240000}"/>
    <cellStyle name="Normal 2 2 2 2 5" xfId="15327" xr:uid="{00000000-0005-0000-0000-000022240000}"/>
    <cellStyle name="Normal 2 2 2 2 6" xfId="6425" xr:uid="{00000000-0005-0000-0000-000023240000}"/>
    <cellStyle name="Normal 2 2 2 3" xfId="8315" xr:uid="{00000000-0005-0000-0000-000024240000}"/>
    <cellStyle name="Normal 2 2 2 3 2" xfId="11288" xr:uid="{00000000-0005-0000-0000-000025240000}"/>
    <cellStyle name="Normal 2 2 2 4" xfId="9947" xr:uid="{00000000-0005-0000-0000-000026240000}"/>
    <cellStyle name="Normal 2 2 2 4 2" xfId="11768" xr:uid="{00000000-0005-0000-0000-000027240000}"/>
    <cellStyle name="Normal 2 2 2 5" xfId="7367" xr:uid="{00000000-0005-0000-0000-000028240000}"/>
    <cellStyle name="Normal 2 2 2 6" xfId="14436" xr:uid="{00000000-0005-0000-0000-000029240000}"/>
    <cellStyle name="Normal 2 2 2 7" xfId="14545" xr:uid="{00000000-0005-0000-0000-00002A240000}"/>
    <cellStyle name="Normal 2 2 2 8" xfId="15633" xr:uid="{00000000-0005-0000-0000-00002B240000}"/>
    <cellStyle name="Normal 2 2 2 9" xfId="15280" xr:uid="{00000000-0005-0000-0000-00002C240000}"/>
    <cellStyle name="Normal 2 2 3" xfId="2174" xr:uid="{00000000-0005-0000-0000-00002D240000}"/>
    <cellStyle name="Normal 2 2 3 2" xfId="9426" xr:uid="{00000000-0005-0000-0000-00002E240000}"/>
    <cellStyle name="Normal 2 2 3 3" xfId="6020" xr:uid="{00000000-0005-0000-0000-00002F240000}"/>
    <cellStyle name="Normal 2 2 4" xfId="7138" xr:uid="{00000000-0005-0000-0000-000030240000}"/>
    <cellStyle name="Normal 2 2 4 2" xfId="15767" xr:uid="{00000000-0005-0000-0000-000031240000}"/>
    <cellStyle name="Normal 2 2 5" xfId="8006" xr:uid="{00000000-0005-0000-0000-000032240000}"/>
    <cellStyle name="Normal 2 2 5 2" xfId="11767" xr:uid="{00000000-0005-0000-0000-000033240000}"/>
    <cellStyle name="Normal 2 2 6" xfId="8511" xr:uid="{00000000-0005-0000-0000-000034240000}"/>
    <cellStyle name="Normal 2 2 7" xfId="14266" xr:uid="{00000000-0005-0000-0000-000035240000}"/>
    <cellStyle name="Normal 2 2 8" xfId="13669" xr:uid="{00000000-0005-0000-0000-000036240000}"/>
    <cellStyle name="Normal 2 2 9" xfId="12289" xr:uid="{00000000-0005-0000-0000-000037240000}"/>
    <cellStyle name="Normal 2 3" xfId="2173" xr:uid="{00000000-0005-0000-0000-000038240000}"/>
    <cellStyle name="Normal 2 3 2" xfId="8693" xr:uid="{00000000-0005-0000-0000-000039240000}"/>
    <cellStyle name="Normal 2 3 2 2" xfId="11638" xr:uid="{00000000-0005-0000-0000-00003A240000}"/>
    <cellStyle name="Normal 2 3 3" xfId="5947" xr:uid="{00000000-0005-0000-0000-00003B240000}"/>
    <cellStyle name="Normal 2 3 4" xfId="10525" xr:uid="{00000000-0005-0000-0000-00003C240000}"/>
    <cellStyle name="Normal 2 3 5" xfId="7139" xr:uid="{00000000-0005-0000-0000-00003D240000}"/>
    <cellStyle name="Normal 2 4" xfId="996" xr:uid="{00000000-0005-0000-0000-00003E240000}"/>
    <cellStyle name="Normal 2 4 2" xfId="8694" xr:uid="{00000000-0005-0000-0000-00003F240000}"/>
    <cellStyle name="Normal 2 4 3" xfId="5948" xr:uid="{00000000-0005-0000-0000-000040240000}"/>
    <cellStyle name="Normal 2 4 4" xfId="15634" xr:uid="{00000000-0005-0000-0000-000041240000}"/>
    <cellStyle name="Normal 2 4 5" xfId="7140" xr:uid="{00000000-0005-0000-0000-000042240000}"/>
    <cellStyle name="Normal 2 5" xfId="6430" xr:uid="{00000000-0005-0000-0000-000043240000}"/>
    <cellStyle name="Normal 2 5 2" xfId="6427" xr:uid="{00000000-0005-0000-0000-000044240000}"/>
    <cellStyle name="normal 2 5 3" xfId="15617" xr:uid="{00000000-0005-0000-0000-000045240000}"/>
    <cellStyle name="normal 2 5 4" xfId="16063" xr:uid="{00000000-0005-0000-0000-000046240000}"/>
    <cellStyle name="Normal 2 6" xfId="7141" xr:uid="{00000000-0005-0000-0000-000047240000}"/>
    <cellStyle name="Normal 2 6 2" xfId="8318" xr:uid="{00000000-0005-0000-0000-000048240000}"/>
    <cellStyle name="Normal 2 7" xfId="8319" xr:uid="{00000000-0005-0000-0000-000049240000}"/>
    <cellStyle name="Normal 2 7 2" xfId="9004" xr:uid="{00000000-0005-0000-0000-00004A240000}"/>
    <cellStyle name="Normal 2 8" xfId="9003" xr:uid="{00000000-0005-0000-0000-00004B240000}"/>
    <cellStyle name="Normal 2 8 2" xfId="6429" xr:uid="{00000000-0005-0000-0000-00004C240000}"/>
    <cellStyle name="Normal 2 9" xfId="6428" xr:uid="{00000000-0005-0000-0000-00004D240000}"/>
    <cellStyle name="Normal 2_IM" xfId="7142" xr:uid="{00000000-0005-0000-0000-00004E240000}"/>
    <cellStyle name="Normal 20" xfId="1000" xr:uid="{00000000-0005-0000-0000-00004F240000}"/>
    <cellStyle name="Normal 20 2" xfId="9949" xr:uid="{00000000-0005-0000-0000-000050240000}"/>
    <cellStyle name="Normal 20 2 2" xfId="11529" xr:uid="{00000000-0005-0000-0000-000051240000}"/>
    <cellStyle name="Normal 20 3" xfId="8314" xr:uid="{00000000-0005-0000-0000-000052240000}"/>
    <cellStyle name="Normal 21" xfId="1001" xr:uid="{00000000-0005-0000-0000-000053240000}"/>
    <cellStyle name="Normal 21 2" xfId="8007" xr:uid="{00000000-0005-0000-0000-000054240000}"/>
    <cellStyle name="Normal 21 2 2" xfId="15458" xr:uid="{00000000-0005-0000-0000-000055240000}"/>
    <cellStyle name="Normal 21 3" xfId="8320" xr:uid="{00000000-0005-0000-0000-000056240000}"/>
    <cellStyle name="Normal 22" xfId="1002" xr:uid="{00000000-0005-0000-0000-000057240000}"/>
    <cellStyle name="Normal 22 2" xfId="9948" xr:uid="{00000000-0005-0000-0000-000058240000}"/>
    <cellStyle name="Normal 22 2 2" xfId="11181" xr:uid="{00000000-0005-0000-0000-000059240000}"/>
    <cellStyle name="Normal 22 3" xfId="9005" xr:uid="{00000000-0005-0000-0000-00005A240000}"/>
    <cellStyle name="Normal 23" xfId="1003" xr:uid="{00000000-0005-0000-0000-00005B240000}"/>
    <cellStyle name="Normal 23 2" xfId="8008" xr:uid="{00000000-0005-0000-0000-00005C240000}"/>
    <cellStyle name="Normal 23 2 2" xfId="11921" xr:uid="{00000000-0005-0000-0000-00005D240000}"/>
    <cellStyle name="Normal 23 3" xfId="9002" xr:uid="{00000000-0005-0000-0000-00005E240000}"/>
    <cellStyle name="Normal 24" xfId="1004" xr:uid="{00000000-0005-0000-0000-00005F240000}"/>
    <cellStyle name="Normal 24 2" xfId="9882" xr:uid="{00000000-0005-0000-0000-000060240000}"/>
    <cellStyle name="Normal 24 2 2" xfId="11491" xr:uid="{00000000-0005-0000-0000-000061240000}"/>
    <cellStyle name="Normal 24 3" xfId="7143" xr:uid="{00000000-0005-0000-0000-000062240000}"/>
    <cellStyle name="Normal 25" xfId="1005" xr:uid="{00000000-0005-0000-0000-000063240000}"/>
    <cellStyle name="Normal 25 2" xfId="9946" xr:uid="{00000000-0005-0000-0000-000064240000}"/>
    <cellStyle name="Normal 25 2 2" xfId="11173" xr:uid="{00000000-0005-0000-0000-000065240000}"/>
    <cellStyle name="Normal 25 3" xfId="7144" xr:uid="{00000000-0005-0000-0000-000066240000}"/>
    <cellStyle name="Normal 26" xfId="1006" xr:uid="{00000000-0005-0000-0000-000067240000}"/>
    <cellStyle name="Normal 26 2" xfId="7360" xr:uid="{00000000-0005-0000-0000-000068240000}"/>
    <cellStyle name="Normal 26 2 2" xfId="14817" xr:uid="{00000000-0005-0000-0000-000069240000}"/>
    <cellStyle name="Normal 26 3" xfId="5347" xr:uid="{00000000-0005-0000-0000-00006A240000}"/>
    <cellStyle name="Normal 27" xfId="1007" xr:uid="{00000000-0005-0000-0000-00006B240000}"/>
    <cellStyle name="Normal 27 2" xfId="6622" xr:uid="{00000000-0005-0000-0000-00006C240000}"/>
    <cellStyle name="Normal 27 2 2" xfId="15793" xr:uid="{00000000-0005-0000-0000-00006D240000}"/>
    <cellStyle name="Normal 27 3" xfId="6431" xr:uid="{00000000-0005-0000-0000-00006E240000}"/>
    <cellStyle name="Normal 28" xfId="1008" xr:uid="{00000000-0005-0000-0000-00006F240000}"/>
    <cellStyle name="Normal 28 2" xfId="9881" xr:uid="{00000000-0005-0000-0000-000070240000}"/>
    <cellStyle name="Normal 28 2 2" xfId="12260" xr:uid="{00000000-0005-0000-0000-000071240000}"/>
    <cellStyle name="Normal 28 3" xfId="9006" xr:uid="{00000000-0005-0000-0000-000072240000}"/>
    <cellStyle name="Normal 29" xfId="1009" xr:uid="{00000000-0005-0000-0000-000073240000}"/>
    <cellStyle name="Normal 29 2" xfId="8009" xr:uid="{00000000-0005-0000-0000-000074240000}"/>
    <cellStyle name="Normal 29 2 2" xfId="12064" xr:uid="{00000000-0005-0000-0000-000075240000}"/>
    <cellStyle name="Normal 29 3" xfId="8322" xr:uid="{00000000-0005-0000-0000-000076240000}"/>
    <cellStyle name="Normal 3" xfId="450" xr:uid="{00000000-0005-0000-0000-000077240000}"/>
    <cellStyle name="Normal 3 2" xfId="2176" xr:uid="{00000000-0005-0000-0000-000078240000}"/>
    <cellStyle name="Normal 3 2 2" xfId="7145" xr:uid="{00000000-0005-0000-0000-000079240000}"/>
    <cellStyle name="Normal 3 2 3" xfId="8540" xr:uid="{00000000-0005-0000-0000-00007A240000}"/>
    <cellStyle name="Normal 3 2 4" xfId="7561" xr:uid="{00000000-0005-0000-0000-00007B240000}"/>
    <cellStyle name="Normal 3 3" xfId="2177" xr:uid="{00000000-0005-0000-0000-00007C240000}"/>
    <cellStyle name="Normal 3 3 2" xfId="9428" xr:uid="{00000000-0005-0000-0000-00007D240000}"/>
    <cellStyle name="Normal 3 3 3" xfId="5949" xr:uid="{00000000-0005-0000-0000-00007E240000}"/>
    <cellStyle name="Normal 3 3 4" xfId="15647" xr:uid="{00000000-0005-0000-0000-00007F240000}"/>
    <cellStyle name="Normal 3 3 5" xfId="6433" xr:uid="{00000000-0005-0000-0000-000080240000}"/>
    <cellStyle name="Normal 3 4" xfId="4127" xr:uid="{00000000-0005-0000-0000-000081240000}"/>
    <cellStyle name="Normal 3 4 10" xfId="18896" xr:uid="{00000000-0005-0000-0000-000082240000}"/>
    <cellStyle name="Normal 3 4 10 2" xfId="20473" xr:uid="{00000000-0005-0000-0000-000083240000}"/>
    <cellStyle name="Normal 3 4 2" xfId="6831" xr:uid="{00000000-0005-0000-0000-000084240000}"/>
    <cellStyle name="Normal 3 4 2 2" xfId="5510" xr:uid="{00000000-0005-0000-0000-000085240000}"/>
    <cellStyle name="Normal 3 4 2 2 2" xfId="10328" xr:uid="{00000000-0005-0000-0000-000086240000}"/>
    <cellStyle name="Normal 3 4 2 2 2 2" xfId="13018" xr:uid="{00000000-0005-0000-0000-000087240000}"/>
    <cellStyle name="Normal 3 4 2 2 2 3" xfId="14521" xr:uid="{00000000-0005-0000-0000-000088240000}"/>
    <cellStyle name="Normal 3 4 2 2 3" xfId="12691" xr:uid="{00000000-0005-0000-0000-000089240000}"/>
    <cellStyle name="Normal 3 4 2 2 4" xfId="14185" xr:uid="{00000000-0005-0000-0000-00008A240000}"/>
    <cellStyle name="Normal 3 4 2 3" xfId="9981" xr:uid="{00000000-0005-0000-0000-00008B240000}"/>
    <cellStyle name="Normal 3 4 2 3 2" xfId="12851" xr:uid="{00000000-0005-0000-0000-00008C240000}"/>
    <cellStyle name="Normal 3 4 2 3 3" xfId="14344" xr:uid="{00000000-0005-0000-0000-00008D240000}"/>
    <cellStyle name="Normal 3 4 2 4" xfId="12520" xr:uid="{00000000-0005-0000-0000-00008E240000}"/>
    <cellStyle name="Normal 3 4 2 5" xfId="14014" xr:uid="{00000000-0005-0000-0000-00008F240000}"/>
    <cellStyle name="Normal 3 4 3" xfId="5973" xr:uid="{00000000-0005-0000-0000-000090240000}"/>
    <cellStyle name="Normal 3 4 3 2" xfId="10082" xr:uid="{00000000-0005-0000-0000-000091240000}"/>
    <cellStyle name="Normal 3 4 3 2 2" xfId="12903" xr:uid="{00000000-0005-0000-0000-000092240000}"/>
    <cellStyle name="Normal 3 4 3 2 3" xfId="14397" xr:uid="{00000000-0005-0000-0000-000093240000}"/>
    <cellStyle name="Normal 3 4 3 3" xfId="12571" xr:uid="{00000000-0005-0000-0000-000094240000}"/>
    <cellStyle name="Normal 3 4 3 4" xfId="14067" xr:uid="{00000000-0005-0000-0000-000095240000}"/>
    <cellStyle name="Normal 3 4 4" xfId="5553" xr:uid="{00000000-0005-0000-0000-000096240000}"/>
    <cellStyle name="Normal 3 4 4 2" xfId="12744" xr:uid="{00000000-0005-0000-0000-000097240000}"/>
    <cellStyle name="Normal 3 4 4 3" xfId="14238" xr:uid="{00000000-0005-0000-0000-000098240000}"/>
    <cellStyle name="Normal 3 4 5" xfId="9264" xr:uid="{00000000-0005-0000-0000-000099240000}"/>
    <cellStyle name="Normal 3 4 6" xfId="13059" xr:uid="{00000000-0005-0000-0000-00009A240000}"/>
    <cellStyle name="Normal 3 4 7" xfId="13841" xr:uid="{00000000-0005-0000-0000-00009B240000}"/>
    <cellStyle name="Normal 3 4 8" xfId="13327" xr:uid="{00000000-0005-0000-0000-00009C240000}"/>
    <cellStyle name="Normal 3 4 9" xfId="9883" xr:uid="{00000000-0005-0000-0000-00009D240000}"/>
    <cellStyle name="Normal 3 5" xfId="2175" xr:uid="{00000000-0005-0000-0000-00009E240000}"/>
    <cellStyle name="Normal 3 5 2" xfId="11727" xr:uid="{00000000-0005-0000-0000-00009F240000}"/>
    <cellStyle name="Normal 3 5 3" xfId="6741" xr:uid="{00000000-0005-0000-0000-0000A0240000}"/>
    <cellStyle name="Normal 3 5 4" xfId="16953" xr:uid="{00000000-0005-0000-0000-0000A1240000}"/>
    <cellStyle name="Normal 3 6" xfId="1010" xr:uid="{00000000-0005-0000-0000-0000A2240000}"/>
    <cellStyle name="Normal 3 6 2" xfId="11571" xr:uid="{00000000-0005-0000-0000-0000A3240000}"/>
    <cellStyle name="Normal 3 7" xfId="8323" xr:uid="{00000000-0005-0000-0000-0000A4240000}"/>
    <cellStyle name="Normal 3_IM" xfId="6432" xr:uid="{00000000-0005-0000-0000-0000A5240000}"/>
    <cellStyle name="Normal 30" xfId="1011" xr:uid="{00000000-0005-0000-0000-0000A6240000}"/>
    <cellStyle name="Normal 30 2" xfId="9945" xr:uid="{00000000-0005-0000-0000-0000A7240000}"/>
    <cellStyle name="Normal 30 2 2" xfId="15773" xr:uid="{00000000-0005-0000-0000-0000A8240000}"/>
    <cellStyle name="Normal 30 3" xfId="9007" xr:uid="{00000000-0005-0000-0000-0000A9240000}"/>
    <cellStyle name="Normal 31" xfId="1012" xr:uid="{00000000-0005-0000-0000-0000AA240000}"/>
    <cellStyle name="Normal 31 2" xfId="9880" xr:uid="{00000000-0005-0000-0000-0000AB240000}"/>
    <cellStyle name="Normal 31 2 2" xfId="12015" xr:uid="{00000000-0005-0000-0000-0000AC240000}"/>
    <cellStyle name="Normal 31 3" xfId="8321" xr:uid="{00000000-0005-0000-0000-0000AD240000}"/>
    <cellStyle name="Normal 32" xfId="1013" xr:uid="{00000000-0005-0000-0000-0000AE240000}"/>
    <cellStyle name="Normal 32 2" xfId="8010" xr:uid="{00000000-0005-0000-0000-0000AF240000}"/>
    <cellStyle name="Normal 32 2 2" xfId="12195" xr:uid="{00000000-0005-0000-0000-0000B0240000}"/>
    <cellStyle name="Normal 32 3" xfId="8324" xr:uid="{00000000-0005-0000-0000-0000B1240000}"/>
    <cellStyle name="Normal 33" xfId="1014" xr:uid="{00000000-0005-0000-0000-0000B2240000}"/>
    <cellStyle name="Normal 33 2" xfId="8011" xr:uid="{00000000-0005-0000-0000-0000B3240000}"/>
    <cellStyle name="Normal 33 2 2" xfId="13444" xr:uid="{00000000-0005-0000-0000-0000B4240000}"/>
    <cellStyle name="Normal 33 3" xfId="9001" xr:uid="{00000000-0005-0000-0000-0000B5240000}"/>
    <cellStyle name="Normal 34" xfId="1015" xr:uid="{00000000-0005-0000-0000-0000B6240000}"/>
    <cellStyle name="Normal 34 2" xfId="9885" xr:uid="{00000000-0005-0000-0000-0000B7240000}"/>
    <cellStyle name="Normal 34 2 2" xfId="15794" xr:uid="{00000000-0005-0000-0000-0000B8240000}"/>
    <cellStyle name="Normal 34 3" xfId="7146" xr:uid="{00000000-0005-0000-0000-0000B9240000}"/>
    <cellStyle name="Normal 35" xfId="1016" xr:uid="{00000000-0005-0000-0000-0000BA240000}"/>
    <cellStyle name="Normal 35 2" xfId="9884" xr:uid="{00000000-0005-0000-0000-0000BB240000}"/>
    <cellStyle name="Normal 35 2 2" xfId="15415" xr:uid="{00000000-0005-0000-0000-0000BC240000}"/>
    <cellStyle name="Normal 35 3" xfId="7147" xr:uid="{00000000-0005-0000-0000-0000BD240000}"/>
    <cellStyle name="Normal 36" xfId="1017" xr:uid="{00000000-0005-0000-0000-0000BE240000}"/>
    <cellStyle name="Normal 36 2" xfId="8012" xr:uid="{00000000-0005-0000-0000-0000BF240000}"/>
    <cellStyle name="Normal 36 2 2" xfId="15685" xr:uid="{00000000-0005-0000-0000-0000C0240000}"/>
    <cellStyle name="Normal 36 3" xfId="5346" xr:uid="{00000000-0005-0000-0000-0000C1240000}"/>
    <cellStyle name="Normal 37" xfId="1018" xr:uid="{00000000-0005-0000-0000-0000C2240000}"/>
    <cellStyle name="Normal 37 2" xfId="9886" xr:uid="{00000000-0005-0000-0000-0000C3240000}"/>
    <cellStyle name="Normal 37 2 2" xfId="11946" xr:uid="{00000000-0005-0000-0000-0000C4240000}"/>
    <cellStyle name="Normal 37 3" xfId="6434" xr:uid="{00000000-0005-0000-0000-0000C5240000}"/>
    <cellStyle name="Normal 38" xfId="1019" xr:uid="{00000000-0005-0000-0000-0000C6240000}"/>
    <cellStyle name="Normal 38 2" xfId="9879" xr:uid="{00000000-0005-0000-0000-0000C7240000}"/>
    <cellStyle name="Normal 38 2 2" xfId="14925" xr:uid="{00000000-0005-0000-0000-0000C8240000}"/>
    <cellStyle name="Normal 38 3" xfId="7148" xr:uid="{00000000-0005-0000-0000-0000C9240000}"/>
    <cellStyle name="Normal 39" xfId="1020" xr:uid="{00000000-0005-0000-0000-0000CA240000}"/>
    <cellStyle name="Normal 39 2" xfId="8013" xr:uid="{00000000-0005-0000-0000-0000CB240000}"/>
    <cellStyle name="Normal 39 2 2" xfId="11449" xr:uid="{00000000-0005-0000-0000-0000CC240000}"/>
    <cellStyle name="Normal 39 3" xfId="8325" xr:uid="{00000000-0005-0000-0000-0000CD240000}"/>
    <cellStyle name="Normal 4" xfId="1021" xr:uid="{00000000-0005-0000-0000-0000CE240000}"/>
    <cellStyle name="Normal 4 2" xfId="1022" xr:uid="{00000000-0005-0000-0000-0000CF240000}"/>
    <cellStyle name="Normal 4 2 2" xfId="9009" xr:uid="{00000000-0005-0000-0000-0000D0240000}"/>
    <cellStyle name="Normal 4 2 3" xfId="6374" xr:uid="{00000000-0005-0000-0000-0000D1240000}"/>
    <cellStyle name="Normal 4 2 4" xfId="8015" xr:uid="{00000000-0005-0000-0000-0000D2240000}"/>
    <cellStyle name="Normal 4 2 4 2" xfId="6738" xr:uid="{00000000-0005-0000-0000-0000D3240000}"/>
    <cellStyle name="Normal 4 2 5" xfId="9010" xr:uid="{00000000-0005-0000-0000-0000D4240000}"/>
    <cellStyle name="Normal 4 3" xfId="1023" xr:uid="{00000000-0005-0000-0000-0000D5240000}"/>
    <cellStyle name="Normal 4 3 2" xfId="9889" xr:uid="{00000000-0005-0000-0000-0000D6240000}"/>
    <cellStyle name="Normal 4 3 2 2" xfId="12004" xr:uid="{00000000-0005-0000-0000-0000D7240000}"/>
    <cellStyle name="Normal 4 3 3" xfId="6435" xr:uid="{00000000-0005-0000-0000-0000D8240000}"/>
    <cellStyle name="Normal 4 4" xfId="2178" xr:uid="{00000000-0005-0000-0000-0000D9240000}"/>
    <cellStyle name="Normal 4 4 2" xfId="8542" xr:uid="{00000000-0005-0000-0000-0000DA240000}"/>
    <cellStyle name="Normal 4 4 3" xfId="13561" xr:uid="{00000000-0005-0000-0000-0000DB240000}"/>
    <cellStyle name="Normal 4 4 4" xfId="8014" xr:uid="{00000000-0005-0000-0000-0000DC240000}"/>
    <cellStyle name="Normal 4 5" xfId="12012" xr:uid="{00000000-0005-0000-0000-0000DD240000}"/>
    <cellStyle name="Normal 4 5 2" xfId="16066" xr:uid="{00000000-0005-0000-0000-0000DE240000}"/>
    <cellStyle name="Normal 4 6" xfId="15045" xr:uid="{00000000-0005-0000-0000-0000DF240000}"/>
    <cellStyle name="Normal 4_TRAVEL_CEZAR" xfId="7149" xr:uid="{00000000-0005-0000-0000-0000E0240000}"/>
    <cellStyle name="Normal 40" xfId="1024" xr:uid="{00000000-0005-0000-0000-0000E1240000}"/>
    <cellStyle name="Normal 40 2" xfId="9888" xr:uid="{00000000-0005-0000-0000-0000E2240000}"/>
    <cellStyle name="Normal 40 2 2" xfId="15614" xr:uid="{00000000-0005-0000-0000-0000E3240000}"/>
    <cellStyle name="Normal 40 3" xfId="8270" xr:uid="{00000000-0005-0000-0000-0000E4240000}"/>
    <cellStyle name="Normal 41" xfId="1025" xr:uid="{00000000-0005-0000-0000-0000E5240000}"/>
    <cellStyle name="Normal 41 2" xfId="8016" xr:uid="{00000000-0005-0000-0000-0000E6240000}"/>
    <cellStyle name="Normal 41 2 2" xfId="11826" xr:uid="{00000000-0005-0000-0000-0000E7240000}"/>
    <cellStyle name="Normal 41 3" xfId="8326" xr:uid="{00000000-0005-0000-0000-0000E8240000}"/>
    <cellStyle name="Normal 42" xfId="1026" xr:uid="{00000000-0005-0000-0000-0000E9240000}"/>
    <cellStyle name="Normal 42 2" xfId="9890" xr:uid="{00000000-0005-0000-0000-0000EA240000}"/>
    <cellStyle name="Normal 42 2 2" xfId="12074" xr:uid="{00000000-0005-0000-0000-0000EB240000}"/>
    <cellStyle name="Normal 42 3" xfId="9011" xr:uid="{00000000-0005-0000-0000-0000EC240000}"/>
    <cellStyle name="Normal 43" xfId="1027" xr:uid="{00000000-0005-0000-0000-0000ED240000}"/>
    <cellStyle name="Normal 43 2" xfId="9887" xr:uid="{00000000-0005-0000-0000-0000EE240000}"/>
    <cellStyle name="Normal 43 2 2" xfId="15748" xr:uid="{00000000-0005-0000-0000-0000EF240000}"/>
    <cellStyle name="Normal 43 3" xfId="9008" xr:uid="{00000000-0005-0000-0000-0000F0240000}"/>
    <cellStyle name="Normal 44" xfId="1028" xr:uid="{00000000-0005-0000-0000-0000F1240000}"/>
    <cellStyle name="Normal 44 2" xfId="8017" xr:uid="{00000000-0005-0000-0000-0000F2240000}"/>
    <cellStyle name="Normal 44 2 2" xfId="12173" xr:uid="{00000000-0005-0000-0000-0000F3240000}"/>
    <cellStyle name="Normal 44 3" xfId="7150" xr:uid="{00000000-0005-0000-0000-0000F4240000}"/>
    <cellStyle name="Normal 45" xfId="1029" xr:uid="{00000000-0005-0000-0000-0000F5240000}"/>
    <cellStyle name="Normal 45 2" xfId="8018" xr:uid="{00000000-0005-0000-0000-0000F6240000}"/>
    <cellStyle name="Normal 45 2 2" xfId="15341" xr:uid="{00000000-0005-0000-0000-0000F7240000}"/>
    <cellStyle name="Normal 45 3" xfId="7151" xr:uid="{00000000-0005-0000-0000-0000F8240000}"/>
    <cellStyle name="Normal 46" xfId="1030" xr:uid="{00000000-0005-0000-0000-0000F9240000}"/>
    <cellStyle name="Normal 46 2" xfId="9892" xr:uid="{00000000-0005-0000-0000-0000FA240000}"/>
    <cellStyle name="Normal 46 2 2" xfId="11276" xr:uid="{00000000-0005-0000-0000-0000FB240000}"/>
    <cellStyle name="Normal 46 3" xfId="9013" xr:uid="{00000000-0005-0000-0000-0000FC240000}"/>
    <cellStyle name="Normal 47" xfId="1031" xr:uid="{00000000-0005-0000-0000-0000FD240000}"/>
    <cellStyle name="Normal 47 2" xfId="9891" xr:uid="{00000000-0005-0000-0000-0000FE240000}"/>
    <cellStyle name="Normal 47 2 2" xfId="15320" xr:uid="{00000000-0005-0000-0000-0000FF240000}"/>
    <cellStyle name="Normal 47 3" xfId="6449" xr:uid="{00000000-0005-0000-0000-000000250000}"/>
    <cellStyle name="Normal 48" xfId="1032" xr:uid="{00000000-0005-0000-0000-000001250000}"/>
    <cellStyle name="Normal 48 2" xfId="8019" xr:uid="{00000000-0005-0000-0000-000002250000}"/>
    <cellStyle name="Normal 48 2 2" xfId="15768" xr:uid="{00000000-0005-0000-0000-000003250000}"/>
    <cellStyle name="Normal 48 3" xfId="5348" xr:uid="{00000000-0005-0000-0000-000004250000}"/>
    <cellStyle name="Normal 49" xfId="1033" xr:uid="{00000000-0005-0000-0000-000005250000}"/>
    <cellStyle name="Normal 49 2" xfId="9893" xr:uid="{00000000-0005-0000-0000-000006250000}"/>
    <cellStyle name="Normal 49 2 2" xfId="14816" xr:uid="{00000000-0005-0000-0000-000007250000}"/>
    <cellStyle name="Normal 49 3" xfId="9012" xr:uid="{00000000-0005-0000-0000-000008250000}"/>
    <cellStyle name="Normal 5" xfId="1034" xr:uid="{00000000-0005-0000-0000-000009250000}"/>
    <cellStyle name="Normal 5 10" xfId="2180" xr:uid="{00000000-0005-0000-0000-00000A250000}"/>
    <cellStyle name="Normal 5 10 2" xfId="2181" xr:uid="{00000000-0005-0000-0000-00000B250000}"/>
    <cellStyle name="Normal 5 10 2 2" xfId="2182" xr:uid="{00000000-0005-0000-0000-00000C250000}"/>
    <cellStyle name="Normal 5 10 2 2 2" xfId="2183" xr:uid="{00000000-0005-0000-0000-00000D250000}"/>
    <cellStyle name="Normal 5 10 2 2 2 2" xfId="4132" xr:uid="{00000000-0005-0000-0000-00000E250000}"/>
    <cellStyle name="Normal 5 10 2 2 2 2 2" xfId="18901" xr:uid="{00000000-0005-0000-0000-00000F250000}"/>
    <cellStyle name="Normal 5 10 2 2 2 3" xfId="16958" xr:uid="{00000000-0005-0000-0000-000010250000}"/>
    <cellStyle name="Normal 5 10 2 2 3" xfId="4131" xr:uid="{00000000-0005-0000-0000-000011250000}"/>
    <cellStyle name="Normal 5 10 2 2 3 2" xfId="18900" xr:uid="{00000000-0005-0000-0000-000012250000}"/>
    <cellStyle name="Normal 5 10 2 2 4" xfId="16957" xr:uid="{00000000-0005-0000-0000-000013250000}"/>
    <cellStyle name="Normal 5 10 2 3" xfId="2184" xr:uid="{00000000-0005-0000-0000-000014250000}"/>
    <cellStyle name="Normal 5 10 2 3 2" xfId="4133" xr:uid="{00000000-0005-0000-0000-000015250000}"/>
    <cellStyle name="Normal 5 10 2 3 2 2" xfId="18902" xr:uid="{00000000-0005-0000-0000-000016250000}"/>
    <cellStyle name="Normal 5 10 2 3 3" xfId="16959" xr:uid="{00000000-0005-0000-0000-000017250000}"/>
    <cellStyle name="Normal 5 10 2 4" xfId="4130" xr:uid="{00000000-0005-0000-0000-000018250000}"/>
    <cellStyle name="Normal 5 10 2 4 2" xfId="18899" xr:uid="{00000000-0005-0000-0000-000019250000}"/>
    <cellStyle name="Normal 5 10 2 5" xfId="16956" xr:uid="{00000000-0005-0000-0000-00001A250000}"/>
    <cellStyle name="Normal 5 10 3" xfId="2185" xr:uid="{00000000-0005-0000-0000-00001B250000}"/>
    <cellStyle name="Normal 5 10 3 2" xfId="2186" xr:uid="{00000000-0005-0000-0000-00001C250000}"/>
    <cellStyle name="Normal 5 10 3 2 2" xfId="4135" xr:uid="{00000000-0005-0000-0000-00001D250000}"/>
    <cellStyle name="Normal 5 10 3 2 2 2" xfId="18904" xr:uid="{00000000-0005-0000-0000-00001E250000}"/>
    <cellStyle name="Normal 5 10 3 2 3" xfId="16961" xr:uid="{00000000-0005-0000-0000-00001F250000}"/>
    <cellStyle name="Normal 5 10 3 3" xfId="4134" xr:uid="{00000000-0005-0000-0000-000020250000}"/>
    <cellStyle name="Normal 5 10 3 3 2" xfId="18903" xr:uid="{00000000-0005-0000-0000-000021250000}"/>
    <cellStyle name="Normal 5 10 3 4" xfId="16960" xr:uid="{00000000-0005-0000-0000-000022250000}"/>
    <cellStyle name="Normal 5 10 4" xfId="2187" xr:uid="{00000000-0005-0000-0000-000023250000}"/>
    <cellStyle name="Normal 5 10 4 2" xfId="4136" xr:uid="{00000000-0005-0000-0000-000024250000}"/>
    <cellStyle name="Normal 5 10 4 2 2" xfId="18905" xr:uid="{00000000-0005-0000-0000-000025250000}"/>
    <cellStyle name="Normal 5 10 4 3" xfId="16962" xr:uid="{00000000-0005-0000-0000-000026250000}"/>
    <cellStyle name="Normal 5 10 5" xfId="4129" xr:uid="{00000000-0005-0000-0000-000027250000}"/>
    <cellStyle name="Normal 5 10 5 2" xfId="18898" xr:uid="{00000000-0005-0000-0000-000028250000}"/>
    <cellStyle name="Normal 5 10 6" xfId="16955" xr:uid="{00000000-0005-0000-0000-000029250000}"/>
    <cellStyle name="Normal 5 11" xfId="2188" xr:uid="{00000000-0005-0000-0000-00002A250000}"/>
    <cellStyle name="Normal 5 11 2" xfId="2189" xr:uid="{00000000-0005-0000-0000-00002B250000}"/>
    <cellStyle name="Normal 5 11 2 2" xfId="2190" xr:uid="{00000000-0005-0000-0000-00002C250000}"/>
    <cellStyle name="Normal 5 11 2 2 2" xfId="4139" xr:uid="{00000000-0005-0000-0000-00002D250000}"/>
    <cellStyle name="Normal 5 11 2 2 2 2" xfId="18908" xr:uid="{00000000-0005-0000-0000-00002E250000}"/>
    <cellStyle name="Normal 5 11 2 2 3" xfId="16965" xr:uid="{00000000-0005-0000-0000-00002F250000}"/>
    <cellStyle name="Normal 5 11 2 3" xfId="4138" xr:uid="{00000000-0005-0000-0000-000030250000}"/>
    <cellStyle name="Normal 5 11 2 3 2" xfId="18907" xr:uid="{00000000-0005-0000-0000-000031250000}"/>
    <cellStyle name="Normal 5 11 2 4" xfId="16964" xr:uid="{00000000-0005-0000-0000-000032250000}"/>
    <cellStyle name="Normal 5 11 3" xfId="2191" xr:uid="{00000000-0005-0000-0000-000033250000}"/>
    <cellStyle name="Normal 5 11 3 2" xfId="4140" xr:uid="{00000000-0005-0000-0000-000034250000}"/>
    <cellStyle name="Normal 5 11 3 2 2" xfId="18909" xr:uid="{00000000-0005-0000-0000-000035250000}"/>
    <cellStyle name="Normal 5 11 3 3" xfId="16966" xr:uid="{00000000-0005-0000-0000-000036250000}"/>
    <cellStyle name="Normal 5 11 4" xfId="4137" xr:uid="{00000000-0005-0000-0000-000037250000}"/>
    <cellStyle name="Normal 5 11 4 2" xfId="18906" xr:uid="{00000000-0005-0000-0000-000038250000}"/>
    <cellStyle name="Normal 5 11 5" xfId="16963" xr:uid="{00000000-0005-0000-0000-000039250000}"/>
    <cellStyle name="Normal 5 12" xfId="2192" xr:uid="{00000000-0005-0000-0000-00003A250000}"/>
    <cellStyle name="Normal 5 12 2" xfId="2193" xr:uid="{00000000-0005-0000-0000-00003B250000}"/>
    <cellStyle name="Normal 5 12 2 2" xfId="4142" xr:uid="{00000000-0005-0000-0000-00003C250000}"/>
    <cellStyle name="Normal 5 12 2 2 2" xfId="18911" xr:uid="{00000000-0005-0000-0000-00003D250000}"/>
    <cellStyle name="Normal 5 12 2 3" xfId="16968" xr:uid="{00000000-0005-0000-0000-00003E250000}"/>
    <cellStyle name="Normal 5 12 3" xfId="4141" xr:uid="{00000000-0005-0000-0000-00003F250000}"/>
    <cellStyle name="Normal 5 12 3 2" xfId="18910" xr:uid="{00000000-0005-0000-0000-000040250000}"/>
    <cellStyle name="Normal 5 12 4" xfId="16967" xr:uid="{00000000-0005-0000-0000-000041250000}"/>
    <cellStyle name="Normal 5 13" xfId="2194" xr:uid="{00000000-0005-0000-0000-000042250000}"/>
    <cellStyle name="Normal 5 13 2" xfId="4143" xr:uid="{00000000-0005-0000-0000-000043250000}"/>
    <cellStyle name="Normal 5 13 2 2" xfId="18912" xr:uid="{00000000-0005-0000-0000-000044250000}"/>
    <cellStyle name="Normal 5 13 3" xfId="16969" xr:uid="{00000000-0005-0000-0000-000045250000}"/>
    <cellStyle name="Normal 5 14" xfId="4128" xr:uid="{00000000-0005-0000-0000-000046250000}"/>
    <cellStyle name="Normal 5 14 2" xfId="18897" xr:uid="{00000000-0005-0000-0000-000047250000}"/>
    <cellStyle name="Normal 5 15" xfId="2179" xr:uid="{00000000-0005-0000-0000-000048250000}"/>
    <cellStyle name="Normal 5 15 2" xfId="16954" xr:uid="{00000000-0005-0000-0000-000049250000}"/>
    <cellStyle name="Normal 5 16" xfId="14709" xr:uid="{00000000-0005-0000-0000-00004A250000}"/>
    <cellStyle name="Normal 5 17" xfId="5350" xr:uid="{00000000-0005-0000-0000-00004B250000}"/>
    <cellStyle name="Normal 5 2" xfId="1035" xr:uid="{00000000-0005-0000-0000-00004C250000}"/>
    <cellStyle name="Normal 5 2 10" xfId="2196" xr:uid="{00000000-0005-0000-0000-00004D250000}"/>
    <cellStyle name="Normal 5 2 10 2" xfId="4145" xr:uid="{00000000-0005-0000-0000-00004E250000}"/>
    <cellStyle name="Normal 5 2 10 2 2" xfId="18914" xr:uid="{00000000-0005-0000-0000-00004F250000}"/>
    <cellStyle name="Normal 5 2 10 3" xfId="16971" xr:uid="{00000000-0005-0000-0000-000050250000}"/>
    <cellStyle name="Normal 5 2 11" xfId="4144" xr:uid="{00000000-0005-0000-0000-000051250000}"/>
    <cellStyle name="Normal 5 2 11 2" xfId="18913" xr:uid="{00000000-0005-0000-0000-000052250000}"/>
    <cellStyle name="Normal 5 2 12" xfId="2195" xr:uid="{00000000-0005-0000-0000-000053250000}"/>
    <cellStyle name="Normal 5 2 12 2" xfId="16970" xr:uid="{00000000-0005-0000-0000-000054250000}"/>
    <cellStyle name="Normal 5 2 13" xfId="14612" xr:uid="{00000000-0005-0000-0000-000055250000}"/>
    <cellStyle name="Normal 5 2 14" xfId="5349" xr:uid="{00000000-0005-0000-0000-000056250000}"/>
    <cellStyle name="Normal 5 2 2" xfId="2197" xr:uid="{00000000-0005-0000-0000-000057250000}"/>
    <cellStyle name="Normal 5 2 2 10" xfId="4146" xr:uid="{00000000-0005-0000-0000-000058250000}"/>
    <cellStyle name="Normal 5 2 2 10 2" xfId="18915" xr:uid="{00000000-0005-0000-0000-000059250000}"/>
    <cellStyle name="Normal 5 2 2 11" xfId="14633" xr:uid="{00000000-0005-0000-0000-00005A250000}"/>
    <cellStyle name="Normal 5 2 2 12" xfId="5821" xr:uid="{00000000-0005-0000-0000-00005B250000}"/>
    <cellStyle name="Normal 5 2 2 13" xfId="16972" xr:uid="{00000000-0005-0000-0000-00005C250000}"/>
    <cellStyle name="Normal 5 2 2 2" xfId="2198" xr:uid="{00000000-0005-0000-0000-00005D250000}"/>
    <cellStyle name="Normal 5 2 2 2 10" xfId="8627" xr:uid="{00000000-0005-0000-0000-00005E250000}"/>
    <cellStyle name="Normal 5 2 2 2 11" xfId="16973" xr:uid="{00000000-0005-0000-0000-00005F250000}"/>
    <cellStyle name="Normal 5 2 2 2 2" xfId="2199" xr:uid="{00000000-0005-0000-0000-000060250000}"/>
    <cellStyle name="Normal 5 2 2 2 2 2" xfId="2200" xr:uid="{00000000-0005-0000-0000-000061250000}"/>
    <cellStyle name="Normal 5 2 2 2 2 2 2" xfId="2201" xr:uid="{00000000-0005-0000-0000-000062250000}"/>
    <cellStyle name="Normal 5 2 2 2 2 2 2 2" xfId="2202" xr:uid="{00000000-0005-0000-0000-000063250000}"/>
    <cellStyle name="Normal 5 2 2 2 2 2 2 2 2" xfId="2203" xr:uid="{00000000-0005-0000-0000-000064250000}"/>
    <cellStyle name="Normal 5 2 2 2 2 2 2 2 2 2" xfId="2204" xr:uid="{00000000-0005-0000-0000-000065250000}"/>
    <cellStyle name="Normal 5 2 2 2 2 2 2 2 2 2 2" xfId="4153" xr:uid="{00000000-0005-0000-0000-000066250000}"/>
    <cellStyle name="Normal 5 2 2 2 2 2 2 2 2 2 2 2" xfId="18922" xr:uid="{00000000-0005-0000-0000-000067250000}"/>
    <cellStyle name="Normal 5 2 2 2 2 2 2 2 2 2 3" xfId="16979" xr:uid="{00000000-0005-0000-0000-000068250000}"/>
    <cellStyle name="Normal 5 2 2 2 2 2 2 2 2 3" xfId="4152" xr:uid="{00000000-0005-0000-0000-000069250000}"/>
    <cellStyle name="Normal 5 2 2 2 2 2 2 2 2 3 2" xfId="18921" xr:uid="{00000000-0005-0000-0000-00006A250000}"/>
    <cellStyle name="Normal 5 2 2 2 2 2 2 2 2 4" xfId="16978" xr:uid="{00000000-0005-0000-0000-00006B250000}"/>
    <cellStyle name="Normal 5 2 2 2 2 2 2 2 3" xfId="2205" xr:uid="{00000000-0005-0000-0000-00006C250000}"/>
    <cellStyle name="Normal 5 2 2 2 2 2 2 2 3 2" xfId="4154" xr:uid="{00000000-0005-0000-0000-00006D250000}"/>
    <cellStyle name="Normal 5 2 2 2 2 2 2 2 3 2 2" xfId="18923" xr:uid="{00000000-0005-0000-0000-00006E250000}"/>
    <cellStyle name="Normal 5 2 2 2 2 2 2 2 3 3" xfId="16980" xr:uid="{00000000-0005-0000-0000-00006F250000}"/>
    <cellStyle name="Normal 5 2 2 2 2 2 2 2 4" xfId="4151" xr:uid="{00000000-0005-0000-0000-000070250000}"/>
    <cellStyle name="Normal 5 2 2 2 2 2 2 2 4 2" xfId="18920" xr:uid="{00000000-0005-0000-0000-000071250000}"/>
    <cellStyle name="Normal 5 2 2 2 2 2 2 2 5" xfId="16977" xr:uid="{00000000-0005-0000-0000-000072250000}"/>
    <cellStyle name="Normal 5 2 2 2 2 2 2 3" xfId="2206" xr:uid="{00000000-0005-0000-0000-000073250000}"/>
    <cellStyle name="Normal 5 2 2 2 2 2 2 3 2" xfId="2207" xr:uid="{00000000-0005-0000-0000-000074250000}"/>
    <cellStyle name="Normal 5 2 2 2 2 2 2 3 2 2" xfId="4156" xr:uid="{00000000-0005-0000-0000-000075250000}"/>
    <cellStyle name="Normal 5 2 2 2 2 2 2 3 2 2 2" xfId="18925" xr:uid="{00000000-0005-0000-0000-000076250000}"/>
    <cellStyle name="Normal 5 2 2 2 2 2 2 3 2 3" xfId="16982" xr:uid="{00000000-0005-0000-0000-000077250000}"/>
    <cellStyle name="Normal 5 2 2 2 2 2 2 3 3" xfId="4155" xr:uid="{00000000-0005-0000-0000-000078250000}"/>
    <cellStyle name="Normal 5 2 2 2 2 2 2 3 3 2" xfId="18924" xr:uid="{00000000-0005-0000-0000-000079250000}"/>
    <cellStyle name="Normal 5 2 2 2 2 2 2 3 4" xfId="16981" xr:uid="{00000000-0005-0000-0000-00007A250000}"/>
    <cellStyle name="Normal 5 2 2 2 2 2 2 4" xfId="2208" xr:uid="{00000000-0005-0000-0000-00007B250000}"/>
    <cellStyle name="Normal 5 2 2 2 2 2 2 4 2" xfId="4157" xr:uid="{00000000-0005-0000-0000-00007C250000}"/>
    <cellStyle name="Normal 5 2 2 2 2 2 2 4 2 2" xfId="18926" xr:uid="{00000000-0005-0000-0000-00007D250000}"/>
    <cellStyle name="Normal 5 2 2 2 2 2 2 4 3" xfId="16983" xr:uid="{00000000-0005-0000-0000-00007E250000}"/>
    <cellStyle name="Normal 5 2 2 2 2 2 2 5" xfId="4150" xr:uid="{00000000-0005-0000-0000-00007F250000}"/>
    <cellStyle name="Normal 5 2 2 2 2 2 2 5 2" xfId="18919" xr:uid="{00000000-0005-0000-0000-000080250000}"/>
    <cellStyle name="Normal 5 2 2 2 2 2 2 6" xfId="16976" xr:uid="{00000000-0005-0000-0000-000081250000}"/>
    <cellStyle name="Normal 5 2 2 2 2 2 3" xfId="2209" xr:uid="{00000000-0005-0000-0000-000082250000}"/>
    <cellStyle name="Normal 5 2 2 2 2 2 3 2" xfId="2210" xr:uid="{00000000-0005-0000-0000-000083250000}"/>
    <cellStyle name="Normal 5 2 2 2 2 2 3 2 2" xfId="2211" xr:uid="{00000000-0005-0000-0000-000084250000}"/>
    <cellStyle name="Normal 5 2 2 2 2 2 3 2 2 2" xfId="4160" xr:uid="{00000000-0005-0000-0000-000085250000}"/>
    <cellStyle name="Normal 5 2 2 2 2 2 3 2 2 2 2" xfId="18929" xr:uid="{00000000-0005-0000-0000-000086250000}"/>
    <cellStyle name="Normal 5 2 2 2 2 2 3 2 2 3" xfId="16986" xr:uid="{00000000-0005-0000-0000-000087250000}"/>
    <cellStyle name="Normal 5 2 2 2 2 2 3 2 3" xfId="4159" xr:uid="{00000000-0005-0000-0000-000088250000}"/>
    <cellStyle name="Normal 5 2 2 2 2 2 3 2 3 2" xfId="18928" xr:uid="{00000000-0005-0000-0000-000089250000}"/>
    <cellStyle name="Normal 5 2 2 2 2 2 3 2 4" xfId="16985" xr:uid="{00000000-0005-0000-0000-00008A250000}"/>
    <cellStyle name="Normal 5 2 2 2 2 2 3 3" xfId="2212" xr:uid="{00000000-0005-0000-0000-00008B250000}"/>
    <cellStyle name="Normal 5 2 2 2 2 2 3 3 2" xfId="4161" xr:uid="{00000000-0005-0000-0000-00008C250000}"/>
    <cellStyle name="Normal 5 2 2 2 2 2 3 3 2 2" xfId="18930" xr:uid="{00000000-0005-0000-0000-00008D250000}"/>
    <cellStyle name="Normal 5 2 2 2 2 2 3 3 3" xfId="16987" xr:uid="{00000000-0005-0000-0000-00008E250000}"/>
    <cellStyle name="Normal 5 2 2 2 2 2 3 4" xfId="4158" xr:uid="{00000000-0005-0000-0000-00008F250000}"/>
    <cellStyle name="Normal 5 2 2 2 2 2 3 4 2" xfId="18927" xr:uid="{00000000-0005-0000-0000-000090250000}"/>
    <cellStyle name="Normal 5 2 2 2 2 2 3 5" xfId="16984" xr:uid="{00000000-0005-0000-0000-000091250000}"/>
    <cellStyle name="Normal 5 2 2 2 2 2 4" xfId="2213" xr:uid="{00000000-0005-0000-0000-000092250000}"/>
    <cellStyle name="Normal 5 2 2 2 2 2 4 2" xfId="2214" xr:uid="{00000000-0005-0000-0000-000093250000}"/>
    <cellStyle name="Normal 5 2 2 2 2 2 4 2 2" xfId="4163" xr:uid="{00000000-0005-0000-0000-000094250000}"/>
    <cellStyle name="Normal 5 2 2 2 2 2 4 2 2 2" xfId="18932" xr:uid="{00000000-0005-0000-0000-000095250000}"/>
    <cellStyle name="Normal 5 2 2 2 2 2 4 2 3" xfId="16989" xr:uid="{00000000-0005-0000-0000-000096250000}"/>
    <cellStyle name="Normal 5 2 2 2 2 2 4 3" xfId="4162" xr:uid="{00000000-0005-0000-0000-000097250000}"/>
    <cellStyle name="Normal 5 2 2 2 2 2 4 3 2" xfId="18931" xr:uid="{00000000-0005-0000-0000-000098250000}"/>
    <cellStyle name="Normal 5 2 2 2 2 2 4 4" xfId="16988" xr:uid="{00000000-0005-0000-0000-000099250000}"/>
    <cellStyle name="Normal 5 2 2 2 2 2 5" xfId="2215" xr:uid="{00000000-0005-0000-0000-00009A250000}"/>
    <cellStyle name="Normal 5 2 2 2 2 2 5 2" xfId="4164" xr:uid="{00000000-0005-0000-0000-00009B250000}"/>
    <cellStyle name="Normal 5 2 2 2 2 2 5 2 2" xfId="18933" xr:uid="{00000000-0005-0000-0000-00009C250000}"/>
    <cellStyle name="Normal 5 2 2 2 2 2 5 3" xfId="16990" xr:uid="{00000000-0005-0000-0000-00009D250000}"/>
    <cellStyle name="Normal 5 2 2 2 2 2 6" xfId="4149" xr:uid="{00000000-0005-0000-0000-00009E250000}"/>
    <cellStyle name="Normal 5 2 2 2 2 2 6 2" xfId="18918" xr:uid="{00000000-0005-0000-0000-00009F250000}"/>
    <cellStyle name="Normal 5 2 2 2 2 2 7" xfId="16975" xr:uid="{00000000-0005-0000-0000-0000A0250000}"/>
    <cellStyle name="Normal 5 2 2 2 2 3" xfId="2216" xr:uid="{00000000-0005-0000-0000-0000A1250000}"/>
    <cellStyle name="Normal 5 2 2 2 2 3 2" xfId="2217" xr:uid="{00000000-0005-0000-0000-0000A2250000}"/>
    <cellStyle name="Normal 5 2 2 2 2 3 2 2" xfId="2218" xr:uid="{00000000-0005-0000-0000-0000A3250000}"/>
    <cellStyle name="Normal 5 2 2 2 2 3 2 2 2" xfId="2219" xr:uid="{00000000-0005-0000-0000-0000A4250000}"/>
    <cellStyle name="Normal 5 2 2 2 2 3 2 2 2 2" xfId="4168" xr:uid="{00000000-0005-0000-0000-0000A5250000}"/>
    <cellStyle name="Normal 5 2 2 2 2 3 2 2 2 2 2" xfId="18937" xr:uid="{00000000-0005-0000-0000-0000A6250000}"/>
    <cellStyle name="Normal 5 2 2 2 2 3 2 2 2 3" xfId="16994" xr:uid="{00000000-0005-0000-0000-0000A7250000}"/>
    <cellStyle name="Normal 5 2 2 2 2 3 2 2 3" xfId="4167" xr:uid="{00000000-0005-0000-0000-0000A8250000}"/>
    <cellStyle name="Normal 5 2 2 2 2 3 2 2 3 2" xfId="18936" xr:uid="{00000000-0005-0000-0000-0000A9250000}"/>
    <cellStyle name="Normal 5 2 2 2 2 3 2 2 4" xfId="16993" xr:uid="{00000000-0005-0000-0000-0000AA250000}"/>
    <cellStyle name="Normal 5 2 2 2 2 3 2 3" xfId="2220" xr:uid="{00000000-0005-0000-0000-0000AB250000}"/>
    <cellStyle name="Normal 5 2 2 2 2 3 2 3 2" xfId="4169" xr:uid="{00000000-0005-0000-0000-0000AC250000}"/>
    <cellStyle name="Normal 5 2 2 2 2 3 2 3 2 2" xfId="18938" xr:uid="{00000000-0005-0000-0000-0000AD250000}"/>
    <cellStyle name="Normal 5 2 2 2 2 3 2 3 3" xfId="16995" xr:uid="{00000000-0005-0000-0000-0000AE250000}"/>
    <cellStyle name="Normal 5 2 2 2 2 3 2 4" xfId="4166" xr:uid="{00000000-0005-0000-0000-0000AF250000}"/>
    <cellStyle name="Normal 5 2 2 2 2 3 2 4 2" xfId="18935" xr:uid="{00000000-0005-0000-0000-0000B0250000}"/>
    <cellStyle name="Normal 5 2 2 2 2 3 2 5" xfId="16992" xr:uid="{00000000-0005-0000-0000-0000B1250000}"/>
    <cellStyle name="Normal 5 2 2 2 2 3 3" xfId="2221" xr:uid="{00000000-0005-0000-0000-0000B2250000}"/>
    <cellStyle name="Normal 5 2 2 2 2 3 3 2" xfId="2222" xr:uid="{00000000-0005-0000-0000-0000B3250000}"/>
    <cellStyle name="Normal 5 2 2 2 2 3 3 2 2" xfId="4171" xr:uid="{00000000-0005-0000-0000-0000B4250000}"/>
    <cellStyle name="Normal 5 2 2 2 2 3 3 2 2 2" xfId="18940" xr:uid="{00000000-0005-0000-0000-0000B5250000}"/>
    <cellStyle name="Normal 5 2 2 2 2 3 3 2 3" xfId="16997" xr:uid="{00000000-0005-0000-0000-0000B6250000}"/>
    <cellStyle name="Normal 5 2 2 2 2 3 3 3" xfId="4170" xr:uid="{00000000-0005-0000-0000-0000B7250000}"/>
    <cellStyle name="Normal 5 2 2 2 2 3 3 3 2" xfId="18939" xr:uid="{00000000-0005-0000-0000-0000B8250000}"/>
    <cellStyle name="Normal 5 2 2 2 2 3 3 4" xfId="16996" xr:uid="{00000000-0005-0000-0000-0000B9250000}"/>
    <cellStyle name="Normal 5 2 2 2 2 3 4" xfId="2223" xr:uid="{00000000-0005-0000-0000-0000BA250000}"/>
    <cellStyle name="Normal 5 2 2 2 2 3 4 2" xfId="4172" xr:uid="{00000000-0005-0000-0000-0000BB250000}"/>
    <cellStyle name="Normal 5 2 2 2 2 3 4 2 2" xfId="18941" xr:uid="{00000000-0005-0000-0000-0000BC250000}"/>
    <cellStyle name="Normal 5 2 2 2 2 3 4 3" xfId="16998" xr:uid="{00000000-0005-0000-0000-0000BD250000}"/>
    <cellStyle name="Normal 5 2 2 2 2 3 5" xfId="4165" xr:uid="{00000000-0005-0000-0000-0000BE250000}"/>
    <cellStyle name="Normal 5 2 2 2 2 3 5 2" xfId="18934" xr:uid="{00000000-0005-0000-0000-0000BF250000}"/>
    <cellStyle name="Normal 5 2 2 2 2 3 6" xfId="16991" xr:uid="{00000000-0005-0000-0000-0000C0250000}"/>
    <cellStyle name="Normal 5 2 2 2 2 4" xfId="2224" xr:uid="{00000000-0005-0000-0000-0000C1250000}"/>
    <cellStyle name="Normal 5 2 2 2 2 4 2" xfId="2225" xr:uid="{00000000-0005-0000-0000-0000C2250000}"/>
    <cellStyle name="Normal 5 2 2 2 2 4 2 2" xfId="2226" xr:uid="{00000000-0005-0000-0000-0000C3250000}"/>
    <cellStyle name="Normal 5 2 2 2 2 4 2 2 2" xfId="4175" xr:uid="{00000000-0005-0000-0000-0000C4250000}"/>
    <cellStyle name="Normal 5 2 2 2 2 4 2 2 2 2" xfId="18944" xr:uid="{00000000-0005-0000-0000-0000C5250000}"/>
    <cellStyle name="Normal 5 2 2 2 2 4 2 2 3" xfId="17001" xr:uid="{00000000-0005-0000-0000-0000C6250000}"/>
    <cellStyle name="Normal 5 2 2 2 2 4 2 3" xfId="4174" xr:uid="{00000000-0005-0000-0000-0000C7250000}"/>
    <cellStyle name="Normal 5 2 2 2 2 4 2 3 2" xfId="18943" xr:uid="{00000000-0005-0000-0000-0000C8250000}"/>
    <cellStyle name="Normal 5 2 2 2 2 4 2 4" xfId="17000" xr:uid="{00000000-0005-0000-0000-0000C9250000}"/>
    <cellStyle name="Normal 5 2 2 2 2 4 3" xfId="2227" xr:uid="{00000000-0005-0000-0000-0000CA250000}"/>
    <cellStyle name="Normal 5 2 2 2 2 4 3 2" xfId="4176" xr:uid="{00000000-0005-0000-0000-0000CB250000}"/>
    <cellStyle name="Normal 5 2 2 2 2 4 3 2 2" xfId="18945" xr:uid="{00000000-0005-0000-0000-0000CC250000}"/>
    <cellStyle name="Normal 5 2 2 2 2 4 3 3" xfId="17002" xr:uid="{00000000-0005-0000-0000-0000CD250000}"/>
    <cellStyle name="Normal 5 2 2 2 2 4 4" xfId="4173" xr:uid="{00000000-0005-0000-0000-0000CE250000}"/>
    <cellStyle name="Normal 5 2 2 2 2 4 4 2" xfId="18942" xr:uid="{00000000-0005-0000-0000-0000CF250000}"/>
    <cellStyle name="Normal 5 2 2 2 2 4 5" xfId="16999" xr:uid="{00000000-0005-0000-0000-0000D0250000}"/>
    <cellStyle name="Normal 5 2 2 2 2 5" xfId="2228" xr:uid="{00000000-0005-0000-0000-0000D1250000}"/>
    <cellStyle name="Normal 5 2 2 2 2 5 2" xfId="2229" xr:uid="{00000000-0005-0000-0000-0000D2250000}"/>
    <cellStyle name="Normal 5 2 2 2 2 5 2 2" xfId="4178" xr:uid="{00000000-0005-0000-0000-0000D3250000}"/>
    <cellStyle name="Normal 5 2 2 2 2 5 2 2 2" xfId="18947" xr:uid="{00000000-0005-0000-0000-0000D4250000}"/>
    <cellStyle name="Normal 5 2 2 2 2 5 2 3" xfId="17004" xr:uid="{00000000-0005-0000-0000-0000D5250000}"/>
    <cellStyle name="Normal 5 2 2 2 2 5 3" xfId="4177" xr:uid="{00000000-0005-0000-0000-0000D6250000}"/>
    <cellStyle name="Normal 5 2 2 2 2 5 3 2" xfId="18946" xr:uid="{00000000-0005-0000-0000-0000D7250000}"/>
    <cellStyle name="Normal 5 2 2 2 2 5 4" xfId="17003" xr:uid="{00000000-0005-0000-0000-0000D8250000}"/>
    <cellStyle name="Normal 5 2 2 2 2 6" xfId="2230" xr:uid="{00000000-0005-0000-0000-0000D9250000}"/>
    <cellStyle name="Normal 5 2 2 2 2 6 2" xfId="4179" xr:uid="{00000000-0005-0000-0000-0000DA250000}"/>
    <cellStyle name="Normal 5 2 2 2 2 6 2 2" xfId="18948" xr:uid="{00000000-0005-0000-0000-0000DB250000}"/>
    <cellStyle name="Normal 5 2 2 2 2 6 3" xfId="17005" xr:uid="{00000000-0005-0000-0000-0000DC250000}"/>
    <cellStyle name="Normal 5 2 2 2 2 7" xfId="4148" xr:uid="{00000000-0005-0000-0000-0000DD250000}"/>
    <cellStyle name="Normal 5 2 2 2 2 7 2" xfId="18917" xr:uid="{00000000-0005-0000-0000-0000DE250000}"/>
    <cellStyle name="Normal 5 2 2 2 2 8" xfId="16974" xr:uid="{00000000-0005-0000-0000-0000DF250000}"/>
    <cellStyle name="Normal 5 2 2 2 3" xfId="2231" xr:uid="{00000000-0005-0000-0000-0000E0250000}"/>
    <cellStyle name="Normal 5 2 2 2 3 2" xfId="2232" xr:uid="{00000000-0005-0000-0000-0000E1250000}"/>
    <cellStyle name="Normal 5 2 2 2 3 2 2" xfId="2233" xr:uid="{00000000-0005-0000-0000-0000E2250000}"/>
    <cellStyle name="Normal 5 2 2 2 3 2 2 2" xfId="2234" xr:uid="{00000000-0005-0000-0000-0000E3250000}"/>
    <cellStyle name="Normal 5 2 2 2 3 2 2 2 2" xfId="2235" xr:uid="{00000000-0005-0000-0000-0000E4250000}"/>
    <cellStyle name="Normal 5 2 2 2 3 2 2 2 2 2" xfId="4184" xr:uid="{00000000-0005-0000-0000-0000E5250000}"/>
    <cellStyle name="Normal 5 2 2 2 3 2 2 2 2 2 2" xfId="18953" xr:uid="{00000000-0005-0000-0000-0000E6250000}"/>
    <cellStyle name="Normal 5 2 2 2 3 2 2 2 2 3" xfId="17010" xr:uid="{00000000-0005-0000-0000-0000E7250000}"/>
    <cellStyle name="Normal 5 2 2 2 3 2 2 2 3" xfId="4183" xr:uid="{00000000-0005-0000-0000-0000E8250000}"/>
    <cellStyle name="Normal 5 2 2 2 3 2 2 2 3 2" xfId="18952" xr:uid="{00000000-0005-0000-0000-0000E9250000}"/>
    <cellStyle name="Normal 5 2 2 2 3 2 2 2 4" xfId="17009" xr:uid="{00000000-0005-0000-0000-0000EA250000}"/>
    <cellStyle name="Normal 5 2 2 2 3 2 2 3" xfId="2236" xr:uid="{00000000-0005-0000-0000-0000EB250000}"/>
    <cellStyle name="Normal 5 2 2 2 3 2 2 3 2" xfId="4185" xr:uid="{00000000-0005-0000-0000-0000EC250000}"/>
    <cellStyle name="Normal 5 2 2 2 3 2 2 3 2 2" xfId="18954" xr:uid="{00000000-0005-0000-0000-0000ED250000}"/>
    <cellStyle name="Normal 5 2 2 2 3 2 2 3 3" xfId="17011" xr:uid="{00000000-0005-0000-0000-0000EE250000}"/>
    <cellStyle name="Normal 5 2 2 2 3 2 2 4" xfId="4182" xr:uid="{00000000-0005-0000-0000-0000EF250000}"/>
    <cellStyle name="Normal 5 2 2 2 3 2 2 4 2" xfId="18951" xr:uid="{00000000-0005-0000-0000-0000F0250000}"/>
    <cellStyle name="Normal 5 2 2 2 3 2 2 5" xfId="17008" xr:uid="{00000000-0005-0000-0000-0000F1250000}"/>
    <cellStyle name="Normal 5 2 2 2 3 2 3" xfId="2237" xr:uid="{00000000-0005-0000-0000-0000F2250000}"/>
    <cellStyle name="Normal 5 2 2 2 3 2 3 2" xfId="2238" xr:uid="{00000000-0005-0000-0000-0000F3250000}"/>
    <cellStyle name="Normal 5 2 2 2 3 2 3 2 2" xfId="4187" xr:uid="{00000000-0005-0000-0000-0000F4250000}"/>
    <cellStyle name="Normal 5 2 2 2 3 2 3 2 2 2" xfId="18956" xr:uid="{00000000-0005-0000-0000-0000F5250000}"/>
    <cellStyle name="Normal 5 2 2 2 3 2 3 2 3" xfId="17013" xr:uid="{00000000-0005-0000-0000-0000F6250000}"/>
    <cellStyle name="Normal 5 2 2 2 3 2 3 3" xfId="4186" xr:uid="{00000000-0005-0000-0000-0000F7250000}"/>
    <cellStyle name="Normal 5 2 2 2 3 2 3 3 2" xfId="18955" xr:uid="{00000000-0005-0000-0000-0000F8250000}"/>
    <cellStyle name="Normal 5 2 2 2 3 2 3 4" xfId="17012" xr:uid="{00000000-0005-0000-0000-0000F9250000}"/>
    <cellStyle name="Normal 5 2 2 2 3 2 4" xfId="2239" xr:uid="{00000000-0005-0000-0000-0000FA250000}"/>
    <cellStyle name="Normal 5 2 2 2 3 2 4 2" xfId="4188" xr:uid="{00000000-0005-0000-0000-0000FB250000}"/>
    <cellStyle name="Normal 5 2 2 2 3 2 4 2 2" xfId="18957" xr:uid="{00000000-0005-0000-0000-0000FC250000}"/>
    <cellStyle name="Normal 5 2 2 2 3 2 4 3" xfId="17014" xr:uid="{00000000-0005-0000-0000-0000FD250000}"/>
    <cellStyle name="Normal 5 2 2 2 3 2 5" xfId="4181" xr:uid="{00000000-0005-0000-0000-0000FE250000}"/>
    <cellStyle name="Normal 5 2 2 2 3 2 5 2" xfId="18950" xr:uid="{00000000-0005-0000-0000-0000FF250000}"/>
    <cellStyle name="Normal 5 2 2 2 3 2 6" xfId="17007" xr:uid="{00000000-0005-0000-0000-000000260000}"/>
    <cellStyle name="Normal 5 2 2 2 3 3" xfId="2240" xr:uid="{00000000-0005-0000-0000-000001260000}"/>
    <cellStyle name="Normal 5 2 2 2 3 3 2" xfId="2241" xr:uid="{00000000-0005-0000-0000-000002260000}"/>
    <cellStyle name="Normal 5 2 2 2 3 3 2 2" xfId="2242" xr:uid="{00000000-0005-0000-0000-000003260000}"/>
    <cellStyle name="Normal 5 2 2 2 3 3 2 2 2" xfId="4191" xr:uid="{00000000-0005-0000-0000-000004260000}"/>
    <cellStyle name="Normal 5 2 2 2 3 3 2 2 2 2" xfId="18960" xr:uid="{00000000-0005-0000-0000-000005260000}"/>
    <cellStyle name="Normal 5 2 2 2 3 3 2 2 3" xfId="17017" xr:uid="{00000000-0005-0000-0000-000006260000}"/>
    <cellStyle name="Normal 5 2 2 2 3 3 2 3" xfId="4190" xr:uid="{00000000-0005-0000-0000-000007260000}"/>
    <cellStyle name="Normal 5 2 2 2 3 3 2 3 2" xfId="18959" xr:uid="{00000000-0005-0000-0000-000008260000}"/>
    <cellStyle name="Normal 5 2 2 2 3 3 2 4" xfId="17016" xr:uid="{00000000-0005-0000-0000-000009260000}"/>
    <cellStyle name="Normal 5 2 2 2 3 3 3" xfId="2243" xr:uid="{00000000-0005-0000-0000-00000A260000}"/>
    <cellStyle name="Normal 5 2 2 2 3 3 3 2" xfId="4192" xr:uid="{00000000-0005-0000-0000-00000B260000}"/>
    <cellStyle name="Normal 5 2 2 2 3 3 3 2 2" xfId="18961" xr:uid="{00000000-0005-0000-0000-00000C260000}"/>
    <cellStyle name="Normal 5 2 2 2 3 3 3 3" xfId="17018" xr:uid="{00000000-0005-0000-0000-00000D260000}"/>
    <cellStyle name="Normal 5 2 2 2 3 3 4" xfId="4189" xr:uid="{00000000-0005-0000-0000-00000E260000}"/>
    <cellStyle name="Normal 5 2 2 2 3 3 4 2" xfId="18958" xr:uid="{00000000-0005-0000-0000-00000F260000}"/>
    <cellStyle name="Normal 5 2 2 2 3 3 5" xfId="17015" xr:uid="{00000000-0005-0000-0000-000010260000}"/>
    <cellStyle name="Normal 5 2 2 2 3 4" xfId="2244" xr:uid="{00000000-0005-0000-0000-000011260000}"/>
    <cellStyle name="Normal 5 2 2 2 3 4 2" xfId="2245" xr:uid="{00000000-0005-0000-0000-000012260000}"/>
    <cellStyle name="Normal 5 2 2 2 3 4 2 2" xfId="4194" xr:uid="{00000000-0005-0000-0000-000013260000}"/>
    <cellStyle name="Normal 5 2 2 2 3 4 2 2 2" xfId="18963" xr:uid="{00000000-0005-0000-0000-000014260000}"/>
    <cellStyle name="Normal 5 2 2 2 3 4 2 3" xfId="17020" xr:uid="{00000000-0005-0000-0000-000015260000}"/>
    <cellStyle name="Normal 5 2 2 2 3 4 3" xfId="4193" xr:uid="{00000000-0005-0000-0000-000016260000}"/>
    <cellStyle name="Normal 5 2 2 2 3 4 3 2" xfId="18962" xr:uid="{00000000-0005-0000-0000-000017260000}"/>
    <cellStyle name="Normal 5 2 2 2 3 4 4" xfId="17019" xr:uid="{00000000-0005-0000-0000-000018260000}"/>
    <cellStyle name="Normal 5 2 2 2 3 5" xfId="2246" xr:uid="{00000000-0005-0000-0000-000019260000}"/>
    <cellStyle name="Normal 5 2 2 2 3 5 2" xfId="4195" xr:uid="{00000000-0005-0000-0000-00001A260000}"/>
    <cellStyle name="Normal 5 2 2 2 3 5 2 2" xfId="18964" xr:uid="{00000000-0005-0000-0000-00001B260000}"/>
    <cellStyle name="Normal 5 2 2 2 3 5 3" xfId="17021" xr:uid="{00000000-0005-0000-0000-00001C260000}"/>
    <cellStyle name="Normal 5 2 2 2 3 6" xfId="4180" xr:uid="{00000000-0005-0000-0000-00001D260000}"/>
    <cellStyle name="Normal 5 2 2 2 3 6 2" xfId="18949" xr:uid="{00000000-0005-0000-0000-00001E260000}"/>
    <cellStyle name="Normal 5 2 2 2 3 7" xfId="17006" xr:uid="{00000000-0005-0000-0000-00001F260000}"/>
    <cellStyle name="Normal 5 2 2 2 4" xfId="2247" xr:uid="{00000000-0005-0000-0000-000020260000}"/>
    <cellStyle name="Normal 5 2 2 2 4 2" xfId="2248" xr:uid="{00000000-0005-0000-0000-000021260000}"/>
    <cellStyle name="Normal 5 2 2 2 4 2 2" xfId="2249" xr:uid="{00000000-0005-0000-0000-000022260000}"/>
    <cellStyle name="Normal 5 2 2 2 4 2 2 2" xfId="2250" xr:uid="{00000000-0005-0000-0000-000023260000}"/>
    <cellStyle name="Normal 5 2 2 2 4 2 2 2 2" xfId="4199" xr:uid="{00000000-0005-0000-0000-000024260000}"/>
    <cellStyle name="Normal 5 2 2 2 4 2 2 2 2 2" xfId="18968" xr:uid="{00000000-0005-0000-0000-000025260000}"/>
    <cellStyle name="Normal 5 2 2 2 4 2 2 2 3" xfId="17025" xr:uid="{00000000-0005-0000-0000-000026260000}"/>
    <cellStyle name="Normal 5 2 2 2 4 2 2 3" xfId="4198" xr:uid="{00000000-0005-0000-0000-000027260000}"/>
    <cellStyle name="Normal 5 2 2 2 4 2 2 3 2" xfId="18967" xr:uid="{00000000-0005-0000-0000-000028260000}"/>
    <cellStyle name="Normal 5 2 2 2 4 2 2 4" xfId="17024" xr:uid="{00000000-0005-0000-0000-000029260000}"/>
    <cellStyle name="Normal 5 2 2 2 4 2 3" xfId="2251" xr:uid="{00000000-0005-0000-0000-00002A260000}"/>
    <cellStyle name="Normal 5 2 2 2 4 2 3 2" xfId="4200" xr:uid="{00000000-0005-0000-0000-00002B260000}"/>
    <cellStyle name="Normal 5 2 2 2 4 2 3 2 2" xfId="18969" xr:uid="{00000000-0005-0000-0000-00002C260000}"/>
    <cellStyle name="Normal 5 2 2 2 4 2 3 3" xfId="17026" xr:uid="{00000000-0005-0000-0000-00002D260000}"/>
    <cellStyle name="Normal 5 2 2 2 4 2 4" xfId="4197" xr:uid="{00000000-0005-0000-0000-00002E260000}"/>
    <cellStyle name="Normal 5 2 2 2 4 2 4 2" xfId="18966" xr:uid="{00000000-0005-0000-0000-00002F260000}"/>
    <cellStyle name="Normal 5 2 2 2 4 2 5" xfId="17023" xr:uid="{00000000-0005-0000-0000-000030260000}"/>
    <cellStyle name="Normal 5 2 2 2 4 3" xfId="2252" xr:uid="{00000000-0005-0000-0000-000031260000}"/>
    <cellStyle name="Normal 5 2 2 2 4 3 2" xfId="2253" xr:uid="{00000000-0005-0000-0000-000032260000}"/>
    <cellStyle name="Normal 5 2 2 2 4 3 2 2" xfId="4202" xr:uid="{00000000-0005-0000-0000-000033260000}"/>
    <cellStyle name="Normal 5 2 2 2 4 3 2 2 2" xfId="18971" xr:uid="{00000000-0005-0000-0000-000034260000}"/>
    <cellStyle name="Normal 5 2 2 2 4 3 2 3" xfId="17028" xr:uid="{00000000-0005-0000-0000-000035260000}"/>
    <cellStyle name="Normal 5 2 2 2 4 3 3" xfId="4201" xr:uid="{00000000-0005-0000-0000-000036260000}"/>
    <cellStyle name="Normal 5 2 2 2 4 3 3 2" xfId="18970" xr:uid="{00000000-0005-0000-0000-000037260000}"/>
    <cellStyle name="Normal 5 2 2 2 4 3 4" xfId="17027" xr:uid="{00000000-0005-0000-0000-000038260000}"/>
    <cellStyle name="Normal 5 2 2 2 4 4" xfId="2254" xr:uid="{00000000-0005-0000-0000-000039260000}"/>
    <cellStyle name="Normal 5 2 2 2 4 4 2" xfId="4203" xr:uid="{00000000-0005-0000-0000-00003A260000}"/>
    <cellStyle name="Normal 5 2 2 2 4 4 2 2" xfId="18972" xr:uid="{00000000-0005-0000-0000-00003B260000}"/>
    <cellStyle name="Normal 5 2 2 2 4 4 3" xfId="17029" xr:uid="{00000000-0005-0000-0000-00003C260000}"/>
    <cellStyle name="Normal 5 2 2 2 4 5" xfId="4196" xr:uid="{00000000-0005-0000-0000-00003D260000}"/>
    <cellStyle name="Normal 5 2 2 2 4 5 2" xfId="18965" xr:uid="{00000000-0005-0000-0000-00003E260000}"/>
    <cellStyle name="Normal 5 2 2 2 4 6" xfId="17022" xr:uid="{00000000-0005-0000-0000-00003F260000}"/>
    <cellStyle name="Normal 5 2 2 2 5" xfId="2255" xr:uid="{00000000-0005-0000-0000-000040260000}"/>
    <cellStyle name="Normal 5 2 2 2 5 2" xfId="2256" xr:uid="{00000000-0005-0000-0000-000041260000}"/>
    <cellStyle name="Normal 5 2 2 2 5 2 2" xfId="2257" xr:uid="{00000000-0005-0000-0000-000042260000}"/>
    <cellStyle name="Normal 5 2 2 2 5 2 2 2" xfId="4206" xr:uid="{00000000-0005-0000-0000-000043260000}"/>
    <cellStyle name="Normal 5 2 2 2 5 2 2 2 2" xfId="18975" xr:uid="{00000000-0005-0000-0000-000044260000}"/>
    <cellStyle name="Normal 5 2 2 2 5 2 2 3" xfId="17032" xr:uid="{00000000-0005-0000-0000-000045260000}"/>
    <cellStyle name="Normal 5 2 2 2 5 2 3" xfId="4205" xr:uid="{00000000-0005-0000-0000-000046260000}"/>
    <cellStyle name="Normal 5 2 2 2 5 2 3 2" xfId="18974" xr:uid="{00000000-0005-0000-0000-000047260000}"/>
    <cellStyle name="Normal 5 2 2 2 5 2 4" xfId="17031" xr:uid="{00000000-0005-0000-0000-000048260000}"/>
    <cellStyle name="Normal 5 2 2 2 5 3" xfId="2258" xr:uid="{00000000-0005-0000-0000-000049260000}"/>
    <cellStyle name="Normal 5 2 2 2 5 3 2" xfId="4207" xr:uid="{00000000-0005-0000-0000-00004A260000}"/>
    <cellStyle name="Normal 5 2 2 2 5 3 2 2" xfId="18976" xr:uid="{00000000-0005-0000-0000-00004B260000}"/>
    <cellStyle name="Normal 5 2 2 2 5 3 3" xfId="17033" xr:uid="{00000000-0005-0000-0000-00004C260000}"/>
    <cellStyle name="Normal 5 2 2 2 5 4" xfId="4204" xr:uid="{00000000-0005-0000-0000-00004D260000}"/>
    <cellStyle name="Normal 5 2 2 2 5 4 2" xfId="18973" xr:uid="{00000000-0005-0000-0000-00004E260000}"/>
    <cellStyle name="Normal 5 2 2 2 5 5" xfId="17030" xr:uid="{00000000-0005-0000-0000-00004F260000}"/>
    <cellStyle name="Normal 5 2 2 2 6" xfId="2259" xr:uid="{00000000-0005-0000-0000-000050260000}"/>
    <cellStyle name="Normal 5 2 2 2 6 2" xfId="2260" xr:uid="{00000000-0005-0000-0000-000051260000}"/>
    <cellStyle name="Normal 5 2 2 2 6 2 2" xfId="4209" xr:uid="{00000000-0005-0000-0000-000052260000}"/>
    <cellStyle name="Normal 5 2 2 2 6 2 2 2" xfId="18978" xr:uid="{00000000-0005-0000-0000-000053260000}"/>
    <cellStyle name="Normal 5 2 2 2 6 2 3" xfId="17035" xr:uid="{00000000-0005-0000-0000-000054260000}"/>
    <cellStyle name="Normal 5 2 2 2 6 3" xfId="4208" xr:uid="{00000000-0005-0000-0000-000055260000}"/>
    <cellStyle name="Normal 5 2 2 2 6 3 2" xfId="18977" xr:uid="{00000000-0005-0000-0000-000056260000}"/>
    <cellStyle name="Normal 5 2 2 2 6 4" xfId="17034" xr:uid="{00000000-0005-0000-0000-000057260000}"/>
    <cellStyle name="Normal 5 2 2 2 7" xfId="2261" xr:uid="{00000000-0005-0000-0000-000058260000}"/>
    <cellStyle name="Normal 5 2 2 2 7 2" xfId="4210" xr:uid="{00000000-0005-0000-0000-000059260000}"/>
    <cellStyle name="Normal 5 2 2 2 7 2 2" xfId="18979" xr:uid="{00000000-0005-0000-0000-00005A260000}"/>
    <cellStyle name="Normal 5 2 2 2 7 3" xfId="17036" xr:uid="{00000000-0005-0000-0000-00005B260000}"/>
    <cellStyle name="Normal 5 2 2 2 8" xfId="4147" xr:uid="{00000000-0005-0000-0000-00005C260000}"/>
    <cellStyle name="Normal 5 2 2 2 8 2" xfId="18916" xr:uid="{00000000-0005-0000-0000-00005D260000}"/>
    <cellStyle name="Normal 5 2 2 2 9" xfId="15680" xr:uid="{00000000-0005-0000-0000-00005E260000}"/>
    <cellStyle name="Normal 5 2 2 3" xfId="2262" xr:uid="{00000000-0005-0000-0000-00005F260000}"/>
    <cellStyle name="Normal 5 2 2 3 2" xfId="2263" xr:uid="{00000000-0005-0000-0000-000060260000}"/>
    <cellStyle name="Normal 5 2 2 3 2 2" xfId="2264" xr:uid="{00000000-0005-0000-0000-000061260000}"/>
    <cellStyle name="Normal 5 2 2 3 2 2 2" xfId="2265" xr:uid="{00000000-0005-0000-0000-000062260000}"/>
    <cellStyle name="Normal 5 2 2 3 2 2 2 2" xfId="2266" xr:uid="{00000000-0005-0000-0000-000063260000}"/>
    <cellStyle name="Normal 5 2 2 3 2 2 2 2 2" xfId="2267" xr:uid="{00000000-0005-0000-0000-000064260000}"/>
    <cellStyle name="Normal 5 2 2 3 2 2 2 2 2 2" xfId="2268" xr:uid="{00000000-0005-0000-0000-000065260000}"/>
    <cellStyle name="Normal 5 2 2 3 2 2 2 2 2 2 2" xfId="4217" xr:uid="{00000000-0005-0000-0000-000066260000}"/>
    <cellStyle name="Normal 5 2 2 3 2 2 2 2 2 2 2 2" xfId="18986" xr:uid="{00000000-0005-0000-0000-000067260000}"/>
    <cellStyle name="Normal 5 2 2 3 2 2 2 2 2 2 3" xfId="17043" xr:uid="{00000000-0005-0000-0000-000068260000}"/>
    <cellStyle name="Normal 5 2 2 3 2 2 2 2 2 3" xfId="4216" xr:uid="{00000000-0005-0000-0000-000069260000}"/>
    <cellStyle name="Normal 5 2 2 3 2 2 2 2 2 3 2" xfId="18985" xr:uid="{00000000-0005-0000-0000-00006A260000}"/>
    <cellStyle name="Normal 5 2 2 3 2 2 2 2 2 4" xfId="17042" xr:uid="{00000000-0005-0000-0000-00006B260000}"/>
    <cellStyle name="Normal 5 2 2 3 2 2 2 2 3" xfId="2269" xr:uid="{00000000-0005-0000-0000-00006C260000}"/>
    <cellStyle name="Normal 5 2 2 3 2 2 2 2 3 2" xfId="4218" xr:uid="{00000000-0005-0000-0000-00006D260000}"/>
    <cellStyle name="Normal 5 2 2 3 2 2 2 2 3 2 2" xfId="18987" xr:uid="{00000000-0005-0000-0000-00006E260000}"/>
    <cellStyle name="Normal 5 2 2 3 2 2 2 2 3 3" xfId="17044" xr:uid="{00000000-0005-0000-0000-00006F260000}"/>
    <cellStyle name="Normal 5 2 2 3 2 2 2 2 4" xfId="4215" xr:uid="{00000000-0005-0000-0000-000070260000}"/>
    <cellStyle name="Normal 5 2 2 3 2 2 2 2 4 2" xfId="18984" xr:uid="{00000000-0005-0000-0000-000071260000}"/>
    <cellStyle name="Normal 5 2 2 3 2 2 2 2 5" xfId="17041" xr:uid="{00000000-0005-0000-0000-000072260000}"/>
    <cellStyle name="Normal 5 2 2 3 2 2 2 3" xfId="2270" xr:uid="{00000000-0005-0000-0000-000073260000}"/>
    <cellStyle name="Normal 5 2 2 3 2 2 2 3 2" xfId="2271" xr:uid="{00000000-0005-0000-0000-000074260000}"/>
    <cellStyle name="Normal 5 2 2 3 2 2 2 3 2 2" xfId="4220" xr:uid="{00000000-0005-0000-0000-000075260000}"/>
    <cellStyle name="Normal 5 2 2 3 2 2 2 3 2 2 2" xfId="18989" xr:uid="{00000000-0005-0000-0000-000076260000}"/>
    <cellStyle name="Normal 5 2 2 3 2 2 2 3 2 3" xfId="17046" xr:uid="{00000000-0005-0000-0000-000077260000}"/>
    <cellStyle name="Normal 5 2 2 3 2 2 2 3 3" xfId="4219" xr:uid="{00000000-0005-0000-0000-000078260000}"/>
    <cellStyle name="Normal 5 2 2 3 2 2 2 3 3 2" xfId="18988" xr:uid="{00000000-0005-0000-0000-000079260000}"/>
    <cellStyle name="Normal 5 2 2 3 2 2 2 3 4" xfId="17045" xr:uid="{00000000-0005-0000-0000-00007A260000}"/>
    <cellStyle name="Normal 5 2 2 3 2 2 2 4" xfId="2272" xr:uid="{00000000-0005-0000-0000-00007B260000}"/>
    <cellStyle name="Normal 5 2 2 3 2 2 2 4 2" xfId="4221" xr:uid="{00000000-0005-0000-0000-00007C260000}"/>
    <cellStyle name="Normal 5 2 2 3 2 2 2 4 2 2" xfId="18990" xr:uid="{00000000-0005-0000-0000-00007D260000}"/>
    <cellStyle name="Normal 5 2 2 3 2 2 2 4 3" xfId="17047" xr:uid="{00000000-0005-0000-0000-00007E260000}"/>
    <cellStyle name="Normal 5 2 2 3 2 2 2 5" xfId="4214" xr:uid="{00000000-0005-0000-0000-00007F260000}"/>
    <cellStyle name="Normal 5 2 2 3 2 2 2 5 2" xfId="18983" xr:uid="{00000000-0005-0000-0000-000080260000}"/>
    <cellStyle name="Normal 5 2 2 3 2 2 2 6" xfId="17040" xr:uid="{00000000-0005-0000-0000-000081260000}"/>
    <cellStyle name="Normal 5 2 2 3 2 2 3" xfId="2273" xr:uid="{00000000-0005-0000-0000-000082260000}"/>
    <cellStyle name="Normal 5 2 2 3 2 2 3 2" xfId="2274" xr:uid="{00000000-0005-0000-0000-000083260000}"/>
    <cellStyle name="Normal 5 2 2 3 2 2 3 2 2" xfId="2275" xr:uid="{00000000-0005-0000-0000-000084260000}"/>
    <cellStyle name="Normal 5 2 2 3 2 2 3 2 2 2" xfId="4224" xr:uid="{00000000-0005-0000-0000-000085260000}"/>
    <cellStyle name="Normal 5 2 2 3 2 2 3 2 2 2 2" xfId="18993" xr:uid="{00000000-0005-0000-0000-000086260000}"/>
    <cellStyle name="Normal 5 2 2 3 2 2 3 2 2 3" xfId="17050" xr:uid="{00000000-0005-0000-0000-000087260000}"/>
    <cellStyle name="Normal 5 2 2 3 2 2 3 2 3" xfId="4223" xr:uid="{00000000-0005-0000-0000-000088260000}"/>
    <cellStyle name="Normal 5 2 2 3 2 2 3 2 3 2" xfId="18992" xr:uid="{00000000-0005-0000-0000-000089260000}"/>
    <cellStyle name="Normal 5 2 2 3 2 2 3 2 4" xfId="17049" xr:uid="{00000000-0005-0000-0000-00008A260000}"/>
    <cellStyle name="Normal 5 2 2 3 2 2 3 3" xfId="2276" xr:uid="{00000000-0005-0000-0000-00008B260000}"/>
    <cellStyle name="Normal 5 2 2 3 2 2 3 3 2" xfId="4225" xr:uid="{00000000-0005-0000-0000-00008C260000}"/>
    <cellStyle name="Normal 5 2 2 3 2 2 3 3 2 2" xfId="18994" xr:uid="{00000000-0005-0000-0000-00008D260000}"/>
    <cellStyle name="Normal 5 2 2 3 2 2 3 3 3" xfId="17051" xr:uid="{00000000-0005-0000-0000-00008E260000}"/>
    <cellStyle name="Normal 5 2 2 3 2 2 3 4" xfId="4222" xr:uid="{00000000-0005-0000-0000-00008F260000}"/>
    <cellStyle name="Normal 5 2 2 3 2 2 3 4 2" xfId="18991" xr:uid="{00000000-0005-0000-0000-000090260000}"/>
    <cellStyle name="Normal 5 2 2 3 2 2 3 5" xfId="17048" xr:uid="{00000000-0005-0000-0000-000091260000}"/>
    <cellStyle name="Normal 5 2 2 3 2 2 4" xfId="2277" xr:uid="{00000000-0005-0000-0000-000092260000}"/>
    <cellStyle name="Normal 5 2 2 3 2 2 4 2" xfId="2278" xr:uid="{00000000-0005-0000-0000-000093260000}"/>
    <cellStyle name="Normal 5 2 2 3 2 2 4 2 2" xfId="4227" xr:uid="{00000000-0005-0000-0000-000094260000}"/>
    <cellStyle name="Normal 5 2 2 3 2 2 4 2 2 2" xfId="18996" xr:uid="{00000000-0005-0000-0000-000095260000}"/>
    <cellStyle name="Normal 5 2 2 3 2 2 4 2 3" xfId="17053" xr:uid="{00000000-0005-0000-0000-000096260000}"/>
    <cellStyle name="Normal 5 2 2 3 2 2 4 3" xfId="4226" xr:uid="{00000000-0005-0000-0000-000097260000}"/>
    <cellStyle name="Normal 5 2 2 3 2 2 4 3 2" xfId="18995" xr:uid="{00000000-0005-0000-0000-000098260000}"/>
    <cellStyle name="Normal 5 2 2 3 2 2 4 4" xfId="17052" xr:uid="{00000000-0005-0000-0000-000099260000}"/>
    <cellStyle name="Normal 5 2 2 3 2 2 5" xfId="2279" xr:uid="{00000000-0005-0000-0000-00009A260000}"/>
    <cellStyle name="Normal 5 2 2 3 2 2 5 2" xfId="4228" xr:uid="{00000000-0005-0000-0000-00009B260000}"/>
    <cellStyle name="Normal 5 2 2 3 2 2 5 2 2" xfId="18997" xr:uid="{00000000-0005-0000-0000-00009C260000}"/>
    <cellStyle name="Normal 5 2 2 3 2 2 5 3" xfId="17054" xr:uid="{00000000-0005-0000-0000-00009D260000}"/>
    <cellStyle name="Normal 5 2 2 3 2 2 6" xfId="4213" xr:uid="{00000000-0005-0000-0000-00009E260000}"/>
    <cellStyle name="Normal 5 2 2 3 2 2 6 2" xfId="18982" xr:uid="{00000000-0005-0000-0000-00009F260000}"/>
    <cellStyle name="Normal 5 2 2 3 2 2 7" xfId="17039" xr:uid="{00000000-0005-0000-0000-0000A0260000}"/>
    <cellStyle name="Normal 5 2 2 3 2 3" xfId="2280" xr:uid="{00000000-0005-0000-0000-0000A1260000}"/>
    <cellStyle name="Normal 5 2 2 3 2 3 2" xfId="2281" xr:uid="{00000000-0005-0000-0000-0000A2260000}"/>
    <cellStyle name="Normal 5 2 2 3 2 3 2 2" xfId="2282" xr:uid="{00000000-0005-0000-0000-0000A3260000}"/>
    <cellStyle name="Normal 5 2 2 3 2 3 2 2 2" xfId="2283" xr:uid="{00000000-0005-0000-0000-0000A4260000}"/>
    <cellStyle name="Normal 5 2 2 3 2 3 2 2 2 2" xfId="4232" xr:uid="{00000000-0005-0000-0000-0000A5260000}"/>
    <cellStyle name="Normal 5 2 2 3 2 3 2 2 2 2 2" xfId="19001" xr:uid="{00000000-0005-0000-0000-0000A6260000}"/>
    <cellStyle name="Normal 5 2 2 3 2 3 2 2 2 3" xfId="17058" xr:uid="{00000000-0005-0000-0000-0000A7260000}"/>
    <cellStyle name="Normal 5 2 2 3 2 3 2 2 3" xfId="4231" xr:uid="{00000000-0005-0000-0000-0000A8260000}"/>
    <cellStyle name="Normal 5 2 2 3 2 3 2 2 3 2" xfId="19000" xr:uid="{00000000-0005-0000-0000-0000A9260000}"/>
    <cellStyle name="Normal 5 2 2 3 2 3 2 2 4" xfId="17057" xr:uid="{00000000-0005-0000-0000-0000AA260000}"/>
    <cellStyle name="Normal 5 2 2 3 2 3 2 3" xfId="2284" xr:uid="{00000000-0005-0000-0000-0000AB260000}"/>
    <cellStyle name="Normal 5 2 2 3 2 3 2 3 2" xfId="4233" xr:uid="{00000000-0005-0000-0000-0000AC260000}"/>
    <cellStyle name="Normal 5 2 2 3 2 3 2 3 2 2" xfId="19002" xr:uid="{00000000-0005-0000-0000-0000AD260000}"/>
    <cellStyle name="Normal 5 2 2 3 2 3 2 3 3" xfId="17059" xr:uid="{00000000-0005-0000-0000-0000AE260000}"/>
    <cellStyle name="Normal 5 2 2 3 2 3 2 4" xfId="4230" xr:uid="{00000000-0005-0000-0000-0000AF260000}"/>
    <cellStyle name="Normal 5 2 2 3 2 3 2 4 2" xfId="18999" xr:uid="{00000000-0005-0000-0000-0000B0260000}"/>
    <cellStyle name="Normal 5 2 2 3 2 3 2 5" xfId="17056" xr:uid="{00000000-0005-0000-0000-0000B1260000}"/>
    <cellStyle name="Normal 5 2 2 3 2 3 3" xfId="2285" xr:uid="{00000000-0005-0000-0000-0000B2260000}"/>
    <cellStyle name="Normal 5 2 2 3 2 3 3 2" xfId="2286" xr:uid="{00000000-0005-0000-0000-0000B3260000}"/>
    <cellStyle name="Normal 5 2 2 3 2 3 3 2 2" xfId="4235" xr:uid="{00000000-0005-0000-0000-0000B4260000}"/>
    <cellStyle name="Normal 5 2 2 3 2 3 3 2 2 2" xfId="19004" xr:uid="{00000000-0005-0000-0000-0000B5260000}"/>
    <cellStyle name="Normal 5 2 2 3 2 3 3 2 3" xfId="17061" xr:uid="{00000000-0005-0000-0000-0000B6260000}"/>
    <cellStyle name="Normal 5 2 2 3 2 3 3 3" xfId="4234" xr:uid="{00000000-0005-0000-0000-0000B7260000}"/>
    <cellStyle name="Normal 5 2 2 3 2 3 3 3 2" xfId="19003" xr:uid="{00000000-0005-0000-0000-0000B8260000}"/>
    <cellStyle name="Normal 5 2 2 3 2 3 3 4" xfId="17060" xr:uid="{00000000-0005-0000-0000-0000B9260000}"/>
    <cellStyle name="Normal 5 2 2 3 2 3 4" xfId="2287" xr:uid="{00000000-0005-0000-0000-0000BA260000}"/>
    <cellStyle name="Normal 5 2 2 3 2 3 4 2" xfId="4236" xr:uid="{00000000-0005-0000-0000-0000BB260000}"/>
    <cellStyle name="Normal 5 2 2 3 2 3 4 2 2" xfId="19005" xr:uid="{00000000-0005-0000-0000-0000BC260000}"/>
    <cellStyle name="Normal 5 2 2 3 2 3 4 3" xfId="17062" xr:uid="{00000000-0005-0000-0000-0000BD260000}"/>
    <cellStyle name="Normal 5 2 2 3 2 3 5" xfId="4229" xr:uid="{00000000-0005-0000-0000-0000BE260000}"/>
    <cellStyle name="Normal 5 2 2 3 2 3 5 2" xfId="18998" xr:uid="{00000000-0005-0000-0000-0000BF260000}"/>
    <cellStyle name="Normal 5 2 2 3 2 3 6" xfId="17055" xr:uid="{00000000-0005-0000-0000-0000C0260000}"/>
    <cellStyle name="Normal 5 2 2 3 2 4" xfId="2288" xr:uid="{00000000-0005-0000-0000-0000C1260000}"/>
    <cellStyle name="Normal 5 2 2 3 2 4 2" xfId="2289" xr:uid="{00000000-0005-0000-0000-0000C2260000}"/>
    <cellStyle name="Normal 5 2 2 3 2 4 2 2" xfId="2290" xr:uid="{00000000-0005-0000-0000-0000C3260000}"/>
    <cellStyle name="Normal 5 2 2 3 2 4 2 2 2" xfId="4239" xr:uid="{00000000-0005-0000-0000-0000C4260000}"/>
    <cellStyle name="Normal 5 2 2 3 2 4 2 2 2 2" xfId="19008" xr:uid="{00000000-0005-0000-0000-0000C5260000}"/>
    <cellStyle name="Normal 5 2 2 3 2 4 2 2 3" xfId="17065" xr:uid="{00000000-0005-0000-0000-0000C6260000}"/>
    <cellStyle name="Normal 5 2 2 3 2 4 2 3" xfId="4238" xr:uid="{00000000-0005-0000-0000-0000C7260000}"/>
    <cellStyle name="Normal 5 2 2 3 2 4 2 3 2" xfId="19007" xr:uid="{00000000-0005-0000-0000-0000C8260000}"/>
    <cellStyle name="Normal 5 2 2 3 2 4 2 4" xfId="17064" xr:uid="{00000000-0005-0000-0000-0000C9260000}"/>
    <cellStyle name="Normal 5 2 2 3 2 4 3" xfId="2291" xr:uid="{00000000-0005-0000-0000-0000CA260000}"/>
    <cellStyle name="Normal 5 2 2 3 2 4 3 2" xfId="4240" xr:uid="{00000000-0005-0000-0000-0000CB260000}"/>
    <cellStyle name="Normal 5 2 2 3 2 4 3 2 2" xfId="19009" xr:uid="{00000000-0005-0000-0000-0000CC260000}"/>
    <cellStyle name="Normal 5 2 2 3 2 4 3 3" xfId="17066" xr:uid="{00000000-0005-0000-0000-0000CD260000}"/>
    <cellStyle name="Normal 5 2 2 3 2 4 4" xfId="4237" xr:uid="{00000000-0005-0000-0000-0000CE260000}"/>
    <cellStyle name="Normal 5 2 2 3 2 4 4 2" xfId="19006" xr:uid="{00000000-0005-0000-0000-0000CF260000}"/>
    <cellStyle name="Normal 5 2 2 3 2 4 5" xfId="17063" xr:uid="{00000000-0005-0000-0000-0000D0260000}"/>
    <cellStyle name="Normal 5 2 2 3 2 5" xfId="2292" xr:uid="{00000000-0005-0000-0000-0000D1260000}"/>
    <cellStyle name="Normal 5 2 2 3 2 5 2" xfId="2293" xr:uid="{00000000-0005-0000-0000-0000D2260000}"/>
    <cellStyle name="Normal 5 2 2 3 2 5 2 2" xfId="4242" xr:uid="{00000000-0005-0000-0000-0000D3260000}"/>
    <cellStyle name="Normal 5 2 2 3 2 5 2 2 2" xfId="19011" xr:uid="{00000000-0005-0000-0000-0000D4260000}"/>
    <cellStyle name="Normal 5 2 2 3 2 5 2 3" xfId="17068" xr:uid="{00000000-0005-0000-0000-0000D5260000}"/>
    <cellStyle name="Normal 5 2 2 3 2 5 3" xfId="4241" xr:uid="{00000000-0005-0000-0000-0000D6260000}"/>
    <cellStyle name="Normal 5 2 2 3 2 5 3 2" xfId="19010" xr:uid="{00000000-0005-0000-0000-0000D7260000}"/>
    <cellStyle name="Normal 5 2 2 3 2 5 4" xfId="17067" xr:uid="{00000000-0005-0000-0000-0000D8260000}"/>
    <cellStyle name="Normal 5 2 2 3 2 6" xfId="2294" xr:uid="{00000000-0005-0000-0000-0000D9260000}"/>
    <cellStyle name="Normal 5 2 2 3 2 6 2" xfId="4243" xr:uid="{00000000-0005-0000-0000-0000DA260000}"/>
    <cellStyle name="Normal 5 2 2 3 2 6 2 2" xfId="19012" xr:uid="{00000000-0005-0000-0000-0000DB260000}"/>
    <cellStyle name="Normal 5 2 2 3 2 6 3" xfId="17069" xr:uid="{00000000-0005-0000-0000-0000DC260000}"/>
    <cellStyle name="Normal 5 2 2 3 2 7" xfId="4212" xr:uid="{00000000-0005-0000-0000-0000DD260000}"/>
    <cellStyle name="Normal 5 2 2 3 2 7 2" xfId="18981" xr:uid="{00000000-0005-0000-0000-0000DE260000}"/>
    <cellStyle name="Normal 5 2 2 3 2 8" xfId="17038" xr:uid="{00000000-0005-0000-0000-0000DF260000}"/>
    <cellStyle name="Normal 5 2 2 3 3" xfId="2295" xr:uid="{00000000-0005-0000-0000-0000E0260000}"/>
    <cellStyle name="Normal 5 2 2 3 3 2" xfId="2296" xr:uid="{00000000-0005-0000-0000-0000E1260000}"/>
    <cellStyle name="Normal 5 2 2 3 3 2 2" xfId="2297" xr:uid="{00000000-0005-0000-0000-0000E2260000}"/>
    <cellStyle name="Normal 5 2 2 3 3 2 2 2" xfId="2298" xr:uid="{00000000-0005-0000-0000-0000E3260000}"/>
    <cellStyle name="Normal 5 2 2 3 3 2 2 2 2" xfId="2299" xr:uid="{00000000-0005-0000-0000-0000E4260000}"/>
    <cellStyle name="Normal 5 2 2 3 3 2 2 2 2 2" xfId="4248" xr:uid="{00000000-0005-0000-0000-0000E5260000}"/>
    <cellStyle name="Normal 5 2 2 3 3 2 2 2 2 2 2" xfId="19017" xr:uid="{00000000-0005-0000-0000-0000E6260000}"/>
    <cellStyle name="Normal 5 2 2 3 3 2 2 2 2 3" xfId="17074" xr:uid="{00000000-0005-0000-0000-0000E7260000}"/>
    <cellStyle name="Normal 5 2 2 3 3 2 2 2 3" xfId="4247" xr:uid="{00000000-0005-0000-0000-0000E8260000}"/>
    <cellStyle name="Normal 5 2 2 3 3 2 2 2 3 2" xfId="19016" xr:uid="{00000000-0005-0000-0000-0000E9260000}"/>
    <cellStyle name="Normal 5 2 2 3 3 2 2 2 4" xfId="17073" xr:uid="{00000000-0005-0000-0000-0000EA260000}"/>
    <cellStyle name="Normal 5 2 2 3 3 2 2 3" xfId="2300" xr:uid="{00000000-0005-0000-0000-0000EB260000}"/>
    <cellStyle name="Normal 5 2 2 3 3 2 2 3 2" xfId="4249" xr:uid="{00000000-0005-0000-0000-0000EC260000}"/>
    <cellStyle name="Normal 5 2 2 3 3 2 2 3 2 2" xfId="19018" xr:uid="{00000000-0005-0000-0000-0000ED260000}"/>
    <cellStyle name="Normal 5 2 2 3 3 2 2 3 3" xfId="17075" xr:uid="{00000000-0005-0000-0000-0000EE260000}"/>
    <cellStyle name="Normal 5 2 2 3 3 2 2 4" xfId="4246" xr:uid="{00000000-0005-0000-0000-0000EF260000}"/>
    <cellStyle name="Normal 5 2 2 3 3 2 2 4 2" xfId="19015" xr:uid="{00000000-0005-0000-0000-0000F0260000}"/>
    <cellStyle name="Normal 5 2 2 3 3 2 2 5" xfId="17072" xr:uid="{00000000-0005-0000-0000-0000F1260000}"/>
    <cellStyle name="Normal 5 2 2 3 3 2 3" xfId="2301" xr:uid="{00000000-0005-0000-0000-0000F2260000}"/>
    <cellStyle name="Normal 5 2 2 3 3 2 3 2" xfId="2302" xr:uid="{00000000-0005-0000-0000-0000F3260000}"/>
    <cellStyle name="Normal 5 2 2 3 3 2 3 2 2" xfId="4251" xr:uid="{00000000-0005-0000-0000-0000F4260000}"/>
    <cellStyle name="Normal 5 2 2 3 3 2 3 2 2 2" xfId="19020" xr:uid="{00000000-0005-0000-0000-0000F5260000}"/>
    <cellStyle name="Normal 5 2 2 3 3 2 3 2 3" xfId="17077" xr:uid="{00000000-0005-0000-0000-0000F6260000}"/>
    <cellStyle name="Normal 5 2 2 3 3 2 3 3" xfId="4250" xr:uid="{00000000-0005-0000-0000-0000F7260000}"/>
    <cellStyle name="Normal 5 2 2 3 3 2 3 3 2" xfId="19019" xr:uid="{00000000-0005-0000-0000-0000F8260000}"/>
    <cellStyle name="Normal 5 2 2 3 3 2 3 4" xfId="17076" xr:uid="{00000000-0005-0000-0000-0000F9260000}"/>
    <cellStyle name="Normal 5 2 2 3 3 2 4" xfId="2303" xr:uid="{00000000-0005-0000-0000-0000FA260000}"/>
    <cellStyle name="Normal 5 2 2 3 3 2 4 2" xfId="4252" xr:uid="{00000000-0005-0000-0000-0000FB260000}"/>
    <cellStyle name="Normal 5 2 2 3 3 2 4 2 2" xfId="19021" xr:uid="{00000000-0005-0000-0000-0000FC260000}"/>
    <cellStyle name="Normal 5 2 2 3 3 2 4 3" xfId="17078" xr:uid="{00000000-0005-0000-0000-0000FD260000}"/>
    <cellStyle name="Normal 5 2 2 3 3 2 5" xfId="4245" xr:uid="{00000000-0005-0000-0000-0000FE260000}"/>
    <cellStyle name="Normal 5 2 2 3 3 2 5 2" xfId="19014" xr:uid="{00000000-0005-0000-0000-0000FF260000}"/>
    <cellStyle name="Normal 5 2 2 3 3 2 6" xfId="17071" xr:uid="{00000000-0005-0000-0000-000000270000}"/>
    <cellStyle name="Normal 5 2 2 3 3 3" xfId="2304" xr:uid="{00000000-0005-0000-0000-000001270000}"/>
    <cellStyle name="Normal 5 2 2 3 3 3 2" xfId="2305" xr:uid="{00000000-0005-0000-0000-000002270000}"/>
    <cellStyle name="Normal 5 2 2 3 3 3 2 2" xfId="2306" xr:uid="{00000000-0005-0000-0000-000003270000}"/>
    <cellStyle name="Normal 5 2 2 3 3 3 2 2 2" xfId="4255" xr:uid="{00000000-0005-0000-0000-000004270000}"/>
    <cellStyle name="Normal 5 2 2 3 3 3 2 2 2 2" xfId="19024" xr:uid="{00000000-0005-0000-0000-000005270000}"/>
    <cellStyle name="Normal 5 2 2 3 3 3 2 2 3" xfId="17081" xr:uid="{00000000-0005-0000-0000-000006270000}"/>
    <cellStyle name="Normal 5 2 2 3 3 3 2 3" xfId="4254" xr:uid="{00000000-0005-0000-0000-000007270000}"/>
    <cellStyle name="Normal 5 2 2 3 3 3 2 3 2" xfId="19023" xr:uid="{00000000-0005-0000-0000-000008270000}"/>
    <cellStyle name="Normal 5 2 2 3 3 3 2 4" xfId="17080" xr:uid="{00000000-0005-0000-0000-000009270000}"/>
    <cellStyle name="Normal 5 2 2 3 3 3 3" xfId="2307" xr:uid="{00000000-0005-0000-0000-00000A270000}"/>
    <cellStyle name="Normal 5 2 2 3 3 3 3 2" xfId="4256" xr:uid="{00000000-0005-0000-0000-00000B270000}"/>
    <cellStyle name="Normal 5 2 2 3 3 3 3 2 2" xfId="19025" xr:uid="{00000000-0005-0000-0000-00000C270000}"/>
    <cellStyle name="Normal 5 2 2 3 3 3 3 3" xfId="17082" xr:uid="{00000000-0005-0000-0000-00000D270000}"/>
    <cellStyle name="Normal 5 2 2 3 3 3 4" xfId="4253" xr:uid="{00000000-0005-0000-0000-00000E270000}"/>
    <cellStyle name="Normal 5 2 2 3 3 3 4 2" xfId="19022" xr:uid="{00000000-0005-0000-0000-00000F270000}"/>
    <cellStyle name="Normal 5 2 2 3 3 3 5" xfId="17079" xr:uid="{00000000-0005-0000-0000-000010270000}"/>
    <cellStyle name="Normal 5 2 2 3 3 4" xfId="2308" xr:uid="{00000000-0005-0000-0000-000011270000}"/>
    <cellStyle name="Normal 5 2 2 3 3 4 2" xfId="2309" xr:uid="{00000000-0005-0000-0000-000012270000}"/>
    <cellStyle name="Normal 5 2 2 3 3 4 2 2" xfId="4258" xr:uid="{00000000-0005-0000-0000-000013270000}"/>
    <cellStyle name="Normal 5 2 2 3 3 4 2 2 2" xfId="19027" xr:uid="{00000000-0005-0000-0000-000014270000}"/>
    <cellStyle name="Normal 5 2 2 3 3 4 2 3" xfId="17084" xr:uid="{00000000-0005-0000-0000-000015270000}"/>
    <cellStyle name="Normal 5 2 2 3 3 4 3" xfId="4257" xr:uid="{00000000-0005-0000-0000-000016270000}"/>
    <cellStyle name="Normal 5 2 2 3 3 4 3 2" xfId="19026" xr:uid="{00000000-0005-0000-0000-000017270000}"/>
    <cellStyle name="Normal 5 2 2 3 3 4 4" xfId="17083" xr:uid="{00000000-0005-0000-0000-000018270000}"/>
    <cellStyle name="Normal 5 2 2 3 3 5" xfId="2310" xr:uid="{00000000-0005-0000-0000-000019270000}"/>
    <cellStyle name="Normal 5 2 2 3 3 5 2" xfId="4259" xr:uid="{00000000-0005-0000-0000-00001A270000}"/>
    <cellStyle name="Normal 5 2 2 3 3 5 2 2" xfId="19028" xr:uid="{00000000-0005-0000-0000-00001B270000}"/>
    <cellStyle name="Normal 5 2 2 3 3 5 3" xfId="17085" xr:uid="{00000000-0005-0000-0000-00001C270000}"/>
    <cellStyle name="Normal 5 2 2 3 3 6" xfId="4244" xr:uid="{00000000-0005-0000-0000-00001D270000}"/>
    <cellStyle name="Normal 5 2 2 3 3 6 2" xfId="19013" xr:uid="{00000000-0005-0000-0000-00001E270000}"/>
    <cellStyle name="Normal 5 2 2 3 3 7" xfId="17070" xr:uid="{00000000-0005-0000-0000-00001F270000}"/>
    <cellStyle name="Normal 5 2 2 3 4" xfId="2311" xr:uid="{00000000-0005-0000-0000-000020270000}"/>
    <cellStyle name="Normal 5 2 2 3 4 2" xfId="2312" xr:uid="{00000000-0005-0000-0000-000021270000}"/>
    <cellStyle name="Normal 5 2 2 3 4 2 2" xfId="2313" xr:uid="{00000000-0005-0000-0000-000022270000}"/>
    <cellStyle name="Normal 5 2 2 3 4 2 2 2" xfId="2314" xr:uid="{00000000-0005-0000-0000-000023270000}"/>
    <cellStyle name="Normal 5 2 2 3 4 2 2 2 2" xfId="4263" xr:uid="{00000000-0005-0000-0000-000024270000}"/>
    <cellStyle name="Normal 5 2 2 3 4 2 2 2 2 2" xfId="19032" xr:uid="{00000000-0005-0000-0000-000025270000}"/>
    <cellStyle name="Normal 5 2 2 3 4 2 2 2 3" xfId="17089" xr:uid="{00000000-0005-0000-0000-000026270000}"/>
    <cellStyle name="Normal 5 2 2 3 4 2 2 3" xfId="4262" xr:uid="{00000000-0005-0000-0000-000027270000}"/>
    <cellStyle name="Normal 5 2 2 3 4 2 2 3 2" xfId="19031" xr:uid="{00000000-0005-0000-0000-000028270000}"/>
    <cellStyle name="Normal 5 2 2 3 4 2 2 4" xfId="17088" xr:uid="{00000000-0005-0000-0000-000029270000}"/>
    <cellStyle name="Normal 5 2 2 3 4 2 3" xfId="2315" xr:uid="{00000000-0005-0000-0000-00002A270000}"/>
    <cellStyle name="Normal 5 2 2 3 4 2 3 2" xfId="4264" xr:uid="{00000000-0005-0000-0000-00002B270000}"/>
    <cellStyle name="Normal 5 2 2 3 4 2 3 2 2" xfId="19033" xr:uid="{00000000-0005-0000-0000-00002C270000}"/>
    <cellStyle name="Normal 5 2 2 3 4 2 3 3" xfId="17090" xr:uid="{00000000-0005-0000-0000-00002D270000}"/>
    <cellStyle name="Normal 5 2 2 3 4 2 4" xfId="4261" xr:uid="{00000000-0005-0000-0000-00002E270000}"/>
    <cellStyle name="Normal 5 2 2 3 4 2 4 2" xfId="19030" xr:uid="{00000000-0005-0000-0000-00002F270000}"/>
    <cellStyle name="Normal 5 2 2 3 4 2 5" xfId="17087" xr:uid="{00000000-0005-0000-0000-000030270000}"/>
    <cellStyle name="Normal 5 2 2 3 4 3" xfId="2316" xr:uid="{00000000-0005-0000-0000-000031270000}"/>
    <cellStyle name="Normal 5 2 2 3 4 3 2" xfId="2317" xr:uid="{00000000-0005-0000-0000-000032270000}"/>
    <cellStyle name="Normal 5 2 2 3 4 3 2 2" xfId="4266" xr:uid="{00000000-0005-0000-0000-000033270000}"/>
    <cellStyle name="Normal 5 2 2 3 4 3 2 2 2" xfId="19035" xr:uid="{00000000-0005-0000-0000-000034270000}"/>
    <cellStyle name="Normal 5 2 2 3 4 3 2 3" xfId="17092" xr:uid="{00000000-0005-0000-0000-000035270000}"/>
    <cellStyle name="Normal 5 2 2 3 4 3 3" xfId="4265" xr:uid="{00000000-0005-0000-0000-000036270000}"/>
    <cellStyle name="Normal 5 2 2 3 4 3 3 2" xfId="19034" xr:uid="{00000000-0005-0000-0000-000037270000}"/>
    <cellStyle name="Normal 5 2 2 3 4 3 4" xfId="17091" xr:uid="{00000000-0005-0000-0000-000038270000}"/>
    <cellStyle name="Normal 5 2 2 3 4 4" xfId="2318" xr:uid="{00000000-0005-0000-0000-000039270000}"/>
    <cellStyle name="Normal 5 2 2 3 4 4 2" xfId="4267" xr:uid="{00000000-0005-0000-0000-00003A270000}"/>
    <cellStyle name="Normal 5 2 2 3 4 4 2 2" xfId="19036" xr:uid="{00000000-0005-0000-0000-00003B270000}"/>
    <cellStyle name="Normal 5 2 2 3 4 4 3" xfId="17093" xr:uid="{00000000-0005-0000-0000-00003C270000}"/>
    <cellStyle name="Normal 5 2 2 3 4 5" xfId="4260" xr:uid="{00000000-0005-0000-0000-00003D270000}"/>
    <cellStyle name="Normal 5 2 2 3 4 5 2" xfId="19029" xr:uid="{00000000-0005-0000-0000-00003E270000}"/>
    <cellStyle name="Normal 5 2 2 3 4 6" xfId="17086" xr:uid="{00000000-0005-0000-0000-00003F270000}"/>
    <cellStyle name="Normal 5 2 2 3 5" xfId="2319" xr:uid="{00000000-0005-0000-0000-000040270000}"/>
    <cellStyle name="Normal 5 2 2 3 5 2" xfId="2320" xr:uid="{00000000-0005-0000-0000-000041270000}"/>
    <cellStyle name="Normal 5 2 2 3 5 2 2" xfId="2321" xr:uid="{00000000-0005-0000-0000-000042270000}"/>
    <cellStyle name="Normal 5 2 2 3 5 2 2 2" xfId="4270" xr:uid="{00000000-0005-0000-0000-000043270000}"/>
    <cellStyle name="Normal 5 2 2 3 5 2 2 2 2" xfId="19039" xr:uid="{00000000-0005-0000-0000-000044270000}"/>
    <cellStyle name="Normal 5 2 2 3 5 2 2 3" xfId="17096" xr:uid="{00000000-0005-0000-0000-000045270000}"/>
    <cellStyle name="Normal 5 2 2 3 5 2 3" xfId="4269" xr:uid="{00000000-0005-0000-0000-000046270000}"/>
    <cellStyle name="Normal 5 2 2 3 5 2 3 2" xfId="19038" xr:uid="{00000000-0005-0000-0000-000047270000}"/>
    <cellStyle name="Normal 5 2 2 3 5 2 4" xfId="17095" xr:uid="{00000000-0005-0000-0000-000048270000}"/>
    <cellStyle name="Normal 5 2 2 3 5 3" xfId="2322" xr:uid="{00000000-0005-0000-0000-000049270000}"/>
    <cellStyle name="Normal 5 2 2 3 5 3 2" xfId="4271" xr:uid="{00000000-0005-0000-0000-00004A270000}"/>
    <cellStyle name="Normal 5 2 2 3 5 3 2 2" xfId="19040" xr:uid="{00000000-0005-0000-0000-00004B270000}"/>
    <cellStyle name="Normal 5 2 2 3 5 3 3" xfId="17097" xr:uid="{00000000-0005-0000-0000-00004C270000}"/>
    <cellStyle name="Normal 5 2 2 3 5 4" xfId="4268" xr:uid="{00000000-0005-0000-0000-00004D270000}"/>
    <cellStyle name="Normal 5 2 2 3 5 4 2" xfId="19037" xr:uid="{00000000-0005-0000-0000-00004E270000}"/>
    <cellStyle name="Normal 5 2 2 3 5 5" xfId="17094" xr:uid="{00000000-0005-0000-0000-00004F270000}"/>
    <cellStyle name="Normal 5 2 2 3 6" xfId="2323" xr:uid="{00000000-0005-0000-0000-000050270000}"/>
    <cellStyle name="Normal 5 2 2 3 6 2" xfId="2324" xr:uid="{00000000-0005-0000-0000-000051270000}"/>
    <cellStyle name="Normal 5 2 2 3 6 2 2" xfId="4273" xr:uid="{00000000-0005-0000-0000-000052270000}"/>
    <cellStyle name="Normal 5 2 2 3 6 2 2 2" xfId="19042" xr:uid="{00000000-0005-0000-0000-000053270000}"/>
    <cellStyle name="Normal 5 2 2 3 6 2 3" xfId="17099" xr:uid="{00000000-0005-0000-0000-000054270000}"/>
    <cellStyle name="Normal 5 2 2 3 6 3" xfId="4272" xr:uid="{00000000-0005-0000-0000-000055270000}"/>
    <cellStyle name="Normal 5 2 2 3 6 3 2" xfId="19041" xr:uid="{00000000-0005-0000-0000-000056270000}"/>
    <cellStyle name="Normal 5 2 2 3 6 4" xfId="17098" xr:uid="{00000000-0005-0000-0000-000057270000}"/>
    <cellStyle name="Normal 5 2 2 3 7" xfId="2325" xr:uid="{00000000-0005-0000-0000-000058270000}"/>
    <cellStyle name="Normal 5 2 2 3 7 2" xfId="4274" xr:uid="{00000000-0005-0000-0000-000059270000}"/>
    <cellStyle name="Normal 5 2 2 3 7 2 2" xfId="19043" xr:uid="{00000000-0005-0000-0000-00005A270000}"/>
    <cellStyle name="Normal 5 2 2 3 7 3" xfId="17100" xr:uid="{00000000-0005-0000-0000-00005B270000}"/>
    <cellStyle name="Normal 5 2 2 3 8" xfId="4211" xr:uid="{00000000-0005-0000-0000-00005C270000}"/>
    <cellStyle name="Normal 5 2 2 3 8 2" xfId="18980" xr:uid="{00000000-0005-0000-0000-00005D270000}"/>
    <cellStyle name="Normal 5 2 2 3 9" xfId="17037" xr:uid="{00000000-0005-0000-0000-00005E270000}"/>
    <cellStyle name="Normal 5 2 2 4" xfId="2326" xr:uid="{00000000-0005-0000-0000-00005F270000}"/>
    <cellStyle name="Normal 5 2 2 4 2" xfId="2327" xr:uid="{00000000-0005-0000-0000-000060270000}"/>
    <cellStyle name="Normal 5 2 2 4 2 2" xfId="2328" xr:uid="{00000000-0005-0000-0000-000061270000}"/>
    <cellStyle name="Normal 5 2 2 4 2 2 2" xfId="2329" xr:uid="{00000000-0005-0000-0000-000062270000}"/>
    <cellStyle name="Normal 5 2 2 4 2 2 2 2" xfId="2330" xr:uid="{00000000-0005-0000-0000-000063270000}"/>
    <cellStyle name="Normal 5 2 2 4 2 2 2 2 2" xfId="2331" xr:uid="{00000000-0005-0000-0000-000064270000}"/>
    <cellStyle name="Normal 5 2 2 4 2 2 2 2 2 2" xfId="4280" xr:uid="{00000000-0005-0000-0000-000065270000}"/>
    <cellStyle name="Normal 5 2 2 4 2 2 2 2 2 2 2" xfId="19049" xr:uid="{00000000-0005-0000-0000-000066270000}"/>
    <cellStyle name="Normal 5 2 2 4 2 2 2 2 2 3" xfId="17106" xr:uid="{00000000-0005-0000-0000-000067270000}"/>
    <cellStyle name="Normal 5 2 2 4 2 2 2 2 3" xfId="4279" xr:uid="{00000000-0005-0000-0000-000068270000}"/>
    <cellStyle name="Normal 5 2 2 4 2 2 2 2 3 2" xfId="19048" xr:uid="{00000000-0005-0000-0000-000069270000}"/>
    <cellStyle name="Normal 5 2 2 4 2 2 2 2 4" xfId="17105" xr:uid="{00000000-0005-0000-0000-00006A270000}"/>
    <cellStyle name="Normal 5 2 2 4 2 2 2 3" xfId="2332" xr:uid="{00000000-0005-0000-0000-00006B270000}"/>
    <cellStyle name="Normal 5 2 2 4 2 2 2 3 2" xfId="4281" xr:uid="{00000000-0005-0000-0000-00006C270000}"/>
    <cellStyle name="Normal 5 2 2 4 2 2 2 3 2 2" xfId="19050" xr:uid="{00000000-0005-0000-0000-00006D270000}"/>
    <cellStyle name="Normal 5 2 2 4 2 2 2 3 3" xfId="17107" xr:uid="{00000000-0005-0000-0000-00006E270000}"/>
    <cellStyle name="Normal 5 2 2 4 2 2 2 4" xfId="4278" xr:uid="{00000000-0005-0000-0000-00006F270000}"/>
    <cellStyle name="Normal 5 2 2 4 2 2 2 4 2" xfId="19047" xr:uid="{00000000-0005-0000-0000-000070270000}"/>
    <cellStyle name="Normal 5 2 2 4 2 2 2 5" xfId="17104" xr:uid="{00000000-0005-0000-0000-000071270000}"/>
    <cellStyle name="Normal 5 2 2 4 2 2 3" xfId="2333" xr:uid="{00000000-0005-0000-0000-000072270000}"/>
    <cellStyle name="Normal 5 2 2 4 2 2 3 2" xfId="2334" xr:uid="{00000000-0005-0000-0000-000073270000}"/>
    <cellStyle name="Normal 5 2 2 4 2 2 3 2 2" xfId="4283" xr:uid="{00000000-0005-0000-0000-000074270000}"/>
    <cellStyle name="Normal 5 2 2 4 2 2 3 2 2 2" xfId="19052" xr:uid="{00000000-0005-0000-0000-000075270000}"/>
    <cellStyle name="Normal 5 2 2 4 2 2 3 2 3" xfId="17109" xr:uid="{00000000-0005-0000-0000-000076270000}"/>
    <cellStyle name="Normal 5 2 2 4 2 2 3 3" xfId="4282" xr:uid="{00000000-0005-0000-0000-000077270000}"/>
    <cellStyle name="Normal 5 2 2 4 2 2 3 3 2" xfId="19051" xr:uid="{00000000-0005-0000-0000-000078270000}"/>
    <cellStyle name="Normal 5 2 2 4 2 2 3 4" xfId="17108" xr:uid="{00000000-0005-0000-0000-000079270000}"/>
    <cellStyle name="Normal 5 2 2 4 2 2 4" xfId="2335" xr:uid="{00000000-0005-0000-0000-00007A270000}"/>
    <cellStyle name="Normal 5 2 2 4 2 2 4 2" xfId="4284" xr:uid="{00000000-0005-0000-0000-00007B270000}"/>
    <cellStyle name="Normal 5 2 2 4 2 2 4 2 2" xfId="19053" xr:uid="{00000000-0005-0000-0000-00007C270000}"/>
    <cellStyle name="Normal 5 2 2 4 2 2 4 3" xfId="17110" xr:uid="{00000000-0005-0000-0000-00007D270000}"/>
    <cellStyle name="Normal 5 2 2 4 2 2 5" xfId="4277" xr:uid="{00000000-0005-0000-0000-00007E270000}"/>
    <cellStyle name="Normal 5 2 2 4 2 2 5 2" xfId="19046" xr:uid="{00000000-0005-0000-0000-00007F270000}"/>
    <cellStyle name="Normal 5 2 2 4 2 2 6" xfId="17103" xr:uid="{00000000-0005-0000-0000-000080270000}"/>
    <cellStyle name="Normal 5 2 2 4 2 3" xfId="2336" xr:uid="{00000000-0005-0000-0000-000081270000}"/>
    <cellStyle name="Normal 5 2 2 4 2 3 2" xfId="2337" xr:uid="{00000000-0005-0000-0000-000082270000}"/>
    <cellStyle name="Normal 5 2 2 4 2 3 2 2" xfId="2338" xr:uid="{00000000-0005-0000-0000-000083270000}"/>
    <cellStyle name="Normal 5 2 2 4 2 3 2 2 2" xfId="4287" xr:uid="{00000000-0005-0000-0000-000084270000}"/>
    <cellStyle name="Normal 5 2 2 4 2 3 2 2 2 2" xfId="19056" xr:uid="{00000000-0005-0000-0000-000085270000}"/>
    <cellStyle name="Normal 5 2 2 4 2 3 2 2 3" xfId="17113" xr:uid="{00000000-0005-0000-0000-000086270000}"/>
    <cellStyle name="Normal 5 2 2 4 2 3 2 3" xfId="4286" xr:uid="{00000000-0005-0000-0000-000087270000}"/>
    <cellStyle name="Normal 5 2 2 4 2 3 2 3 2" xfId="19055" xr:uid="{00000000-0005-0000-0000-000088270000}"/>
    <cellStyle name="Normal 5 2 2 4 2 3 2 4" xfId="17112" xr:uid="{00000000-0005-0000-0000-000089270000}"/>
    <cellStyle name="Normal 5 2 2 4 2 3 3" xfId="2339" xr:uid="{00000000-0005-0000-0000-00008A270000}"/>
    <cellStyle name="Normal 5 2 2 4 2 3 3 2" xfId="4288" xr:uid="{00000000-0005-0000-0000-00008B270000}"/>
    <cellStyle name="Normal 5 2 2 4 2 3 3 2 2" xfId="19057" xr:uid="{00000000-0005-0000-0000-00008C270000}"/>
    <cellStyle name="Normal 5 2 2 4 2 3 3 3" xfId="17114" xr:uid="{00000000-0005-0000-0000-00008D270000}"/>
    <cellStyle name="Normal 5 2 2 4 2 3 4" xfId="4285" xr:uid="{00000000-0005-0000-0000-00008E270000}"/>
    <cellStyle name="Normal 5 2 2 4 2 3 4 2" xfId="19054" xr:uid="{00000000-0005-0000-0000-00008F270000}"/>
    <cellStyle name="Normal 5 2 2 4 2 3 5" xfId="17111" xr:uid="{00000000-0005-0000-0000-000090270000}"/>
    <cellStyle name="Normal 5 2 2 4 2 4" xfId="2340" xr:uid="{00000000-0005-0000-0000-000091270000}"/>
    <cellStyle name="Normal 5 2 2 4 2 4 2" xfId="2341" xr:uid="{00000000-0005-0000-0000-000092270000}"/>
    <cellStyle name="Normal 5 2 2 4 2 4 2 2" xfId="4290" xr:uid="{00000000-0005-0000-0000-000093270000}"/>
    <cellStyle name="Normal 5 2 2 4 2 4 2 2 2" xfId="19059" xr:uid="{00000000-0005-0000-0000-000094270000}"/>
    <cellStyle name="Normal 5 2 2 4 2 4 2 3" xfId="17116" xr:uid="{00000000-0005-0000-0000-000095270000}"/>
    <cellStyle name="Normal 5 2 2 4 2 4 3" xfId="4289" xr:uid="{00000000-0005-0000-0000-000096270000}"/>
    <cellStyle name="Normal 5 2 2 4 2 4 3 2" xfId="19058" xr:uid="{00000000-0005-0000-0000-000097270000}"/>
    <cellStyle name="Normal 5 2 2 4 2 4 4" xfId="17115" xr:uid="{00000000-0005-0000-0000-000098270000}"/>
    <cellStyle name="Normal 5 2 2 4 2 5" xfId="2342" xr:uid="{00000000-0005-0000-0000-000099270000}"/>
    <cellStyle name="Normal 5 2 2 4 2 5 2" xfId="4291" xr:uid="{00000000-0005-0000-0000-00009A270000}"/>
    <cellStyle name="Normal 5 2 2 4 2 5 2 2" xfId="19060" xr:uid="{00000000-0005-0000-0000-00009B270000}"/>
    <cellStyle name="Normal 5 2 2 4 2 5 3" xfId="17117" xr:uid="{00000000-0005-0000-0000-00009C270000}"/>
    <cellStyle name="Normal 5 2 2 4 2 6" xfId="4276" xr:uid="{00000000-0005-0000-0000-00009D270000}"/>
    <cellStyle name="Normal 5 2 2 4 2 6 2" xfId="19045" xr:uid="{00000000-0005-0000-0000-00009E270000}"/>
    <cellStyle name="Normal 5 2 2 4 2 7" xfId="17102" xr:uid="{00000000-0005-0000-0000-00009F270000}"/>
    <cellStyle name="Normal 5 2 2 4 3" xfId="2343" xr:uid="{00000000-0005-0000-0000-0000A0270000}"/>
    <cellStyle name="Normal 5 2 2 4 3 2" xfId="2344" xr:uid="{00000000-0005-0000-0000-0000A1270000}"/>
    <cellStyle name="Normal 5 2 2 4 3 2 2" xfId="2345" xr:uid="{00000000-0005-0000-0000-0000A2270000}"/>
    <cellStyle name="Normal 5 2 2 4 3 2 2 2" xfId="2346" xr:uid="{00000000-0005-0000-0000-0000A3270000}"/>
    <cellStyle name="Normal 5 2 2 4 3 2 2 2 2" xfId="4295" xr:uid="{00000000-0005-0000-0000-0000A4270000}"/>
    <cellStyle name="Normal 5 2 2 4 3 2 2 2 2 2" xfId="19064" xr:uid="{00000000-0005-0000-0000-0000A5270000}"/>
    <cellStyle name="Normal 5 2 2 4 3 2 2 2 3" xfId="17121" xr:uid="{00000000-0005-0000-0000-0000A6270000}"/>
    <cellStyle name="Normal 5 2 2 4 3 2 2 3" xfId="4294" xr:uid="{00000000-0005-0000-0000-0000A7270000}"/>
    <cellStyle name="Normal 5 2 2 4 3 2 2 3 2" xfId="19063" xr:uid="{00000000-0005-0000-0000-0000A8270000}"/>
    <cellStyle name="Normal 5 2 2 4 3 2 2 4" xfId="17120" xr:uid="{00000000-0005-0000-0000-0000A9270000}"/>
    <cellStyle name="Normal 5 2 2 4 3 2 3" xfId="2347" xr:uid="{00000000-0005-0000-0000-0000AA270000}"/>
    <cellStyle name="Normal 5 2 2 4 3 2 3 2" xfId="4296" xr:uid="{00000000-0005-0000-0000-0000AB270000}"/>
    <cellStyle name="Normal 5 2 2 4 3 2 3 2 2" xfId="19065" xr:uid="{00000000-0005-0000-0000-0000AC270000}"/>
    <cellStyle name="Normal 5 2 2 4 3 2 3 3" xfId="17122" xr:uid="{00000000-0005-0000-0000-0000AD270000}"/>
    <cellStyle name="Normal 5 2 2 4 3 2 4" xfId="4293" xr:uid="{00000000-0005-0000-0000-0000AE270000}"/>
    <cellStyle name="Normal 5 2 2 4 3 2 4 2" xfId="19062" xr:uid="{00000000-0005-0000-0000-0000AF270000}"/>
    <cellStyle name="Normal 5 2 2 4 3 2 5" xfId="17119" xr:uid="{00000000-0005-0000-0000-0000B0270000}"/>
    <cellStyle name="Normal 5 2 2 4 3 3" xfId="2348" xr:uid="{00000000-0005-0000-0000-0000B1270000}"/>
    <cellStyle name="Normal 5 2 2 4 3 3 2" xfId="2349" xr:uid="{00000000-0005-0000-0000-0000B2270000}"/>
    <cellStyle name="Normal 5 2 2 4 3 3 2 2" xfId="4298" xr:uid="{00000000-0005-0000-0000-0000B3270000}"/>
    <cellStyle name="Normal 5 2 2 4 3 3 2 2 2" xfId="19067" xr:uid="{00000000-0005-0000-0000-0000B4270000}"/>
    <cellStyle name="Normal 5 2 2 4 3 3 2 3" xfId="17124" xr:uid="{00000000-0005-0000-0000-0000B5270000}"/>
    <cellStyle name="Normal 5 2 2 4 3 3 3" xfId="4297" xr:uid="{00000000-0005-0000-0000-0000B6270000}"/>
    <cellStyle name="Normal 5 2 2 4 3 3 3 2" xfId="19066" xr:uid="{00000000-0005-0000-0000-0000B7270000}"/>
    <cellStyle name="Normal 5 2 2 4 3 3 4" xfId="17123" xr:uid="{00000000-0005-0000-0000-0000B8270000}"/>
    <cellStyle name="Normal 5 2 2 4 3 4" xfId="2350" xr:uid="{00000000-0005-0000-0000-0000B9270000}"/>
    <cellStyle name="Normal 5 2 2 4 3 4 2" xfId="4299" xr:uid="{00000000-0005-0000-0000-0000BA270000}"/>
    <cellStyle name="Normal 5 2 2 4 3 4 2 2" xfId="19068" xr:uid="{00000000-0005-0000-0000-0000BB270000}"/>
    <cellStyle name="Normal 5 2 2 4 3 4 3" xfId="17125" xr:uid="{00000000-0005-0000-0000-0000BC270000}"/>
    <cellStyle name="Normal 5 2 2 4 3 5" xfId="4292" xr:uid="{00000000-0005-0000-0000-0000BD270000}"/>
    <cellStyle name="Normal 5 2 2 4 3 5 2" xfId="19061" xr:uid="{00000000-0005-0000-0000-0000BE270000}"/>
    <cellStyle name="Normal 5 2 2 4 3 6" xfId="17118" xr:uid="{00000000-0005-0000-0000-0000BF270000}"/>
    <cellStyle name="Normal 5 2 2 4 4" xfId="2351" xr:uid="{00000000-0005-0000-0000-0000C0270000}"/>
    <cellStyle name="Normal 5 2 2 4 4 2" xfId="2352" xr:uid="{00000000-0005-0000-0000-0000C1270000}"/>
    <cellStyle name="Normal 5 2 2 4 4 2 2" xfId="2353" xr:uid="{00000000-0005-0000-0000-0000C2270000}"/>
    <cellStyle name="Normal 5 2 2 4 4 2 2 2" xfId="4302" xr:uid="{00000000-0005-0000-0000-0000C3270000}"/>
    <cellStyle name="Normal 5 2 2 4 4 2 2 2 2" xfId="19071" xr:uid="{00000000-0005-0000-0000-0000C4270000}"/>
    <cellStyle name="Normal 5 2 2 4 4 2 2 3" xfId="17128" xr:uid="{00000000-0005-0000-0000-0000C5270000}"/>
    <cellStyle name="Normal 5 2 2 4 4 2 3" xfId="4301" xr:uid="{00000000-0005-0000-0000-0000C6270000}"/>
    <cellStyle name="Normal 5 2 2 4 4 2 3 2" xfId="19070" xr:uid="{00000000-0005-0000-0000-0000C7270000}"/>
    <cellStyle name="Normal 5 2 2 4 4 2 4" xfId="17127" xr:uid="{00000000-0005-0000-0000-0000C8270000}"/>
    <cellStyle name="Normal 5 2 2 4 4 3" xfId="2354" xr:uid="{00000000-0005-0000-0000-0000C9270000}"/>
    <cellStyle name="Normal 5 2 2 4 4 3 2" xfId="4303" xr:uid="{00000000-0005-0000-0000-0000CA270000}"/>
    <cellStyle name="Normal 5 2 2 4 4 3 2 2" xfId="19072" xr:uid="{00000000-0005-0000-0000-0000CB270000}"/>
    <cellStyle name="Normal 5 2 2 4 4 3 3" xfId="17129" xr:uid="{00000000-0005-0000-0000-0000CC270000}"/>
    <cellStyle name="Normal 5 2 2 4 4 4" xfId="4300" xr:uid="{00000000-0005-0000-0000-0000CD270000}"/>
    <cellStyle name="Normal 5 2 2 4 4 4 2" xfId="19069" xr:uid="{00000000-0005-0000-0000-0000CE270000}"/>
    <cellStyle name="Normal 5 2 2 4 4 5" xfId="17126" xr:uid="{00000000-0005-0000-0000-0000CF270000}"/>
    <cellStyle name="Normal 5 2 2 4 5" xfId="2355" xr:uid="{00000000-0005-0000-0000-0000D0270000}"/>
    <cellStyle name="Normal 5 2 2 4 5 2" xfId="2356" xr:uid="{00000000-0005-0000-0000-0000D1270000}"/>
    <cellStyle name="Normal 5 2 2 4 5 2 2" xfId="4305" xr:uid="{00000000-0005-0000-0000-0000D2270000}"/>
    <cellStyle name="Normal 5 2 2 4 5 2 2 2" xfId="19074" xr:uid="{00000000-0005-0000-0000-0000D3270000}"/>
    <cellStyle name="Normal 5 2 2 4 5 2 3" xfId="17131" xr:uid="{00000000-0005-0000-0000-0000D4270000}"/>
    <cellStyle name="Normal 5 2 2 4 5 3" xfId="4304" xr:uid="{00000000-0005-0000-0000-0000D5270000}"/>
    <cellStyle name="Normal 5 2 2 4 5 3 2" xfId="19073" xr:uid="{00000000-0005-0000-0000-0000D6270000}"/>
    <cellStyle name="Normal 5 2 2 4 5 4" xfId="17130" xr:uid="{00000000-0005-0000-0000-0000D7270000}"/>
    <cellStyle name="Normal 5 2 2 4 6" xfId="2357" xr:uid="{00000000-0005-0000-0000-0000D8270000}"/>
    <cellStyle name="Normal 5 2 2 4 6 2" xfId="4306" xr:uid="{00000000-0005-0000-0000-0000D9270000}"/>
    <cellStyle name="Normal 5 2 2 4 6 2 2" xfId="19075" xr:uid="{00000000-0005-0000-0000-0000DA270000}"/>
    <cellStyle name="Normal 5 2 2 4 6 3" xfId="17132" xr:uid="{00000000-0005-0000-0000-0000DB270000}"/>
    <cellStyle name="Normal 5 2 2 4 7" xfId="4275" xr:uid="{00000000-0005-0000-0000-0000DC270000}"/>
    <cellStyle name="Normal 5 2 2 4 7 2" xfId="19044" xr:uid="{00000000-0005-0000-0000-0000DD270000}"/>
    <cellStyle name="Normal 5 2 2 4 8" xfId="17101" xr:uid="{00000000-0005-0000-0000-0000DE270000}"/>
    <cellStyle name="Normal 5 2 2 5" xfId="2358" xr:uid="{00000000-0005-0000-0000-0000DF270000}"/>
    <cellStyle name="Normal 5 2 2 5 2" xfId="2359" xr:uid="{00000000-0005-0000-0000-0000E0270000}"/>
    <cellStyle name="Normal 5 2 2 5 2 2" xfId="2360" xr:uid="{00000000-0005-0000-0000-0000E1270000}"/>
    <cellStyle name="Normal 5 2 2 5 2 2 2" xfId="2361" xr:uid="{00000000-0005-0000-0000-0000E2270000}"/>
    <cellStyle name="Normal 5 2 2 5 2 2 2 2" xfId="2362" xr:uid="{00000000-0005-0000-0000-0000E3270000}"/>
    <cellStyle name="Normal 5 2 2 5 2 2 2 2 2" xfId="4311" xr:uid="{00000000-0005-0000-0000-0000E4270000}"/>
    <cellStyle name="Normal 5 2 2 5 2 2 2 2 2 2" xfId="19080" xr:uid="{00000000-0005-0000-0000-0000E5270000}"/>
    <cellStyle name="Normal 5 2 2 5 2 2 2 2 3" xfId="17137" xr:uid="{00000000-0005-0000-0000-0000E6270000}"/>
    <cellStyle name="Normal 5 2 2 5 2 2 2 3" xfId="4310" xr:uid="{00000000-0005-0000-0000-0000E7270000}"/>
    <cellStyle name="Normal 5 2 2 5 2 2 2 3 2" xfId="19079" xr:uid="{00000000-0005-0000-0000-0000E8270000}"/>
    <cellStyle name="Normal 5 2 2 5 2 2 2 4" xfId="17136" xr:uid="{00000000-0005-0000-0000-0000E9270000}"/>
    <cellStyle name="Normal 5 2 2 5 2 2 3" xfId="2363" xr:uid="{00000000-0005-0000-0000-0000EA270000}"/>
    <cellStyle name="Normal 5 2 2 5 2 2 3 2" xfId="4312" xr:uid="{00000000-0005-0000-0000-0000EB270000}"/>
    <cellStyle name="Normal 5 2 2 5 2 2 3 2 2" xfId="19081" xr:uid="{00000000-0005-0000-0000-0000EC270000}"/>
    <cellStyle name="Normal 5 2 2 5 2 2 3 3" xfId="17138" xr:uid="{00000000-0005-0000-0000-0000ED270000}"/>
    <cellStyle name="Normal 5 2 2 5 2 2 4" xfId="4309" xr:uid="{00000000-0005-0000-0000-0000EE270000}"/>
    <cellStyle name="Normal 5 2 2 5 2 2 4 2" xfId="19078" xr:uid="{00000000-0005-0000-0000-0000EF270000}"/>
    <cellStyle name="Normal 5 2 2 5 2 2 5" xfId="17135" xr:uid="{00000000-0005-0000-0000-0000F0270000}"/>
    <cellStyle name="Normal 5 2 2 5 2 3" xfId="2364" xr:uid="{00000000-0005-0000-0000-0000F1270000}"/>
    <cellStyle name="Normal 5 2 2 5 2 3 2" xfId="2365" xr:uid="{00000000-0005-0000-0000-0000F2270000}"/>
    <cellStyle name="Normal 5 2 2 5 2 3 2 2" xfId="4314" xr:uid="{00000000-0005-0000-0000-0000F3270000}"/>
    <cellStyle name="Normal 5 2 2 5 2 3 2 2 2" xfId="19083" xr:uid="{00000000-0005-0000-0000-0000F4270000}"/>
    <cellStyle name="Normal 5 2 2 5 2 3 2 3" xfId="17140" xr:uid="{00000000-0005-0000-0000-0000F5270000}"/>
    <cellStyle name="Normal 5 2 2 5 2 3 3" xfId="4313" xr:uid="{00000000-0005-0000-0000-0000F6270000}"/>
    <cellStyle name="Normal 5 2 2 5 2 3 3 2" xfId="19082" xr:uid="{00000000-0005-0000-0000-0000F7270000}"/>
    <cellStyle name="Normal 5 2 2 5 2 3 4" xfId="17139" xr:uid="{00000000-0005-0000-0000-0000F8270000}"/>
    <cellStyle name="Normal 5 2 2 5 2 4" xfId="2366" xr:uid="{00000000-0005-0000-0000-0000F9270000}"/>
    <cellStyle name="Normal 5 2 2 5 2 4 2" xfId="4315" xr:uid="{00000000-0005-0000-0000-0000FA270000}"/>
    <cellStyle name="Normal 5 2 2 5 2 4 2 2" xfId="19084" xr:uid="{00000000-0005-0000-0000-0000FB270000}"/>
    <cellStyle name="Normal 5 2 2 5 2 4 3" xfId="17141" xr:uid="{00000000-0005-0000-0000-0000FC270000}"/>
    <cellStyle name="Normal 5 2 2 5 2 5" xfId="4308" xr:uid="{00000000-0005-0000-0000-0000FD270000}"/>
    <cellStyle name="Normal 5 2 2 5 2 5 2" xfId="19077" xr:uid="{00000000-0005-0000-0000-0000FE270000}"/>
    <cellStyle name="Normal 5 2 2 5 2 6" xfId="17134" xr:uid="{00000000-0005-0000-0000-0000FF270000}"/>
    <cellStyle name="Normal 5 2 2 5 3" xfId="2367" xr:uid="{00000000-0005-0000-0000-000000280000}"/>
    <cellStyle name="Normal 5 2 2 5 3 2" xfId="2368" xr:uid="{00000000-0005-0000-0000-000001280000}"/>
    <cellStyle name="Normal 5 2 2 5 3 2 2" xfId="2369" xr:uid="{00000000-0005-0000-0000-000002280000}"/>
    <cellStyle name="Normal 5 2 2 5 3 2 2 2" xfId="4318" xr:uid="{00000000-0005-0000-0000-000003280000}"/>
    <cellStyle name="Normal 5 2 2 5 3 2 2 2 2" xfId="19087" xr:uid="{00000000-0005-0000-0000-000004280000}"/>
    <cellStyle name="Normal 5 2 2 5 3 2 2 3" xfId="17144" xr:uid="{00000000-0005-0000-0000-000005280000}"/>
    <cellStyle name="Normal 5 2 2 5 3 2 3" xfId="4317" xr:uid="{00000000-0005-0000-0000-000006280000}"/>
    <cellStyle name="Normal 5 2 2 5 3 2 3 2" xfId="19086" xr:uid="{00000000-0005-0000-0000-000007280000}"/>
    <cellStyle name="Normal 5 2 2 5 3 2 4" xfId="17143" xr:uid="{00000000-0005-0000-0000-000008280000}"/>
    <cellStyle name="Normal 5 2 2 5 3 3" xfId="2370" xr:uid="{00000000-0005-0000-0000-000009280000}"/>
    <cellStyle name="Normal 5 2 2 5 3 3 2" xfId="4319" xr:uid="{00000000-0005-0000-0000-00000A280000}"/>
    <cellStyle name="Normal 5 2 2 5 3 3 2 2" xfId="19088" xr:uid="{00000000-0005-0000-0000-00000B280000}"/>
    <cellStyle name="Normal 5 2 2 5 3 3 3" xfId="17145" xr:uid="{00000000-0005-0000-0000-00000C280000}"/>
    <cellStyle name="Normal 5 2 2 5 3 4" xfId="4316" xr:uid="{00000000-0005-0000-0000-00000D280000}"/>
    <cellStyle name="Normal 5 2 2 5 3 4 2" xfId="19085" xr:uid="{00000000-0005-0000-0000-00000E280000}"/>
    <cellStyle name="Normal 5 2 2 5 3 5" xfId="17142" xr:uid="{00000000-0005-0000-0000-00000F280000}"/>
    <cellStyle name="Normal 5 2 2 5 4" xfId="2371" xr:uid="{00000000-0005-0000-0000-000010280000}"/>
    <cellStyle name="Normal 5 2 2 5 4 2" xfId="2372" xr:uid="{00000000-0005-0000-0000-000011280000}"/>
    <cellStyle name="Normal 5 2 2 5 4 2 2" xfId="4321" xr:uid="{00000000-0005-0000-0000-000012280000}"/>
    <cellStyle name="Normal 5 2 2 5 4 2 2 2" xfId="19090" xr:uid="{00000000-0005-0000-0000-000013280000}"/>
    <cellStyle name="Normal 5 2 2 5 4 2 3" xfId="17147" xr:uid="{00000000-0005-0000-0000-000014280000}"/>
    <cellStyle name="Normal 5 2 2 5 4 3" xfId="4320" xr:uid="{00000000-0005-0000-0000-000015280000}"/>
    <cellStyle name="Normal 5 2 2 5 4 3 2" xfId="19089" xr:uid="{00000000-0005-0000-0000-000016280000}"/>
    <cellStyle name="Normal 5 2 2 5 4 4" xfId="17146" xr:uid="{00000000-0005-0000-0000-000017280000}"/>
    <cellStyle name="Normal 5 2 2 5 5" xfId="2373" xr:uid="{00000000-0005-0000-0000-000018280000}"/>
    <cellStyle name="Normal 5 2 2 5 5 2" xfId="4322" xr:uid="{00000000-0005-0000-0000-000019280000}"/>
    <cellStyle name="Normal 5 2 2 5 5 2 2" xfId="19091" xr:uid="{00000000-0005-0000-0000-00001A280000}"/>
    <cellStyle name="Normal 5 2 2 5 5 3" xfId="17148" xr:uid="{00000000-0005-0000-0000-00001B280000}"/>
    <cellStyle name="Normal 5 2 2 5 6" xfId="4307" xr:uid="{00000000-0005-0000-0000-00001C280000}"/>
    <cellStyle name="Normal 5 2 2 5 6 2" xfId="19076" xr:uid="{00000000-0005-0000-0000-00001D280000}"/>
    <cellStyle name="Normal 5 2 2 5 7" xfId="17133" xr:uid="{00000000-0005-0000-0000-00001E280000}"/>
    <cellStyle name="Normal 5 2 2 6" xfId="2374" xr:uid="{00000000-0005-0000-0000-00001F280000}"/>
    <cellStyle name="Normal 5 2 2 6 2" xfId="2375" xr:uid="{00000000-0005-0000-0000-000020280000}"/>
    <cellStyle name="Normal 5 2 2 6 2 2" xfId="2376" xr:uid="{00000000-0005-0000-0000-000021280000}"/>
    <cellStyle name="Normal 5 2 2 6 2 2 2" xfId="2377" xr:uid="{00000000-0005-0000-0000-000022280000}"/>
    <cellStyle name="Normal 5 2 2 6 2 2 2 2" xfId="4326" xr:uid="{00000000-0005-0000-0000-000023280000}"/>
    <cellStyle name="Normal 5 2 2 6 2 2 2 2 2" xfId="19095" xr:uid="{00000000-0005-0000-0000-000024280000}"/>
    <cellStyle name="Normal 5 2 2 6 2 2 2 3" xfId="17152" xr:uid="{00000000-0005-0000-0000-000025280000}"/>
    <cellStyle name="Normal 5 2 2 6 2 2 3" xfId="4325" xr:uid="{00000000-0005-0000-0000-000026280000}"/>
    <cellStyle name="Normal 5 2 2 6 2 2 3 2" xfId="19094" xr:uid="{00000000-0005-0000-0000-000027280000}"/>
    <cellStyle name="Normal 5 2 2 6 2 2 4" xfId="17151" xr:uid="{00000000-0005-0000-0000-000028280000}"/>
    <cellStyle name="Normal 5 2 2 6 2 3" xfId="2378" xr:uid="{00000000-0005-0000-0000-000029280000}"/>
    <cellStyle name="Normal 5 2 2 6 2 3 2" xfId="4327" xr:uid="{00000000-0005-0000-0000-00002A280000}"/>
    <cellStyle name="Normal 5 2 2 6 2 3 2 2" xfId="19096" xr:uid="{00000000-0005-0000-0000-00002B280000}"/>
    <cellStyle name="Normal 5 2 2 6 2 3 3" xfId="17153" xr:uid="{00000000-0005-0000-0000-00002C280000}"/>
    <cellStyle name="Normal 5 2 2 6 2 4" xfId="4324" xr:uid="{00000000-0005-0000-0000-00002D280000}"/>
    <cellStyle name="Normal 5 2 2 6 2 4 2" xfId="19093" xr:uid="{00000000-0005-0000-0000-00002E280000}"/>
    <cellStyle name="Normal 5 2 2 6 2 5" xfId="17150" xr:uid="{00000000-0005-0000-0000-00002F280000}"/>
    <cellStyle name="Normal 5 2 2 6 3" xfId="2379" xr:uid="{00000000-0005-0000-0000-000030280000}"/>
    <cellStyle name="Normal 5 2 2 6 3 2" xfId="2380" xr:uid="{00000000-0005-0000-0000-000031280000}"/>
    <cellStyle name="Normal 5 2 2 6 3 2 2" xfId="4329" xr:uid="{00000000-0005-0000-0000-000032280000}"/>
    <cellStyle name="Normal 5 2 2 6 3 2 2 2" xfId="19098" xr:uid="{00000000-0005-0000-0000-000033280000}"/>
    <cellStyle name="Normal 5 2 2 6 3 2 3" xfId="17155" xr:uid="{00000000-0005-0000-0000-000034280000}"/>
    <cellStyle name="Normal 5 2 2 6 3 3" xfId="4328" xr:uid="{00000000-0005-0000-0000-000035280000}"/>
    <cellStyle name="Normal 5 2 2 6 3 3 2" xfId="19097" xr:uid="{00000000-0005-0000-0000-000036280000}"/>
    <cellStyle name="Normal 5 2 2 6 3 4" xfId="17154" xr:uid="{00000000-0005-0000-0000-000037280000}"/>
    <cellStyle name="Normal 5 2 2 6 4" xfId="2381" xr:uid="{00000000-0005-0000-0000-000038280000}"/>
    <cellStyle name="Normal 5 2 2 6 4 2" xfId="4330" xr:uid="{00000000-0005-0000-0000-000039280000}"/>
    <cellStyle name="Normal 5 2 2 6 4 2 2" xfId="19099" xr:uid="{00000000-0005-0000-0000-00003A280000}"/>
    <cellStyle name="Normal 5 2 2 6 4 3" xfId="17156" xr:uid="{00000000-0005-0000-0000-00003B280000}"/>
    <cellStyle name="Normal 5 2 2 6 5" xfId="4323" xr:uid="{00000000-0005-0000-0000-00003C280000}"/>
    <cellStyle name="Normal 5 2 2 6 5 2" xfId="19092" xr:uid="{00000000-0005-0000-0000-00003D280000}"/>
    <cellStyle name="Normal 5 2 2 6 6" xfId="17149" xr:uid="{00000000-0005-0000-0000-00003E280000}"/>
    <cellStyle name="Normal 5 2 2 7" xfId="2382" xr:uid="{00000000-0005-0000-0000-00003F280000}"/>
    <cellStyle name="Normal 5 2 2 7 2" xfId="2383" xr:uid="{00000000-0005-0000-0000-000040280000}"/>
    <cellStyle name="Normal 5 2 2 7 2 2" xfId="2384" xr:uid="{00000000-0005-0000-0000-000041280000}"/>
    <cellStyle name="Normal 5 2 2 7 2 2 2" xfId="4333" xr:uid="{00000000-0005-0000-0000-000042280000}"/>
    <cellStyle name="Normal 5 2 2 7 2 2 2 2" xfId="19102" xr:uid="{00000000-0005-0000-0000-000043280000}"/>
    <cellStyle name="Normal 5 2 2 7 2 2 3" xfId="17159" xr:uid="{00000000-0005-0000-0000-000044280000}"/>
    <cellStyle name="Normal 5 2 2 7 2 3" xfId="4332" xr:uid="{00000000-0005-0000-0000-000045280000}"/>
    <cellStyle name="Normal 5 2 2 7 2 3 2" xfId="19101" xr:uid="{00000000-0005-0000-0000-000046280000}"/>
    <cellStyle name="Normal 5 2 2 7 2 4" xfId="17158" xr:uid="{00000000-0005-0000-0000-000047280000}"/>
    <cellStyle name="Normal 5 2 2 7 3" xfId="2385" xr:uid="{00000000-0005-0000-0000-000048280000}"/>
    <cellStyle name="Normal 5 2 2 7 3 2" xfId="4334" xr:uid="{00000000-0005-0000-0000-000049280000}"/>
    <cellStyle name="Normal 5 2 2 7 3 2 2" xfId="19103" xr:uid="{00000000-0005-0000-0000-00004A280000}"/>
    <cellStyle name="Normal 5 2 2 7 3 3" xfId="17160" xr:uid="{00000000-0005-0000-0000-00004B280000}"/>
    <cellStyle name="Normal 5 2 2 7 4" xfId="4331" xr:uid="{00000000-0005-0000-0000-00004C280000}"/>
    <cellStyle name="Normal 5 2 2 7 4 2" xfId="19100" xr:uid="{00000000-0005-0000-0000-00004D280000}"/>
    <cellStyle name="Normal 5 2 2 7 5" xfId="17157" xr:uid="{00000000-0005-0000-0000-00004E280000}"/>
    <cellStyle name="Normal 5 2 2 8" xfId="2386" xr:uid="{00000000-0005-0000-0000-00004F280000}"/>
    <cellStyle name="Normal 5 2 2 8 2" xfId="2387" xr:uid="{00000000-0005-0000-0000-000050280000}"/>
    <cellStyle name="Normal 5 2 2 8 2 2" xfId="4336" xr:uid="{00000000-0005-0000-0000-000051280000}"/>
    <cellStyle name="Normal 5 2 2 8 2 2 2" xfId="19105" xr:uid="{00000000-0005-0000-0000-000052280000}"/>
    <cellStyle name="Normal 5 2 2 8 2 3" xfId="17162" xr:uid="{00000000-0005-0000-0000-000053280000}"/>
    <cellStyle name="Normal 5 2 2 8 3" xfId="4335" xr:uid="{00000000-0005-0000-0000-000054280000}"/>
    <cellStyle name="Normal 5 2 2 8 3 2" xfId="19104" xr:uid="{00000000-0005-0000-0000-000055280000}"/>
    <cellStyle name="Normal 5 2 2 8 4" xfId="17161" xr:uid="{00000000-0005-0000-0000-000056280000}"/>
    <cellStyle name="Normal 5 2 2 9" xfId="2388" xr:uid="{00000000-0005-0000-0000-000057280000}"/>
    <cellStyle name="Normal 5 2 2 9 2" xfId="4337" xr:uid="{00000000-0005-0000-0000-000058280000}"/>
    <cellStyle name="Normal 5 2 2 9 2 2" xfId="19106" xr:uid="{00000000-0005-0000-0000-000059280000}"/>
    <cellStyle name="Normal 5 2 2 9 3" xfId="17163" xr:uid="{00000000-0005-0000-0000-00005A280000}"/>
    <cellStyle name="Normal 5 2 3" xfId="2389" xr:uid="{00000000-0005-0000-0000-00005B280000}"/>
    <cellStyle name="Normal 5 2 3 10" xfId="8508" xr:uid="{00000000-0005-0000-0000-00005C280000}"/>
    <cellStyle name="Normal 5 2 3 11" xfId="17164" xr:uid="{00000000-0005-0000-0000-00005D280000}"/>
    <cellStyle name="Normal 5 2 3 2" xfId="2390" xr:uid="{00000000-0005-0000-0000-00005E280000}"/>
    <cellStyle name="Normal 5 2 3 2 2" xfId="2391" xr:uid="{00000000-0005-0000-0000-00005F280000}"/>
    <cellStyle name="Normal 5 2 3 2 2 2" xfId="2392" xr:uid="{00000000-0005-0000-0000-000060280000}"/>
    <cellStyle name="Normal 5 2 3 2 2 2 2" xfId="2393" xr:uid="{00000000-0005-0000-0000-000061280000}"/>
    <cellStyle name="Normal 5 2 3 2 2 2 2 2" xfId="2394" xr:uid="{00000000-0005-0000-0000-000062280000}"/>
    <cellStyle name="Normal 5 2 3 2 2 2 2 2 2" xfId="2395" xr:uid="{00000000-0005-0000-0000-000063280000}"/>
    <cellStyle name="Normal 5 2 3 2 2 2 2 2 2 2" xfId="4344" xr:uid="{00000000-0005-0000-0000-000064280000}"/>
    <cellStyle name="Normal 5 2 3 2 2 2 2 2 2 2 2" xfId="19113" xr:uid="{00000000-0005-0000-0000-000065280000}"/>
    <cellStyle name="Normal 5 2 3 2 2 2 2 2 2 3" xfId="17170" xr:uid="{00000000-0005-0000-0000-000066280000}"/>
    <cellStyle name="Normal 5 2 3 2 2 2 2 2 3" xfId="4343" xr:uid="{00000000-0005-0000-0000-000067280000}"/>
    <cellStyle name="Normal 5 2 3 2 2 2 2 2 3 2" xfId="19112" xr:uid="{00000000-0005-0000-0000-000068280000}"/>
    <cellStyle name="Normal 5 2 3 2 2 2 2 2 4" xfId="17169" xr:uid="{00000000-0005-0000-0000-000069280000}"/>
    <cellStyle name="Normal 5 2 3 2 2 2 2 3" xfId="2396" xr:uid="{00000000-0005-0000-0000-00006A280000}"/>
    <cellStyle name="Normal 5 2 3 2 2 2 2 3 2" xfId="4345" xr:uid="{00000000-0005-0000-0000-00006B280000}"/>
    <cellStyle name="Normal 5 2 3 2 2 2 2 3 2 2" xfId="19114" xr:uid="{00000000-0005-0000-0000-00006C280000}"/>
    <cellStyle name="Normal 5 2 3 2 2 2 2 3 3" xfId="17171" xr:uid="{00000000-0005-0000-0000-00006D280000}"/>
    <cellStyle name="Normal 5 2 3 2 2 2 2 4" xfId="4342" xr:uid="{00000000-0005-0000-0000-00006E280000}"/>
    <cellStyle name="Normal 5 2 3 2 2 2 2 4 2" xfId="19111" xr:uid="{00000000-0005-0000-0000-00006F280000}"/>
    <cellStyle name="Normal 5 2 3 2 2 2 2 5" xfId="17168" xr:uid="{00000000-0005-0000-0000-000070280000}"/>
    <cellStyle name="Normal 5 2 3 2 2 2 3" xfId="2397" xr:uid="{00000000-0005-0000-0000-000071280000}"/>
    <cellStyle name="Normal 5 2 3 2 2 2 3 2" xfId="2398" xr:uid="{00000000-0005-0000-0000-000072280000}"/>
    <cellStyle name="Normal 5 2 3 2 2 2 3 2 2" xfId="4347" xr:uid="{00000000-0005-0000-0000-000073280000}"/>
    <cellStyle name="Normal 5 2 3 2 2 2 3 2 2 2" xfId="19116" xr:uid="{00000000-0005-0000-0000-000074280000}"/>
    <cellStyle name="Normal 5 2 3 2 2 2 3 2 3" xfId="17173" xr:uid="{00000000-0005-0000-0000-000075280000}"/>
    <cellStyle name="Normal 5 2 3 2 2 2 3 3" xfId="4346" xr:uid="{00000000-0005-0000-0000-000076280000}"/>
    <cellStyle name="Normal 5 2 3 2 2 2 3 3 2" xfId="19115" xr:uid="{00000000-0005-0000-0000-000077280000}"/>
    <cellStyle name="Normal 5 2 3 2 2 2 3 4" xfId="17172" xr:uid="{00000000-0005-0000-0000-000078280000}"/>
    <cellStyle name="Normal 5 2 3 2 2 2 4" xfId="2399" xr:uid="{00000000-0005-0000-0000-000079280000}"/>
    <cellStyle name="Normal 5 2 3 2 2 2 4 2" xfId="4348" xr:uid="{00000000-0005-0000-0000-00007A280000}"/>
    <cellStyle name="Normal 5 2 3 2 2 2 4 2 2" xfId="19117" xr:uid="{00000000-0005-0000-0000-00007B280000}"/>
    <cellStyle name="Normal 5 2 3 2 2 2 4 3" xfId="17174" xr:uid="{00000000-0005-0000-0000-00007C280000}"/>
    <cellStyle name="Normal 5 2 3 2 2 2 5" xfId="4341" xr:uid="{00000000-0005-0000-0000-00007D280000}"/>
    <cellStyle name="Normal 5 2 3 2 2 2 5 2" xfId="19110" xr:uid="{00000000-0005-0000-0000-00007E280000}"/>
    <cellStyle name="Normal 5 2 3 2 2 2 6" xfId="17167" xr:uid="{00000000-0005-0000-0000-00007F280000}"/>
    <cellStyle name="Normal 5 2 3 2 2 3" xfId="2400" xr:uid="{00000000-0005-0000-0000-000080280000}"/>
    <cellStyle name="Normal 5 2 3 2 2 3 2" xfId="2401" xr:uid="{00000000-0005-0000-0000-000081280000}"/>
    <cellStyle name="Normal 5 2 3 2 2 3 2 2" xfId="2402" xr:uid="{00000000-0005-0000-0000-000082280000}"/>
    <cellStyle name="Normal 5 2 3 2 2 3 2 2 2" xfId="4351" xr:uid="{00000000-0005-0000-0000-000083280000}"/>
    <cellStyle name="Normal 5 2 3 2 2 3 2 2 2 2" xfId="19120" xr:uid="{00000000-0005-0000-0000-000084280000}"/>
    <cellStyle name="Normal 5 2 3 2 2 3 2 2 3" xfId="17177" xr:uid="{00000000-0005-0000-0000-000085280000}"/>
    <cellStyle name="Normal 5 2 3 2 2 3 2 3" xfId="4350" xr:uid="{00000000-0005-0000-0000-000086280000}"/>
    <cellStyle name="Normal 5 2 3 2 2 3 2 3 2" xfId="19119" xr:uid="{00000000-0005-0000-0000-000087280000}"/>
    <cellStyle name="Normal 5 2 3 2 2 3 2 4" xfId="17176" xr:uid="{00000000-0005-0000-0000-000088280000}"/>
    <cellStyle name="Normal 5 2 3 2 2 3 3" xfId="2403" xr:uid="{00000000-0005-0000-0000-000089280000}"/>
    <cellStyle name="Normal 5 2 3 2 2 3 3 2" xfId="4352" xr:uid="{00000000-0005-0000-0000-00008A280000}"/>
    <cellStyle name="Normal 5 2 3 2 2 3 3 2 2" xfId="19121" xr:uid="{00000000-0005-0000-0000-00008B280000}"/>
    <cellStyle name="Normal 5 2 3 2 2 3 3 3" xfId="17178" xr:uid="{00000000-0005-0000-0000-00008C280000}"/>
    <cellStyle name="Normal 5 2 3 2 2 3 4" xfId="4349" xr:uid="{00000000-0005-0000-0000-00008D280000}"/>
    <cellStyle name="Normal 5 2 3 2 2 3 4 2" xfId="19118" xr:uid="{00000000-0005-0000-0000-00008E280000}"/>
    <cellStyle name="Normal 5 2 3 2 2 3 5" xfId="17175" xr:uid="{00000000-0005-0000-0000-00008F280000}"/>
    <cellStyle name="Normal 5 2 3 2 2 4" xfId="2404" xr:uid="{00000000-0005-0000-0000-000090280000}"/>
    <cellStyle name="Normal 5 2 3 2 2 4 2" xfId="2405" xr:uid="{00000000-0005-0000-0000-000091280000}"/>
    <cellStyle name="Normal 5 2 3 2 2 4 2 2" xfId="4354" xr:uid="{00000000-0005-0000-0000-000092280000}"/>
    <cellStyle name="Normal 5 2 3 2 2 4 2 2 2" xfId="19123" xr:uid="{00000000-0005-0000-0000-000093280000}"/>
    <cellStyle name="Normal 5 2 3 2 2 4 2 3" xfId="17180" xr:uid="{00000000-0005-0000-0000-000094280000}"/>
    <cellStyle name="Normal 5 2 3 2 2 4 3" xfId="4353" xr:uid="{00000000-0005-0000-0000-000095280000}"/>
    <cellStyle name="Normal 5 2 3 2 2 4 3 2" xfId="19122" xr:uid="{00000000-0005-0000-0000-000096280000}"/>
    <cellStyle name="Normal 5 2 3 2 2 4 4" xfId="17179" xr:uid="{00000000-0005-0000-0000-000097280000}"/>
    <cellStyle name="Normal 5 2 3 2 2 5" xfId="2406" xr:uid="{00000000-0005-0000-0000-000098280000}"/>
    <cellStyle name="Normal 5 2 3 2 2 5 2" xfId="4355" xr:uid="{00000000-0005-0000-0000-000099280000}"/>
    <cellStyle name="Normal 5 2 3 2 2 5 2 2" xfId="19124" xr:uid="{00000000-0005-0000-0000-00009A280000}"/>
    <cellStyle name="Normal 5 2 3 2 2 5 3" xfId="17181" xr:uid="{00000000-0005-0000-0000-00009B280000}"/>
    <cellStyle name="Normal 5 2 3 2 2 6" xfId="4340" xr:uid="{00000000-0005-0000-0000-00009C280000}"/>
    <cellStyle name="Normal 5 2 3 2 2 6 2" xfId="19109" xr:uid="{00000000-0005-0000-0000-00009D280000}"/>
    <cellStyle name="Normal 5 2 3 2 2 7" xfId="17166" xr:uid="{00000000-0005-0000-0000-00009E280000}"/>
    <cellStyle name="Normal 5 2 3 2 3" xfId="2407" xr:uid="{00000000-0005-0000-0000-00009F280000}"/>
    <cellStyle name="Normal 5 2 3 2 3 2" xfId="2408" xr:uid="{00000000-0005-0000-0000-0000A0280000}"/>
    <cellStyle name="Normal 5 2 3 2 3 2 2" xfId="2409" xr:uid="{00000000-0005-0000-0000-0000A1280000}"/>
    <cellStyle name="Normal 5 2 3 2 3 2 2 2" xfId="2410" xr:uid="{00000000-0005-0000-0000-0000A2280000}"/>
    <cellStyle name="Normal 5 2 3 2 3 2 2 2 2" xfId="4359" xr:uid="{00000000-0005-0000-0000-0000A3280000}"/>
    <cellStyle name="Normal 5 2 3 2 3 2 2 2 2 2" xfId="19128" xr:uid="{00000000-0005-0000-0000-0000A4280000}"/>
    <cellStyle name="Normal 5 2 3 2 3 2 2 2 3" xfId="17185" xr:uid="{00000000-0005-0000-0000-0000A5280000}"/>
    <cellStyle name="Normal 5 2 3 2 3 2 2 3" xfId="4358" xr:uid="{00000000-0005-0000-0000-0000A6280000}"/>
    <cellStyle name="Normal 5 2 3 2 3 2 2 3 2" xfId="19127" xr:uid="{00000000-0005-0000-0000-0000A7280000}"/>
    <cellStyle name="Normal 5 2 3 2 3 2 2 4" xfId="17184" xr:uid="{00000000-0005-0000-0000-0000A8280000}"/>
    <cellStyle name="Normal 5 2 3 2 3 2 3" xfId="2411" xr:uid="{00000000-0005-0000-0000-0000A9280000}"/>
    <cellStyle name="Normal 5 2 3 2 3 2 3 2" xfId="4360" xr:uid="{00000000-0005-0000-0000-0000AA280000}"/>
    <cellStyle name="Normal 5 2 3 2 3 2 3 2 2" xfId="19129" xr:uid="{00000000-0005-0000-0000-0000AB280000}"/>
    <cellStyle name="Normal 5 2 3 2 3 2 3 3" xfId="17186" xr:uid="{00000000-0005-0000-0000-0000AC280000}"/>
    <cellStyle name="Normal 5 2 3 2 3 2 4" xfId="4357" xr:uid="{00000000-0005-0000-0000-0000AD280000}"/>
    <cellStyle name="Normal 5 2 3 2 3 2 4 2" xfId="19126" xr:uid="{00000000-0005-0000-0000-0000AE280000}"/>
    <cellStyle name="Normal 5 2 3 2 3 2 5" xfId="17183" xr:uid="{00000000-0005-0000-0000-0000AF280000}"/>
    <cellStyle name="Normal 5 2 3 2 3 3" xfId="2412" xr:uid="{00000000-0005-0000-0000-0000B0280000}"/>
    <cellStyle name="Normal 5 2 3 2 3 3 2" xfId="2413" xr:uid="{00000000-0005-0000-0000-0000B1280000}"/>
    <cellStyle name="Normal 5 2 3 2 3 3 2 2" xfId="4362" xr:uid="{00000000-0005-0000-0000-0000B2280000}"/>
    <cellStyle name="Normal 5 2 3 2 3 3 2 2 2" xfId="19131" xr:uid="{00000000-0005-0000-0000-0000B3280000}"/>
    <cellStyle name="Normal 5 2 3 2 3 3 2 3" xfId="17188" xr:uid="{00000000-0005-0000-0000-0000B4280000}"/>
    <cellStyle name="Normal 5 2 3 2 3 3 3" xfId="4361" xr:uid="{00000000-0005-0000-0000-0000B5280000}"/>
    <cellStyle name="Normal 5 2 3 2 3 3 3 2" xfId="19130" xr:uid="{00000000-0005-0000-0000-0000B6280000}"/>
    <cellStyle name="Normal 5 2 3 2 3 3 4" xfId="17187" xr:uid="{00000000-0005-0000-0000-0000B7280000}"/>
    <cellStyle name="Normal 5 2 3 2 3 4" xfId="2414" xr:uid="{00000000-0005-0000-0000-0000B8280000}"/>
    <cellStyle name="Normal 5 2 3 2 3 4 2" xfId="4363" xr:uid="{00000000-0005-0000-0000-0000B9280000}"/>
    <cellStyle name="Normal 5 2 3 2 3 4 2 2" xfId="19132" xr:uid="{00000000-0005-0000-0000-0000BA280000}"/>
    <cellStyle name="Normal 5 2 3 2 3 4 3" xfId="17189" xr:uid="{00000000-0005-0000-0000-0000BB280000}"/>
    <cellStyle name="Normal 5 2 3 2 3 5" xfId="4356" xr:uid="{00000000-0005-0000-0000-0000BC280000}"/>
    <cellStyle name="Normal 5 2 3 2 3 5 2" xfId="19125" xr:uid="{00000000-0005-0000-0000-0000BD280000}"/>
    <cellStyle name="Normal 5 2 3 2 3 6" xfId="17182" xr:uid="{00000000-0005-0000-0000-0000BE280000}"/>
    <cellStyle name="Normal 5 2 3 2 4" xfId="2415" xr:uid="{00000000-0005-0000-0000-0000BF280000}"/>
    <cellStyle name="Normal 5 2 3 2 4 2" xfId="2416" xr:uid="{00000000-0005-0000-0000-0000C0280000}"/>
    <cellStyle name="Normal 5 2 3 2 4 2 2" xfId="2417" xr:uid="{00000000-0005-0000-0000-0000C1280000}"/>
    <cellStyle name="Normal 5 2 3 2 4 2 2 2" xfId="4366" xr:uid="{00000000-0005-0000-0000-0000C2280000}"/>
    <cellStyle name="Normal 5 2 3 2 4 2 2 2 2" xfId="19135" xr:uid="{00000000-0005-0000-0000-0000C3280000}"/>
    <cellStyle name="Normal 5 2 3 2 4 2 2 3" xfId="17192" xr:uid="{00000000-0005-0000-0000-0000C4280000}"/>
    <cellStyle name="Normal 5 2 3 2 4 2 3" xfId="4365" xr:uid="{00000000-0005-0000-0000-0000C5280000}"/>
    <cellStyle name="Normal 5 2 3 2 4 2 3 2" xfId="19134" xr:uid="{00000000-0005-0000-0000-0000C6280000}"/>
    <cellStyle name="Normal 5 2 3 2 4 2 4" xfId="17191" xr:uid="{00000000-0005-0000-0000-0000C7280000}"/>
    <cellStyle name="Normal 5 2 3 2 4 3" xfId="2418" xr:uid="{00000000-0005-0000-0000-0000C8280000}"/>
    <cellStyle name="Normal 5 2 3 2 4 3 2" xfId="4367" xr:uid="{00000000-0005-0000-0000-0000C9280000}"/>
    <cellStyle name="Normal 5 2 3 2 4 3 2 2" xfId="19136" xr:uid="{00000000-0005-0000-0000-0000CA280000}"/>
    <cellStyle name="Normal 5 2 3 2 4 3 3" xfId="17193" xr:uid="{00000000-0005-0000-0000-0000CB280000}"/>
    <cellStyle name="Normal 5 2 3 2 4 4" xfId="4364" xr:uid="{00000000-0005-0000-0000-0000CC280000}"/>
    <cellStyle name="Normal 5 2 3 2 4 4 2" xfId="19133" xr:uid="{00000000-0005-0000-0000-0000CD280000}"/>
    <cellStyle name="Normal 5 2 3 2 4 5" xfId="17190" xr:uid="{00000000-0005-0000-0000-0000CE280000}"/>
    <cellStyle name="Normal 5 2 3 2 5" xfId="2419" xr:uid="{00000000-0005-0000-0000-0000CF280000}"/>
    <cellStyle name="Normal 5 2 3 2 5 2" xfId="2420" xr:uid="{00000000-0005-0000-0000-0000D0280000}"/>
    <cellStyle name="Normal 5 2 3 2 5 2 2" xfId="4369" xr:uid="{00000000-0005-0000-0000-0000D1280000}"/>
    <cellStyle name="Normal 5 2 3 2 5 2 2 2" xfId="19138" xr:uid="{00000000-0005-0000-0000-0000D2280000}"/>
    <cellStyle name="Normal 5 2 3 2 5 2 3" xfId="17195" xr:uid="{00000000-0005-0000-0000-0000D3280000}"/>
    <cellStyle name="Normal 5 2 3 2 5 3" xfId="4368" xr:uid="{00000000-0005-0000-0000-0000D4280000}"/>
    <cellStyle name="Normal 5 2 3 2 5 3 2" xfId="19137" xr:uid="{00000000-0005-0000-0000-0000D5280000}"/>
    <cellStyle name="Normal 5 2 3 2 5 4" xfId="17194" xr:uid="{00000000-0005-0000-0000-0000D6280000}"/>
    <cellStyle name="Normal 5 2 3 2 6" xfId="2421" xr:uid="{00000000-0005-0000-0000-0000D7280000}"/>
    <cellStyle name="Normal 5 2 3 2 6 2" xfId="4370" xr:uid="{00000000-0005-0000-0000-0000D8280000}"/>
    <cellStyle name="Normal 5 2 3 2 6 2 2" xfId="19139" xr:uid="{00000000-0005-0000-0000-0000D9280000}"/>
    <cellStyle name="Normal 5 2 3 2 6 3" xfId="17196" xr:uid="{00000000-0005-0000-0000-0000DA280000}"/>
    <cellStyle name="Normal 5 2 3 2 7" xfId="4339" xr:uid="{00000000-0005-0000-0000-0000DB280000}"/>
    <cellStyle name="Normal 5 2 3 2 7 2" xfId="19108" xr:uid="{00000000-0005-0000-0000-0000DC280000}"/>
    <cellStyle name="Normal 5 2 3 2 8" xfId="17165" xr:uid="{00000000-0005-0000-0000-0000DD280000}"/>
    <cellStyle name="Normal 5 2 3 3" xfId="2422" xr:uid="{00000000-0005-0000-0000-0000DE280000}"/>
    <cellStyle name="Normal 5 2 3 3 2" xfId="2423" xr:uid="{00000000-0005-0000-0000-0000DF280000}"/>
    <cellStyle name="Normal 5 2 3 3 2 2" xfId="2424" xr:uid="{00000000-0005-0000-0000-0000E0280000}"/>
    <cellStyle name="Normal 5 2 3 3 2 2 2" xfId="2425" xr:uid="{00000000-0005-0000-0000-0000E1280000}"/>
    <cellStyle name="Normal 5 2 3 3 2 2 2 2" xfId="2426" xr:uid="{00000000-0005-0000-0000-0000E2280000}"/>
    <cellStyle name="Normal 5 2 3 3 2 2 2 2 2" xfId="4375" xr:uid="{00000000-0005-0000-0000-0000E3280000}"/>
    <cellStyle name="Normal 5 2 3 3 2 2 2 2 2 2" xfId="19144" xr:uid="{00000000-0005-0000-0000-0000E4280000}"/>
    <cellStyle name="Normal 5 2 3 3 2 2 2 2 3" xfId="17201" xr:uid="{00000000-0005-0000-0000-0000E5280000}"/>
    <cellStyle name="Normal 5 2 3 3 2 2 2 3" xfId="4374" xr:uid="{00000000-0005-0000-0000-0000E6280000}"/>
    <cellStyle name="Normal 5 2 3 3 2 2 2 3 2" xfId="19143" xr:uid="{00000000-0005-0000-0000-0000E7280000}"/>
    <cellStyle name="Normal 5 2 3 3 2 2 2 4" xfId="17200" xr:uid="{00000000-0005-0000-0000-0000E8280000}"/>
    <cellStyle name="Normal 5 2 3 3 2 2 3" xfId="2427" xr:uid="{00000000-0005-0000-0000-0000E9280000}"/>
    <cellStyle name="Normal 5 2 3 3 2 2 3 2" xfId="4376" xr:uid="{00000000-0005-0000-0000-0000EA280000}"/>
    <cellStyle name="Normal 5 2 3 3 2 2 3 2 2" xfId="19145" xr:uid="{00000000-0005-0000-0000-0000EB280000}"/>
    <cellStyle name="Normal 5 2 3 3 2 2 3 3" xfId="17202" xr:uid="{00000000-0005-0000-0000-0000EC280000}"/>
    <cellStyle name="Normal 5 2 3 3 2 2 4" xfId="4373" xr:uid="{00000000-0005-0000-0000-0000ED280000}"/>
    <cellStyle name="Normal 5 2 3 3 2 2 4 2" xfId="19142" xr:uid="{00000000-0005-0000-0000-0000EE280000}"/>
    <cellStyle name="Normal 5 2 3 3 2 2 5" xfId="17199" xr:uid="{00000000-0005-0000-0000-0000EF280000}"/>
    <cellStyle name="Normal 5 2 3 3 2 3" xfId="2428" xr:uid="{00000000-0005-0000-0000-0000F0280000}"/>
    <cellStyle name="Normal 5 2 3 3 2 3 2" xfId="2429" xr:uid="{00000000-0005-0000-0000-0000F1280000}"/>
    <cellStyle name="Normal 5 2 3 3 2 3 2 2" xfId="4378" xr:uid="{00000000-0005-0000-0000-0000F2280000}"/>
    <cellStyle name="Normal 5 2 3 3 2 3 2 2 2" xfId="19147" xr:uid="{00000000-0005-0000-0000-0000F3280000}"/>
    <cellStyle name="Normal 5 2 3 3 2 3 2 3" xfId="17204" xr:uid="{00000000-0005-0000-0000-0000F4280000}"/>
    <cellStyle name="Normal 5 2 3 3 2 3 3" xfId="4377" xr:uid="{00000000-0005-0000-0000-0000F5280000}"/>
    <cellStyle name="Normal 5 2 3 3 2 3 3 2" xfId="19146" xr:uid="{00000000-0005-0000-0000-0000F6280000}"/>
    <cellStyle name="Normal 5 2 3 3 2 3 4" xfId="17203" xr:uid="{00000000-0005-0000-0000-0000F7280000}"/>
    <cellStyle name="Normal 5 2 3 3 2 4" xfId="2430" xr:uid="{00000000-0005-0000-0000-0000F8280000}"/>
    <cellStyle name="Normal 5 2 3 3 2 4 2" xfId="4379" xr:uid="{00000000-0005-0000-0000-0000F9280000}"/>
    <cellStyle name="Normal 5 2 3 3 2 4 2 2" xfId="19148" xr:uid="{00000000-0005-0000-0000-0000FA280000}"/>
    <cellStyle name="Normal 5 2 3 3 2 4 3" xfId="17205" xr:uid="{00000000-0005-0000-0000-0000FB280000}"/>
    <cellStyle name="Normal 5 2 3 3 2 5" xfId="4372" xr:uid="{00000000-0005-0000-0000-0000FC280000}"/>
    <cellStyle name="Normal 5 2 3 3 2 5 2" xfId="19141" xr:uid="{00000000-0005-0000-0000-0000FD280000}"/>
    <cellStyle name="Normal 5 2 3 3 2 6" xfId="17198" xr:uid="{00000000-0005-0000-0000-0000FE280000}"/>
    <cellStyle name="Normal 5 2 3 3 3" xfId="2431" xr:uid="{00000000-0005-0000-0000-0000FF280000}"/>
    <cellStyle name="Normal 5 2 3 3 3 2" xfId="2432" xr:uid="{00000000-0005-0000-0000-000000290000}"/>
    <cellStyle name="Normal 5 2 3 3 3 2 2" xfId="2433" xr:uid="{00000000-0005-0000-0000-000001290000}"/>
    <cellStyle name="Normal 5 2 3 3 3 2 2 2" xfId="4382" xr:uid="{00000000-0005-0000-0000-000002290000}"/>
    <cellStyle name="Normal 5 2 3 3 3 2 2 2 2" xfId="19151" xr:uid="{00000000-0005-0000-0000-000003290000}"/>
    <cellStyle name="Normal 5 2 3 3 3 2 2 3" xfId="17208" xr:uid="{00000000-0005-0000-0000-000004290000}"/>
    <cellStyle name="Normal 5 2 3 3 3 2 3" xfId="4381" xr:uid="{00000000-0005-0000-0000-000005290000}"/>
    <cellStyle name="Normal 5 2 3 3 3 2 3 2" xfId="19150" xr:uid="{00000000-0005-0000-0000-000006290000}"/>
    <cellStyle name="Normal 5 2 3 3 3 2 4" xfId="17207" xr:uid="{00000000-0005-0000-0000-000007290000}"/>
    <cellStyle name="Normal 5 2 3 3 3 3" xfId="2434" xr:uid="{00000000-0005-0000-0000-000008290000}"/>
    <cellStyle name="Normal 5 2 3 3 3 3 2" xfId="4383" xr:uid="{00000000-0005-0000-0000-000009290000}"/>
    <cellStyle name="Normal 5 2 3 3 3 3 2 2" xfId="19152" xr:uid="{00000000-0005-0000-0000-00000A290000}"/>
    <cellStyle name="Normal 5 2 3 3 3 3 3" xfId="17209" xr:uid="{00000000-0005-0000-0000-00000B290000}"/>
    <cellStyle name="Normal 5 2 3 3 3 4" xfId="4380" xr:uid="{00000000-0005-0000-0000-00000C290000}"/>
    <cellStyle name="Normal 5 2 3 3 3 4 2" xfId="19149" xr:uid="{00000000-0005-0000-0000-00000D290000}"/>
    <cellStyle name="Normal 5 2 3 3 3 5" xfId="17206" xr:uid="{00000000-0005-0000-0000-00000E290000}"/>
    <cellStyle name="Normal 5 2 3 3 4" xfId="2435" xr:uid="{00000000-0005-0000-0000-00000F290000}"/>
    <cellStyle name="Normal 5 2 3 3 4 2" xfId="2436" xr:uid="{00000000-0005-0000-0000-000010290000}"/>
    <cellStyle name="Normal 5 2 3 3 4 2 2" xfId="4385" xr:uid="{00000000-0005-0000-0000-000011290000}"/>
    <cellStyle name="Normal 5 2 3 3 4 2 2 2" xfId="19154" xr:uid="{00000000-0005-0000-0000-000012290000}"/>
    <cellStyle name="Normal 5 2 3 3 4 2 3" xfId="17211" xr:uid="{00000000-0005-0000-0000-000013290000}"/>
    <cellStyle name="Normal 5 2 3 3 4 3" xfId="4384" xr:uid="{00000000-0005-0000-0000-000014290000}"/>
    <cellStyle name="Normal 5 2 3 3 4 3 2" xfId="19153" xr:uid="{00000000-0005-0000-0000-000015290000}"/>
    <cellStyle name="Normal 5 2 3 3 4 4" xfId="17210" xr:uid="{00000000-0005-0000-0000-000016290000}"/>
    <cellStyle name="Normal 5 2 3 3 5" xfId="2437" xr:uid="{00000000-0005-0000-0000-000017290000}"/>
    <cellStyle name="Normal 5 2 3 3 5 2" xfId="4386" xr:uid="{00000000-0005-0000-0000-000018290000}"/>
    <cellStyle name="Normal 5 2 3 3 5 2 2" xfId="19155" xr:uid="{00000000-0005-0000-0000-000019290000}"/>
    <cellStyle name="Normal 5 2 3 3 5 3" xfId="17212" xr:uid="{00000000-0005-0000-0000-00001A290000}"/>
    <cellStyle name="Normal 5 2 3 3 6" xfId="4371" xr:uid="{00000000-0005-0000-0000-00001B290000}"/>
    <cellStyle name="Normal 5 2 3 3 6 2" xfId="19140" xr:uid="{00000000-0005-0000-0000-00001C290000}"/>
    <cellStyle name="Normal 5 2 3 3 7" xfId="17197" xr:uid="{00000000-0005-0000-0000-00001D290000}"/>
    <cellStyle name="Normal 5 2 3 4" xfId="2438" xr:uid="{00000000-0005-0000-0000-00001E290000}"/>
    <cellStyle name="Normal 5 2 3 4 2" xfId="2439" xr:uid="{00000000-0005-0000-0000-00001F290000}"/>
    <cellStyle name="Normal 5 2 3 4 2 2" xfId="2440" xr:uid="{00000000-0005-0000-0000-000020290000}"/>
    <cellStyle name="Normal 5 2 3 4 2 2 2" xfId="2441" xr:uid="{00000000-0005-0000-0000-000021290000}"/>
    <cellStyle name="Normal 5 2 3 4 2 2 2 2" xfId="4390" xr:uid="{00000000-0005-0000-0000-000022290000}"/>
    <cellStyle name="Normal 5 2 3 4 2 2 2 2 2" xfId="19159" xr:uid="{00000000-0005-0000-0000-000023290000}"/>
    <cellStyle name="Normal 5 2 3 4 2 2 2 3" xfId="17216" xr:uid="{00000000-0005-0000-0000-000024290000}"/>
    <cellStyle name="Normal 5 2 3 4 2 2 3" xfId="4389" xr:uid="{00000000-0005-0000-0000-000025290000}"/>
    <cellStyle name="Normal 5 2 3 4 2 2 3 2" xfId="19158" xr:uid="{00000000-0005-0000-0000-000026290000}"/>
    <cellStyle name="Normal 5 2 3 4 2 2 4" xfId="17215" xr:uid="{00000000-0005-0000-0000-000027290000}"/>
    <cellStyle name="Normal 5 2 3 4 2 3" xfId="2442" xr:uid="{00000000-0005-0000-0000-000028290000}"/>
    <cellStyle name="Normal 5 2 3 4 2 3 2" xfId="4391" xr:uid="{00000000-0005-0000-0000-000029290000}"/>
    <cellStyle name="Normal 5 2 3 4 2 3 2 2" xfId="19160" xr:uid="{00000000-0005-0000-0000-00002A290000}"/>
    <cellStyle name="Normal 5 2 3 4 2 3 3" xfId="17217" xr:uid="{00000000-0005-0000-0000-00002B290000}"/>
    <cellStyle name="Normal 5 2 3 4 2 4" xfId="4388" xr:uid="{00000000-0005-0000-0000-00002C290000}"/>
    <cellStyle name="Normal 5 2 3 4 2 4 2" xfId="19157" xr:uid="{00000000-0005-0000-0000-00002D290000}"/>
    <cellStyle name="Normal 5 2 3 4 2 5" xfId="17214" xr:uid="{00000000-0005-0000-0000-00002E290000}"/>
    <cellStyle name="Normal 5 2 3 4 3" xfId="2443" xr:uid="{00000000-0005-0000-0000-00002F290000}"/>
    <cellStyle name="Normal 5 2 3 4 3 2" xfId="2444" xr:uid="{00000000-0005-0000-0000-000030290000}"/>
    <cellStyle name="Normal 5 2 3 4 3 2 2" xfId="4393" xr:uid="{00000000-0005-0000-0000-000031290000}"/>
    <cellStyle name="Normal 5 2 3 4 3 2 2 2" xfId="19162" xr:uid="{00000000-0005-0000-0000-000032290000}"/>
    <cellStyle name="Normal 5 2 3 4 3 2 3" xfId="17219" xr:uid="{00000000-0005-0000-0000-000033290000}"/>
    <cellStyle name="Normal 5 2 3 4 3 3" xfId="4392" xr:uid="{00000000-0005-0000-0000-000034290000}"/>
    <cellStyle name="Normal 5 2 3 4 3 3 2" xfId="19161" xr:uid="{00000000-0005-0000-0000-000035290000}"/>
    <cellStyle name="Normal 5 2 3 4 3 4" xfId="17218" xr:uid="{00000000-0005-0000-0000-000036290000}"/>
    <cellStyle name="Normal 5 2 3 4 4" xfId="2445" xr:uid="{00000000-0005-0000-0000-000037290000}"/>
    <cellStyle name="Normal 5 2 3 4 4 2" xfId="4394" xr:uid="{00000000-0005-0000-0000-000038290000}"/>
    <cellStyle name="Normal 5 2 3 4 4 2 2" xfId="19163" xr:uid="{00000000-0005-0000-0000-000039290000}"/>
    <cellStyle name="Normal 5 2 3 4 4 3" xfId="17220" xr:uid="{00000000-0005-0000-0000-00003A290000}"/>
    <cellStyle name="Normal 5 2 3 4 5" xfId="4387" xr:uid="{00000000-0005-0000-0000-00003B290000}"/>
    <cellStyle name="Normal 5 2 3 4 5 2" xfId="19156" xr:uid="{00000000-0005-0000-0000-00003C290000}"/>
    <cellStyle name="Normal 5 2 3 4 6" xfId="17213" xr:uid="{00000000-0005-0000-0000-00003D290000}"/>
    <cellStyle name="Normal 5 2 3 5" xfId="2446" xr:uid="{00000000-0005-0000-0000-00003E290000}"/>
    <cellStyle name="Normal 5 2 3 5 2" xfId="2447" xr:uid="{00000000-0005-0000-0000-00003F290000}"/>
    <cellStyle name="Normal 5 2 3 5 2 2" xfId="2448" xr:uid="{00000000-0005-0000-0000-000040290000}"/>
    <cellStyle name="Normal 5 2 3 5 2 2 2" xfId="4397" xr:uid="{00000000-0005-0000-0000-000041290000}"/>
    <cellStyle name="Normal 5 2 3 5 2 2 2 2" xfId="19166" xr:uid="{00000000-0005-0000-0000-000042290000}"/>
    <cellStyle name="Normal 5 2 3 5 2 2 3" xfId="17223" xr:uid="{00000000-0005-0000-0000-000043290000}"/>
    <cellStyle name="Normal 5 2 3 5 2 3" xfId="4396" xr:uid="{00000000-0005-0000-0000-000044290000}"/>
    <cellStyle name="Normal 5 2 3 5 2 3 2" xfId="19165" xr:uid="{00000000-0005-0000-0000-000045290000}"/>
    <cellStyle name="Normal 5 2 3 5 2 4" xfId="17222" xr:uid="{00000000-0005-0000-0000-000046290000}"/>
    <cellStyle name="Normal 5 2 3 5 3" xfId="2449" xr:uid="{00000000-0005-0000-0000-000047290000}"/>
    <cellStyle name="Normal 5 2 3 5 3 2" xfId="4398" xr:uid="{00000000-0005-0000-0000-000048290000}"/>
    <cellStyle name="Normal 5 2 3 5 3 2 2" xfId="19167" xr:uid="{00000000-0005-0000-0000-000049290000}"/>
    <cellStyle name="Normal 5 2 3 5 3 3" xfId="17224" xr:uid="{00000000-0005-0000-0000-00004A290000}"/>
    <cellStyle name="Normal 5 2 3 5 4" xfId="4395" xr:uid="{00000000-0005-0000-0000-00004B290000}"/>
    <cellStyle name="Normal 5 2 3 5 4 2" xfId="19164" xr:uid="{00000000-0005-0000-0000-00004C290000}"/>
    <cellStyle name="Normal 5 2 3 5 5" xfId="17221" xr:uid="{00000000-0005-0000-0000-00004D290000}"/>
    <cellStyle name="Normal 5 2 3 6" xfId="2450" xr:uid="{00000000-0005-0000-0000-00004E290000}"/>
    <cellStyle name="Normal 5 2 3 6 2" xfId="2451" xr:uid="{00000000-0005-0000-0000-00004F290000}"/>
    <cellStyle name="Normal 5 2 3 6 2 2" xfId="4400" xr:uid="{00000000-0005-0000-0000-000050290000}"/>
    <cellStyle name="Normal 5 2 3 6 2 2 2" xfId="19169" xr:uid="{00000000-0005-0000-0000-000051290000}"/>
    <cellStyle name="Normal 5 2 3 6 2 3" xfId="17226" xr:uid="{00000000-0005-0000-0000-000052290000}"/>
    <cellStyle name="Normal 5 2 3 6 3" xfId="4399" xr:uid="{00000000-0005-0000-0000-000053290000}"/>
    <cellStyle name="Normal 5 2 3 6 3 2" xfId="19168" xr:uid="{00000000-0005-0000-0000-000054290000}"/>
    <cellStyle name="Normal 5 2 3 6 4" xfId="17225" xr:uid="{00000000-0005-0000-0000-000055290000}"/>
    <cellStyle name="Normal 5 2 3 7" xfId="2452" xr:uid="{00000000-0005-0000-0000-000056290000}"/>
    <cellStyle name="Normal 5 2 3 7 2" xfId="4401" xr:uid="{00000000-0005-0000-0000-000057290000}"/>
    <cellStyle name="Normal 5 2 3 7 2 2" xfId="19170" xr:uid="{00000000-0005-0000-0000-000058290000}"/>
    <cellStyle name="Normal 5 2 3 7 3" xfId="17227" xr:uid="{00000000-0005-0000-0000-000059290000}"/>
    <cellStyle name="Normal 5 2 3 8" xfId="4338" xr:uid="{00000000-0005-0000-0000-00005A290000}"/>
    <cellStyle name="Normal 5 2 3 8 2" xfId="19107" xr:uid="{00000000-0005-0000-0000-00005B290000}"/>
    <cellStyle name="Normal 5 2 3 9" xfId="12105" xr:uid="{00000000-0005-0000-0000-00005C290000}"/>
    <cellStyle name="Normal 5 2 4" xfId="2453" xr:uid="{00000000-0005-0000-0000-00005D290000}"/>
    <cellStyle name="Normal 5 2 4 2" xfId="2454" xr:uid="{00000000-0005-0000-0000-00005E290000}"/>
    <cellStyle name="Normal 5 2 4 2 2" xfId="2455" xr:uid="{00000000-0005-0000-0000-00005F290000}"/>
    <cellStyle name="Normal 5 2 4 2 2 2" xfId="2456" xr:uid="{00000000-0005-0000-0000-000060290000}"/>
    <cellStyle name="Normal 5 2 4 2 2 2 2" xfId="2457" xr:uid="{00000000-0005-0000-0000-000061290000}"/>
    <cellStyle name="Normal 5 2 4 2 2 2 2 2" xfId="2458" xr:uid="{00000000-0005-0000-0000-000062290000}"/>
    <cellStyle name="Normal 5 2 4 2 2 2 2 2 2" xfId="2459" xr:uid="{00000000-0005-0000-0000-000063290000}"/>
    <cellStyle name="Normal 5 2 4 2 2 2 2 2 2 2" xfId="4408" xr:uid="{00000000-0005-0000-0000-000064290000}"/>
    <cellStyle name="Normal 5 2 4 2 2 2 2 2 2 2 2" xfId="19177" xr:uid="{00000000-0005-0000-0000-000065290000}"/>
    <cellStyle name="Normal 5 2 4 2 2 2 2 2 2 3" xfId="17234" xr:uid="{00000000-0005-0000-0000-000066290000}"/>
    <cellStyle name="Normal 5 2 4 2 2 2 2 2 3" xfId="4407" xr:uid="{00000000-0005-0000-0000-000067290000}"/>
    <cellStyle name="Normal 5 2 4 2 2 2 2 2 3 2" xfId="19176" xr:uid="{00000000-0005-0000-0000-000068290000}"/>
    <cellStyle name="Normal 5 2 4 2 2 2 2 2 4" xfId="17233" xr:uid="{00000000-0005-0000-0000-000069290000}"/>
    <cellStyle name="Normal 5 2 4 2 2 2 2 3" xfId="2460" xr:uid="{00000000-0005-0000-0000-00006A290000}"/>
    <cellStyle name="Normal 5 2 4 2 2 2 2 3 2" xfId="4409" xr:uid="{00000000-0005-0000-0000-00006B290000}"/>
    <cellStyle name="Normal 5 2 4 2 2 2 2 3 2 2" xfId="19178" xr:uid="{00000000-0005-0000-0000-00006C290000}"/>
    <cellStyle name="Normal 5 2 4 2 2 2 2 3 3" xfId="17235" xr:uid="{00000000-0005-0000-0000-00006D290000}"/>
    <cellStyle name="Normal 5 2 4 2 2 2 2 4" xfId="4406" xr:uid="{00000000-0005-0000-0000-00006E290000}"/>
    <cellStyle name="Normal 5 2 4 2 2 2 2 4 2" xfId="19175" xr:uid="{00000000-0005-0000-0000-00006F290000}"/>
    <cellStyle name="Normal 5 2 4 2 2 2 2 5" xfId="17232" xr:uid="{00000000-0005-0000-0000-000070290000}"/>
    <cellStyle name="Normal 5 2 4 2 2 2 3" xfId="2461" xr:uid="{00000000-0005-0000-0000-000071290000}"/>
    <cellStyle name="Normal 5 2 4 2 2 2 3 2" xfId="2462" xr:uid="{00000000-0005-0000-0000-000072290000}"/>
    <cellStyle name="Normal 5 2 4 2 2 2 3 2 2" xfId="4411" xr:uid="{00000000-0005-0000-0000-000073290000}"/>
    <cellStyle name="Normal 5 2 4 2 2 2 3 2 2 2" xfId="19180" xr:uid="{00000000-0005-0000-0000-000074290000}"/>
    <cellStyle name="Normal 5 2 4 2 2 2 3 2 3" xfId="17237" xr:uid="{00000000-0005-0000-0000-000075290000}"/>
    <cellStyle name="Normal 5 2 4 2 2 2 3 3" xfId="4410" xr:uid="{00000000-0005-0000-0000-000076290000}"/>
    <cellStyle name="Normal 5 2 4 2 2 2 3 3 2" xfId="19179" xr:uid="{00000000-0005-0000-0000-000077290000}"/>
    <cellStyle name="Normal 5 2 4 2 2 2 3 4" xfId="17236" xr:uid="{00000000-0005-0000-0000-000078290000}"/>
    <cellStyle name="Normal 5 2 4 2 2 2 4" xfId="2463" xr:uid="{00000000-0005-0000-0000-000079290000}"/>
    <cellStyle name="Normal 5 2 4 2 2 2 4 2" xfId="4412" xr:uid="{00000000-0005-0000-0000-00007A290000}"/>
    <cellStyle name="Normal 5 2 4 2 2 2 4 2 2" xfId="19181" xr:uid="{00000000-0005-0000-0000-00007B290000}"/>
    <cellStyle name="Normal 5 2 4 2 2 2 4 3" xfId="17238" xr:uid="{00000000-0005-0000-0000-00007C290000}"/>
    <cellStyle name="Normal 5 2 4 2 2 2 5" xfId="4405" xr:uid="{00000000-0005-0000-0000-00007D290000}"/>
    <cellStyle name="Normal 5 2 4 2 2 2 5 2" xfId="19174" xr:uid="{00000000-0005-0000-0000-00007E290000}"/>
    <cellStyle name="Normal 5 2 4 2 2 2 6" xfId="17231" xr:uid="{00000000-0005-0000-0000-00007F290000}"/>
    <cellStyle name="Normal 5 2 4 2 2 3" xfId="2464" xr:uid="{00000000-0005-0000-0000-000080290000}"/>
    <cellStyle name="Normal 5 2 4 2 2 3 2" xfId="2465" xr:uid="{00000000-0005-0000-0000-000081290000}"/>
    <cellStyle name="Normal 5 2 4 2 2 3 2 2" xfId="2466" xr:uid="{00000000-0005-0000-0000-000082290000}"/>
    <cellStyle name="Normal 5 2 4 2 2 3 2 2 2" xfId="4415" xr:uid="{00000000-0005-0000-0000-000083290000}"/>
    <cellStyle name="Normal 5 2 4 2 2 3 2 2 2 2" xfId="19184" xr:uid="{00000000-0005-0000-0000-000084290000}"/>
    <cellStyle name="Normal 5 2 4 2 2 3 2 2 3" xfId="17241" xr:uid="{00000000-0005-0000-0000-000085290000}"/>
    <cellStyle name="Normal 5 2 4 2 2 3 2 3" xfId="4414" xr:uid="{00000000-0005-0000-0000-000086290000}"/>
    <cellStyle name="Normal 5 2 4 2 2 3 2 3 2" xfId="19183" xr:uid="{00000000-0005-0000-0000-000087290000}"/>
    <cellStyle name="Normal 5 2 4 2 2 3 2 4" xfId="17240" xr:uid="{00000000-0005-0000-0000-000088290000}"/>
    <cellStyle name="Normal 5 2 4 2 2 3 3" xfId="2467" xr:uid="{00000000-0005-0000-0000-000089290000}"/>
    <cellStyle name="Normal 5 2 4 2 2 3 3 2" xfId="4416" xr:uid="{00000000-0005-0000-0000-00008A290000}"/>
    <cellStyle name="Normal 5 2 4 2 2 3 3 2 2" xfId="19185" xr:uid="{00000000-0005-0000-0000-00008B290000}"/>
    <cellStyle name="Normal 5 2 4 2 2 3 3 3" xfId="17242" xr:uid="{00000000-0005-0000-0000-00008C290000}"/>
    <cellStyle name="Normal 5 2 4 2 2 3 4" xfId="4413" xr:uid="{00000000-0005-0000-0000-00008D290000}"/>
    <cellStyle name="Normal 5 2 4 2 2 3 4 2" xfId="19182" xr:uid="{00000000-0005-0000-0000-00008E290000}"/>
    <cellStyle name="Normal 5 2 4 2 2 3 5" xfId="17239" xr:uid="{00000000-0005-0000-0000-00008F290000}"/>
    <cellStyle name="Normal 5 2 4 2 2 4" xfId="2468" xr:uid="{00000000-0005-0000-0000-000090290000}"/>
    <cellStyle name="Normal 5 2 4 2 2 4 2" xfId="2469" xr:uid="{00000000-0005-0000-0000-000091290000}"/>
    <cellStyle name="Normal 5 2 4 2 2 4 2 2" xfId="4418" xr:uid="{00000000-0005-0000-0000-000092290000}"/>
    <cellStyle name="Normal 5 2 4 2 2 4 2 2 2" xfId="19187" xr:uid="{00000000-0005-0000-0000-000093290000}"/>
    <cellStyle name="Normal 5 2 4 2 2 4 2 3" xfId="17244" xr:uid="{00000000-0005-0000-0000-000094290000}"/>
    <cellStyle name="Normal 5 2 4 2 2 4 3" xfId="4417" xr:uid="{00000000-0005-0000-0000-000095290000}"/>
    <cellStyle name="Normal 5 2 4 2 2 4 3 2" xfId="19186" xr:uid="{00000000-0005-0000-0000-000096290000}"/>
    <cellStyle name="Normal 5 2 4 2 2 4 4" xfId="17243" xr:uid="{00000000-0005-0000-0000-000097290000}"/>
    <cellStyle name="Normal 5 2 4 2 2 5" xfId="2470" xr:uid="{00000000-0005-0000-0000-000098290000}"/>
    <cellStyle name="Normal 5 2 4 2 2 5 2" xfId="4419" xr:uid="{00000000-0005-0000-0000-000099290000}"/>
    <cellStyle name="Normal 5 2 4 2 2 5 2 2" xfId="19188" xr:uid="{00000000-0005-0000-0000-00009A290000}"/>
    <cellStyle name="Normal 5 2 4 2 2 5 3" xfId="17245" xr:uid="{00000000-0005-0000-0000-00009B290000}"/>
    <cellStyle name="Normal 5 2 4 2 2 6" xfId="4404" xr:uid="{00000000-0005-0000-0000-00009C290000}"/>
    <cellStyle name="Normal 5 2 4 2 2 6 2" xfId="19173" xr:uid="{00000000-0005-0000-0000-00009D290000}"/>
    <cellStyle name="Normal 5 2 4 2 2 7" xfId="17230" xr:uid="{00000000-0005-0000-0000-00009E290000}"/>
    <cellStyle name="Normal 5 2 4 2 3" xfId="2471" xr:uid="{00000000-0005-0000-0000-00009F290000}"/>
    <cellStyle name="Normal 5 2 4 2 3 2" xfId="2472" xr:uid="{00000000-0005-0000-0000-0000A0290000}"/>
    <cellStyle name="Normal 5 2 4 2 3 2 2" xfId="2473" xr:uid="{00000000-0005-0000-0000-0000A1290000}"/>
    <cellStyle name="Normal 5 2 4 2 3 2 2 2" xfId="2474" xr:uid="{00000000-0005-0000-0000-0000A2290000}"/>
    <cellStyle name="Normal 5 2 4 2 3 2 2 2 2" xfId="4423" xr:uid="{00000000-0005-0000-0000-0000A3290000}"/>
    <cellStyle name="Normal 5 2 4 2 3 2 2 2 2 2" xfId="19192" xr:uid="{00000000-0005-0000-0000-0000A4290000}"/>
    <cellStyle name="Normal 5 2 4 2 3 2 2 2 3" xfId="17249" xr:uid="{00000000-0005-0000-0000-0000A5290000}"/>
    <cellStyle name="Normal 5 2 4 2 3 2 2 3" xfId="4422" xr:uid="{00000000-0005-0000-0000-0000A6290000}"/>
    <cellStyle name="Normal 5 2 4 2 3 2 2 3 2" xfId="19191" xr:uid="{00000000-0005-0000-0000-0000A7290000}"/>
    <cellStyle name="Normal 5 2 4 2 3 2 2 4" xfId="17248" xr:uid="{00000000-0005-0000-0000-0000A8290000}"/>
    <cellStyle name="Normal 5 2 4 2 3 2 3" xfId="2475" xr:uid="{00000000-0005-0000-0000-0000A9290000}"/>
    <cellStyle name="Normal 5 2 4 2 3 2 3 2" xfId="4424" xr:uid="{00000000-0005-0000-0000-0000AA290000}"/>
    <cellStyle name="Normal 5 2 4 2 3 2 3 2 2" xfId="19193" xr:uid="{00000000-0005-0000-0000-0000AB290000}"/>
    <cellStyle name="Normal 5 2 4 2 3 2 3 3" xfId="17250" xr:uid="{00000000-0005-0000-0000-0000AC290000}"/>
    <cellStyle name="Normal 5 2 4 2 3 2 4" xfId="4421" xr:uid="{00000000-0005-0000-0000-0000AD290000}"/>
    <cellStyle name="Normal 5 2 4 2 3 2 4 2" xfId="19190" xr:uid="{00000000-0005-0000-0000-0000AE290000}"/>
    <cellStyle name="Normal 5 2 4 2 3 2 5" xfId="17247" xr:uid="{00000000-0005-0000-0000-0000AF290000}"/>
    <cellStyle name="Normal 5 2 4 2 3 3" xfId="2476" xr:uid="{00000000-0005-0000-0000-0000B0290000}"/>
    <cellStyle name="Normal 5 2 4 2 3 3 2" xfId="2477" xr:uid="{00000000-0005-0000-0000-0000B1290000}"/>
    <cellStyle name="Normal 5 2 4 2 3 3 2 2" xfId="4426" xr:uid="{00000000-0005-0000-0000-0000B2290000}"/>
    <cellStyle name="Normal 5 2 4 2 3 3 2 2 2" xfId="19195" xr:uid="{00000000-0005-0000-0000-0000B3290000}"/>
    <cellStyle name="Normal 5 2 4 2 3 3 2 3" xfId="17252" xr:uid="{00000000-0005-0000-0000-0000B4290000}"/>
    <cellStyle name="Normal 5 2 4 2 3 3 3" xfId="4425" xr:uid="{00000000-0005-0000-0000-0000B5290000}"/>
    <cellStyle name="Normal 5 2 4 2 3 3 3 2" xfId="19194" xr:uid="{00000000-0005-0000-0000-0000B6290000}"/>
    <cellStyle name="Normal 5 2 4 2 3 3 4" xfId="17251" xr:uid="{00000000-0005-0000-0000-0000B7290000}"/>
    <cellStyle name="Normal 5 2 4 2 3 4" xfId="2478" xr:uid="{00000000-0005-0000-0000-0000B8290000}"/>
    <cellStyle name="Normal 5 2 4 2 3 4 2" xfId="4427" xr:uid="{00000000-0005-0000-0000-0000B9290000}"/>
    <cellStyle name="Normal 5 2 4 2 3 4 2 2" xfId="19196" xr:uid="{00000000-0005-0000-0000-0000BA290000}"/>
    <cellStyle name="Normal 5 2 4 2 3 4 3" xfId="17253" xr:uid="{00000000-0005-0000-0000-0000BB290000}"/>
    <cellStyle name="Normal 5 2 4 2 3 5" xfId="4420" xr:uid="{00000000-0005-0000-0000-0000BC290000}"/>
    <cellStyle name="Normal 5 2 4 2 3 5 2" xfId="19189" xr:uid="{00000000-0005-0000-0000-0000BD290000}"/>
    <cellStyle name="Normal 5 2 4 2 3 6" xfId="17246" xr:uid="{00000000-0005-0000-0000-0000BE290000}"/>
    <cellStyle name="Normal 5 2 4 2 4" xfId="2479" xr:uid="{00000000-0005-0000-0000-0000BF290000}"/>
    <cellStyle name="Normal 5 2 4 2 4 2" xfId="2480" xr:uid="{00000000-0005-0000-0000-0000C0290000}"/>
    <cellStyle name="Normal 5 2 4 2 4 2 2" xfId="2481" xr:uid="{00000000-0005-0000-0000-0000C1290000}"/>
    <cellStyle name="Normal 5 2 4 2 4 2 2 2" xfId="4430" xr:uid="{00000000-0005-0000-0000-0000C2290000}"/>
    <cellStyle name="Normal 5 2 4 2 4 2 2 2 2" xfId="19199" xr:uid="{00000000-0005-0000-0000-0000C3290000}"/>
    <cellStyle name="Normal 5 2 4 2 4 2 2 3" xfId="17256" xr:uid="{00000000-0005-0000-0000-0000C4290000}"/>
    <cellStyle name="Normal 5 2 4 2 4 2 3" xfId="4429" xr:uid="{00000000-0005-0000-0000-0000C5290000}"/>
    <cellStyle name="Normal 5 2 4 2 4 2 3 2" xfId="19198" xr:uid="{00000000-0005-0000-0000-0000C6290000}"/>
    <cellStyle name="Normal 5 2 4 2 4 2 4" xfId="17255" xr:uid="{00000000-0005-0000-0000-0000C7290000}"/>
    <cellStyle name="Normal 5 2 4 2 4 3" xfId="2482" xr:uid="{00000000-0005-0000-0000-0000C8290000}"/>
    <cellStyle name="Normal 5 2 4 2 4 3 2" xfId="4431" xr:uid="{00000000-0005-0000-0000-0000C9290000}"/>
    <cellStyle name="Normal 5 2 4 2 4 3 2 2" xfId="19200" xr:uid="{00000000-0005-0000-0000-0000CA290000}"/>
    <cellStyle name="Normal 5 2 4 2 4 3 3" xfId="17257" xr:uid="{00000000-0005-0000-0000-0000CB290000}"/>
    <cellStyle name="Normal 5 2 4 2 4 4" xfId="4428" xr:uid="{00000000-0005-0000-0000-0000CC290000}"/>
    <cellStyle name="Normal 5 2 4 2 4 4 2" xfId="19197" xr:uid="{00000000-0005-0000-0000-0000CD290000}"/>
    <cellStyle name="Normal 5 2 4 2 4 5" xfId="17254" xr:uid="{00000000-0005-0000-0000-0000CE290000}"/>
    <cellStyle name="Normal 5 2 4 2 5" xfId="2483" xr:uid="{00000000-0005-0000-0000-0000CF290000}"/>
    <cellStyle name="Normal 5 2 4 2 5 2" xfId="2484" xr:uid="{00000000-0005-0000-0000-0000D0290000}"/>
    <cellStyle name="Normal 5 2 4 2 5 2 2" xfId="4433" xr:uid="{00000000-0005-0000-0000-0000D1290000}"/>
    <cellStyle name="Normal 5 2 4 2 5 2 2 2" xfId="19202" xr:uid="{00000000-0005-0000-0000-0000D2290000}"/>
    <cellStyle name="Normal 5 2 4 2 5 2 3" xfId="17259" xr:uid="{00000000-0005-0000-0000-0000D3290000}"/>
    <cellStyle name="Normal 5 2 4 2 5 3" xfId="4432" xr:uid="{00000000-0005-0000-0000-0000D4290000}"/>
    <cellStyle name="Normal 5 2 4 2 5 3 2" xfId="19201" xr:uid="{00000000-0005-0000-0000-0000D5290000}"/>
    <cellStyle name="Normal 5 2 4 2 5 4" xfId="17258" xr:uid="{00000000-0005-0000-0000-0000D6290000}"/>
    <cellStyle name="Normal 5 2 4 2 6" xfId="2485" xr:uid="{00000000-0005-0000-0000-0000D7290000}"/>
    <cellStyle name="Normal 5 2 4 2 6 2" xfId="4434" xr:uid="{00000000-0005-0000-0000-0000D8290000}"/>
    <cellStyle name="Normal 5 2 4 2 6 2 2" xfId="19203" xr:uid="{00000000-0005-0000-0000-0000D9290000}"/>
    <cellStyle name="Normal 5 2 4 2 6 3" xfId="17260" xr:uid="{00000000-0005-0000-0000-0000DA290000}"/>
    <cellStyle name="Normal 5 2 4 2 7" xfId="4403" xr:uid="{00000000-0005-0000-0000-0000DB290000}"/>
    <cellStyle name="Normal 5 2 4 2 7 2" xfId="19172" xr:uid="{00000000-0005-0000-0000-0000DC290000}"/>
    <cellStyle name="Normal 5 2 4 2 8" xfId="17229" xr:uid="{00000000-0005-0000-0000-0000DD290000}"/>
    <cellStyle name="Normal 5 2 4 3" xfId="2486" xr:uid="{00000000-0005-0000-0000-0000DE290000}"/>
    <cellStyle name="Normal 5 2 4 3 2" xfId="2487" xr:uid="{00000000-0005-0000-0000-0000DF290000}"/>
    <cellStyle name="Normal 5 2 4 3 2 2" xfId="2488" xr:uid="{00000000-0005-0000-0000-0000E0290000}"/>
    <cellStyle name="Normal 5 2 4 3 2 2 2" xfId="2489" xr:uid="{00000000-0005-0000-0000-0000E1290000}"/>
    <cellStyle name="Normal 5 2 4 3 2 2 2 2" xfId="2490" xr:uid="{00000000-0005-0000-0000-0000E2290000}"/>
    <cellStyle name="Normal 5 2 4 3 2 2 2 2 2" xfId="4439" xr:uid="{00000000-0005-0000-0000-0000E3290000}"/>
    <cellStyle name="Normal 5 2 4 3 2 2 2 2 2 2" xfId="19208" xr:uid="{00000000-0005-0000-0000-0000E4290000}"/>
    <cellStyle name="Normal 5 2 4 3 2 2 2 2 3" xfId="17265" xr:uid="{00000000-0005-0000-0000-0000E5290000}"/>
    <cellStyle name="Normal 5 2 4 3 2 2 2 3" xfId="4438" xr:uid="{00000000-0005-0000-0000-0000E6290000}"/>
    <cellStyle name="Normal 5 2 4 3 2 2 2 3 2" xfId="19207" xr:uid="{00000000-0005-0000-0000-0000E7290000}"/>
    <cellStyle name="Normal 5 2 4 3 2 2 2 4" xfId="17264" xr:uid="{00000000-0005-0000-0000-0000E8290000}"/>
    <cellStyle name="Normal 5 2 4 3 2 2 3" xfId="2491" xr:uid="{00000000-0005-0000-0000-0000E9290000}"/>
    <cellStyle name="Normal 5 2 4 3 2 2 3 2" xfId="4440" xr:uid="{00000000-0005-0000-0000-0000EA290000}"/>
    <cellStyle name="Normal 5 2 4 3 2 2 3 2 2" xfId="19209" xr:uid="{00000000-0005-0000-0000-0000EB290000}"/>
    <cellStyle name="Normal 5 2 4 3 2 2 3 3" xfId="17266" xr:uid="{00000000-0005-0000-0000-0000EC290000}"/>
    <cellStyle name="Normal 5 2 4 3 2 2 4" xfId="4437" xr:uid="{00000000-0005-0000-0000-0000ED290000}"/>
    <cellStyle name="Normal 5 2 4 3 2 2 4 2" xfId="19206" xr:uid="{00000000-0005-0000-0000-0000EE290000}"/>
    <cellStyle name="Normal 5 2 4 3 2 2 5" xfId="17263" xr:uid="{00000000-0005-0000-0000-0000EF290000}"/>
    <cellStyle name="Normal 5 2 4 3 2 3" xfId="2492" xr:uid="{00000000-0005-0000-0000-0000F0290000}"/>
    <cellStyle name="Normal 5 2 4 3 2 3 2" xfId="2493" xr:uid="{00000000-0005-0000-0000-0000F1290000}"/>
    <cellStyle name="Normal 5 2 4 3 2 3 2 2" xfId="4442" xr:uid="{00000000-0005-0000-0000-0000F2290000}"/>
    <cellStyle name="Normal 5 2 4 3 2 3 2 2 2" xfId="19211" xr:uid="{00000000-0005-0000-0000-0000F3290000}"/>
    <cellStyle name="Normal 5 2 4 3 2 3 2 3" xfId="17268" xr:uid="{00000000-0005-0000-0000-0000F4290000}"/>
    <cellStyle name="Normal 5 2 4 3 2 3 3" xfId="4441" xr:uid="{00000000-0005-0000-0000-0000F5290000}"/>
    <cellStyle name="Normal 5 2 4 3 2 3 3 2" xfId="19210" xr:uid="{00000000-0005-0000-0000-0000F6290000}"/>
    <cellStyle name="Normal 5 2 4 3 2 3 4" xfId="17267" xr:uid="{00000000-0005-0000-0000-0000F7290000}"/>
    <cellStyle name="Normal 5 2 4 3 2 4" xfId="2494" xr:uid="{00000000-0005-0000-0000-0000F8290000}"/>
    <cellStyle name="Normal 5 2 4 3 2 4 2" xfId="4443" xr:uid="{00000000-0005-0000-0000-0000F9290000}"/>
    <cellStyle name="Normal 5 2 4 3 2 4 2 2" xfId="19212" xr:uid="{00000000-0005-0000-0000-0000FA290000}"/>
    <cellStyle name="Normal 5 2 4 3 2 4 3" xfId="17269" xr:uid="{00000000-0005-0000-0000-0000FB290000}"/>
    <cellStyle name="Normal 5 2 4 3 2 5" xfId="4436" xr:uid="{00000000-0005-0000-0000-0000FC290000}"/>
    <cellStyle name="Normal 5 2 4 3 2 5 2" xfId="19205" xr:uid="{00000000-0005-0000-0000-0000FD290000}"/>
    <cellStyle name="Normal 5 2 4 3 2 6" xfId="17262" xr:uid="{00000000-0005-0000-0000-0000FE290000}"/>
    <cellStyle name="Normal 5 2 4 3 3" xfId="2495" xr:uid="{00000000-0005-0000-0000-0000FF290000}"/>
    <cellStyle name="Normal 5 2 4 3 3 2" xfId="2496" xr:uid="{00000000-0005-0000-0000-0000002A0000}"/>
    <cellStyle name="Normal 5 2 4 3 3 2 2" xfId="2497" xr:uid="{00000000-0005-0000-0000-0000012A0000}"/>
    <cellStyle name="Normal 5 2 4 3 3 2 2 2" xfId="4446" xr:uid="{00000000-0005-0000-0000-0000022A0000}"/>
    <cellStyle name="Normal 5 2 4 3 3 2 2 2 2" xfId="19215" xr:uid="{00000000-0005-0000-0000-0000032A0000}"/>
    <cellStyle name="Normal 5 2 4 3 3 2 2 3" xfId="17272" xr:uid="{00000000-0005-0000-0000-0000042A0000}"/>
    <cellStyle name="Normal 5 2 4 3 3 2 3" xfId="4445" xr:uid="{00000000-0005-0000-0000-0000052A0000}"/>
    <cellStyle name="Normal 5 2 4 3 3 2 3 2" xfId="19214" xr:uid="{00000000-0005-0000-0000-0000062A0000}"/>
    <cellStyle name="Normal 5 2 4 3 3 2 4" xfId="17271" xr:uid="{00000000-0005-0000-0000-0000072A0000}"/>
    <cellStyle name="Normal 5 2 4 3 3 3" xfId="2498" xr:uid="{00000000-0005-0000-0000-0000082A0000}"/>
    <cellStyle name="Normal 5 2 4 3 3 3 2" xfId="4447" xr:uid="{00000000-0005-0000-0000-0000092A0000}"/>
    <cellStyle name="Normal 5 2 4 3 3 3 2 2" xfId="19216" xr:uid="{00000000-0005-0000-0000-00000A2A0000}"/>
    <cellStyle name="Normal 5 2 4 3 3 3 3" xfId="17273" xr:uid="{00000000-0005-0000-0000-00000B2A0000}"/>
    <cellStyle name="Normal 5 2 4 3 3 4" xfId="4444" xr:uid="{00000000-0005-0000-0000-00000C2A0000}"/>
    <cellStyle name="Normal 5 2 4 3 3 4 2" xfId="19213" xr:uid="{00000000-0005-0000-0000-00000D2A0000}"/>
    <cellStyle name="Normal 5 2 4 3 3 5" xfId="17270" xr:uid="{00000000-0005-0000-0000-00000E2A0000}"/>
    <cellStyle name="Normal 5 2 4 3 4" xfId="2499" xr:uid="{00000000-0005-0000-0000-00000F2A0000}"/>
    <cellStyle name="Normal 5 2 4 3 4 2" xfId="2500" xr:uid="{00000000-0005-0000-0000-0000102A0000}"/>
    <cellStyle name="Normal 5 2 4 3 4 2 2" xfId="4449" xr:uid="{00000000-0005-0000-0000-0000112A0000}"/>
    <cellStyle name="Normal 5 2 4 3 4 2 2 2" xfId="19218" xr:uid="{00000000-0005-0000-0000-0000122A0000}"/>
    <cellStyle name="Normal 5 2 4 3 4 2 3" xfId="17275" xr:uid="{00000000-0005-0000-0000-0000132A0000}"/>
    <cellStyle name="Normal 5 2 4 3 4 3" xfId="4448" xr:uid="{00000000-0005-0000-0000-0000142A0000}"/>
    <cellStyle name="Normal 5 2 4 3 4 3 2" xfId="19217" xr:uid="{00000000-0005-0000-0000-0000152A0000}"/>
    <cellStyle name="Normal 5 2 4 3 4 4" xfId="17274" xr:uid="{00000000-0005-0000-0000-0000162A0000}"/>
    <cellStyle name="Normal 5 2 4 3 5" xfId="2501" xr:uid="{00000000-0005-0000-0000-0000172A0000}"/>
    <cellStyle name="Normal 5 2 4 3 5 2" xfId="4450" xr:uid="{00000000-0005-0000-0000-0000182A0000}"/>
    <cellStyle name="Normal 5 2 4 3 5 2 2" xfId="19219" xr:uid="{00000000-0005-0000-0000-0000192A0000}"/>
    <cellStyle name="Normal 5 2 4 3 5 3" xfId="17276" xr:uid="{00000000-0005-0000-0000-00001A2A0000}"/>
    <cellStyle name="Normal 5 2 4 3 6" xfId="4435" xr:uid="{00000000-0005-0000-0000-00001B2A0000}"/>
    <cellStyle name="Normal 5 2 4 3 6 2" xfId="19204" xr:uid="{00000000-0005-0000-0000-00001C2A0000}"/>
    <cellStyle name="Normal 5 2 4 3 7" xfId="17261" xr:uid="{00000000-0005-0000-0000-00001D2A0000}"/>
    <cellStyle name="Normal 5 2 4 4" xfId="2502" xr:uid="{00000000-0005-0000-0000-00001E2A0000}"/>
    <cellStyle name="Normal 5 2 4 4 2" xfId="2503" xr:uid="{00000000-0005-0000-0000-00001F2A0000}"/>
    <cellStyle name="Normal 5 2 4 4 2 2" xfId="2504" xr:uid="{00000000-0005-0000-0000-0000202A0000}"/>
    <cellStyle name="Normal 5 2 4 4 2 2 2" xfId="2505" xr:uid="{00000000-0005-0000-0000-0000212A0000}"/>
    <cellStyle name="Normal 5 2 4 4 2 2 2 2" xfId="4454" xr:uid="{00000000-0005-0000-0000-0000222A0000}"/>
    <cellStyle name="Normal 5 2 4 4 2 2 2 2 2" xfId="19223" xr:uid="{00000000-0005-0000-0000-0000232A0000}"/>
    <cellStyle name="Normal 5 2 4 4 2 2 2 3" xfId="17280" xr:uid="{00000000-0005-0000-0000-0000242A0000}"/>
    <cellStyle name="Normal 5 2 4 4 2 2 3" xfId="4453" xr:uid="{00000000-0005-0000-0000-0000252A0000}"/>
    <cellStyle name="Normal 5 2 4 4 2 2 3 2" xfId="19222" xr:uid="{00000000-0005-0000-0000-0000262A0000}"/>
    <cellStyle name="Normal 5 2 4 4 2 2 4" xfId="17279" xr:uid="{00000000-0005-0000-0000-0000272A0000}"/>
    <cellStyle name="Normal 5 2 4 4 2 3" xfId="2506" xr:uid="{00000000-0005-0000-0000-0000282A0000}"/>
    <cellStyle name="Normal 5 2 4 4 2 3 2" xfId="4455" xr:uid="{00000000-0005-0000-0000-0000292A0000}"/>
    <cellStyle name="Normal 5 2 4 4 2 3 2 2" xfId="19224" xr:uid="{00000000-0005-0000-0000-00002A2A0000}"/>
    <cellStyle name="Normal 5 2 4 4 2 3 3" xfId="17281" xr:uid="{00000000-0005-0000-0000-00002B2A0000}"/>
    <cellStyle name="Normal 5 2 4 4 2 4" xfId="4452" xr:uid="{00000000-0005-0000-0000-00002C2A0000}"/>
    <cellStyle name="Normal 5 2 4 4 2 4 2" xfId="19221" xr:uid="{00000000-0005-0000-0000-00002D2A0000}"/>
    <cellStyle name="Normal 5 2 4 4 2 5" xfId="17278" xr:uid="{00000000-0005-0000-0000-00002E2A0000}"/>
    <cellStyle name="Normal 5 2 4 4 3" xfId="2507" xr:uid="{00000000-0005-0000-0000-00002F2A0000}"/>
    <cellStyle name="Normal 5 2 4 4 3 2" xfId="2508" xr:uid="{00000000-0005-0000-0000-0000302A0000}"/>
    <cellStyle name="Normal 5 2 4 4 3 2 2" xfId="4457" xr:uid="{00000000-0005-0000-0000-0000312A0000}"/>
    <cellStyle name="Normal 5 2 4 4 3 2 2 2" xfId="19226" xr:uid="{00000000-0005-0000-0000-0000322A0000}"/>
    <cellStyle name="Normal 5 2 4 4 3 2 3" xfId="17283" xr:uid="{00000000-0005-0000-0000-0000332A0000}"/>
    <cellStyle name="Normal 5 2 4 4 3 3" xfId="4456" xr:uid="{00000000-0005-0000-0000-0000342A0000}"/>
    <cellStyle name="Normal 5 2 4 4 3 3 2" xfId="19225" xr:uid="{00000000-0005-0000-0000-0000352A0000}"/>
    <cellStyle name="Normal 5 2 4 4 3 4" xfId="17282" xr:uid="{00000000-0005-0000-0000-0000362A0000}"/>
    <cellStyle name="Normal 5 2 4 4 4" xfId="2509" xr:uid="{00000000-0005-0000-0000-0000372A0000}"/>
    <cellStyle name="Normal 5 2 4 4 4 2" xfId="4458" xr:uid="{00000000-0005-0000-0000-0000382A0000}"/>
    <cellStyle name="Normal 5 2 4 4 4 2 2" xfId="19227" xr:uid="{00000000-0005-0000-0000-0000392A0000}"/>
    <cellStyle name="Normal 5 2 4 4 4 3" xfId="17284" xr:uid="{00000000-0005-0000-0000-00003A2A0000}"/>
    <cellStyle name="Normal 5 2 4 4 5" xfId="4451" xr:uid="{00000000-0005-0000-0000-00003B2A0000}"/>
    <cellStyle name="Normal 5 2 4 4 5 2" xfId="19220" xr:uid="{00000000-0005-0000-0000-00003C2A0000}"/>
    <cellStyle name="Normal 5 2 4 4 6" xfId="17277" xr:uid="{00000000-0005-0000-0000-00003D2A0000}"/>
    <cellStyle name="Normal 5 2 4 5" xfId="2510" xr:uid="{00000000-0005-0000-0000-00003E2A0000}"/>
    <cellStyle name="Normal 5 2 4 5 2" xfId="2511" xr:uid="{00000000-0005-0000-0000-00003F2A0000}"/>
    <cellStyle name="Normal 5 2 4 5 2 2" xfId="2512" xr:uid="{00000000-0005-0000-0000-0000402A0000}"/>
    <cellStyle name="Normal 5 2 4 5 2 2 2" xfId="4461" xr:uid="{00000000-0005-0000-0000-0000412A0000}"/>
    <cellStyle name="Normal 5 2 4 5 2 2 2 2" xfId="19230" xr:uid="{00000000-0005-0000-0000-0000422A0000}"/>
    <cellStyle name="Normal 5 2 4 5 2 2 3" xfId="17287" xr:uid="{00000000-0005-0000-0000-0000432A0000}"/>
    <cellStyle name="Normal 5 2 4 5 2 3" xfId="4460" xr:uid="{00000000-0005-0000-0000-0000442A0000}"/>
    <cellStyle name="Normal 5 2 4 5 2 3 2" xfId="19229" xr:uid="{00000000-0005-0000-0000-0000452A0000}"/>
    <cellStyle name="Normal 5 2 4 5 2 4" xfId="17286" xr:uid="{00000000-0005-0000-0000-0000462A0000}"/>
    <cellStyle name="Normal 5 2 4 5 3" xfId="2513" xr:uid="{00000000-0005-0000-0000-0000472A0000}"/>
    <cellStyle name="Normal 5 2 4 5 3 2" xfId="4462" xr:uid="{00000000-0005-0000-0000-0000482A0000}"/>
    <cellStyle name="Normal 5 2 4 5 3 2 2" xfId="19231" xr:uid="{00000000-0005-0000-0000-0000492A0000}"/>
    <cellStyle name="Normal 5 2 4 5 3 3" xfId="17288" xr:uid="{00000000-0005-0000-0000-00004A2A0000}"/>
    <cellStyle name="Normal 5 2 4 5 4" xfId="4459" xr:uid="{00000000-0005-0000-0000-00004B2A0000}"/>
    <cellStyle name="Normal 5 2 4 5 4 2" xfId="19228" xr:uid="{00000000-0005-0000-0000-00004C2A0000}"/>
    <cellStyle name="Normal 5 2 4 5 5" xfId="17285" xr:uid="{00000000-0005-0000-0000-00004D2A0000}"/>
    <cellStyle name="Normal 5 2 4 6" xfId="2514" xr:uid="{00000000-0005-0000-0000-00004E2A0000}"/>
    <cellStyle name="Normal 5 2 4 6 2" xfId="2515" xr:uid="{00000000-0005-0000-0000-00004F2A0000}"/>
    <cellStyle name="Normal 5 2 4 6 2 2" xfId="4464" xr:uid="{00000000-0005-0000-0000-0000502A0000}"/>
    <cellStyle name="Normal 5 2 4 6 2 2 2" xfId="19233" xr:uid="{00000000-0005-0000-0000-0000512A0000}"/>
    <cellStyle name="Normal 5 2 4 6 2 3" xfId="17290" xr:uid="{00000000-0005-0000-0000-0000522A0000}"/>
    <cellStyle name="Normal 5 2 4 6 3" xfId="4463" xr:uid="{00000000-0005-0000-0000-0000532A0000}"/>
    <cellStyle name="Normal 5 2 4 6 3 2" xfId="19232" xr:uid="{00000000-0005-0000-0000-0000542A0000}"/>
    <cellStyle name="Normal 5 2 4 6 4" xfId="17289" xr:uid="{00000000-0005-0000-0000-0000552A0000}"/>
    <cellStyle name="Normal 5 2 4 7" xfId="2516" xr:uid="{00000000-0005-0000-0000-0000562A0000}"/>
    <cellStyle name="Normal 5 2 4 7 2" xfId="4465" xr:uid="{00000000-0005-0000-0000-0000572A0000}"/>
    <cellStyle name="Normal 5 2 4 7 2 2" xfId="19234" xr:uid="{00000000-0005-0000-0000-0000582A0000}"/>
    <cellStyle name="Normal 5 2 4 7 3" xfId="17291" xr:uid="{00000000-0005-0000-0000-0000592A0000}"/>
    <cellStyle name="Normal 5 2 4 8" xfId="4402" xr:uid="{00000000-0005-0000-0000-00005A2A0000}"/>
    <cellStyle name="Normal 5 2 4 8 2" xfId="19171" xr:uid="{00000000-0005-0000-0000-00005B2A0000}"/>
    <cellStyle name="Normal 5 2 4 9" xfId="17228" xr:uid="{00000000-0005-0000-0000-00005C2A0000}"/>
    <cellStyle name="Normal 5 2 5" xfId="2517" xr:uid="{00000000-0005-0000-0000-00005D2A0000}"/>
    <cellStyle name="Normal 5 2 5 2" xfId="2518" xr:uid="{00000000-0005-0000-0000-00005E2A0000}"/>
    <cellStyle name="Normal 5 2 5 2 2" xfId="2519" xr:uid="{00000000-0005-0000-0000-00005F2A0000}"/>
    <cellStyle name="Normal 5 2 5 2 2 2" xfId="2520" xr:uid="{00000000-0005-0000-0000-0000602A0000}"/>
    <cellStyle name="Normal 5 2 5 2 2 2 2" xfId="2521" xr:uid="{00000000-0005-0000-0000-0000612A0000}"/>
    <cellStyle name="Normal 5 2 5 2 2 2 2 2" xfId="2522" xr:uid="{00000000-0005-0000-0000-0000622A0000}"/>
    <cellStyle name="Normal 5 2 5 2 2 2 2 2 2" xfId="4471" xr:uid="{00000000-0005-0000-0000-0000632A0000}"/>
    <cellStyle name="Normal 5 2 5 2 2 2 2 2 2 2" xfId="19240" xr:uid="{00000000-0005-0000-0000-0000642A0000}"/>
    <cellStyle name="Normal 5 2 5 2 2 2 2 2 3" xfId="17297" xr:uid="{00000000-0005-0000-0000-0000652A0000}"/>
    <cellStyle name="Normal 5 2 5 2 2 2 2 3" xfId="4470" xr:uid="{00000000-0005-0000-0000-0000662A0000}"/>
    <cellStyle name="Normal 5 2 5 2 2 2 2 3 2" xfId="19239" xr:uid="{00000000-0005-0000-0000-0000672A0000}"/>
    <cellStyle name="Normal 5 2 5 2 2 2 2 4" xfId="17296" xr:uid="{00000000-0005-0000-0000-0000682A0000}"/>
    <cellStyle name="Normal 5 2 5 2 2 2 3" xfId="2523" xr:uid="{00000000-0005-0000-0000-0000692A0000}"/>
    <cellStyle name="Normal 5 2 5 2 2 2 3 2" xfId="4472" xr:uid="{00000000-0005-0000-0000-00006A2A0000}"/>
    <cellStyle name="Normal 5 2 5 2 2 2 3 2 2" xfId="19241" xr:uid="{00000000-0005-0000-0000-00006B2A0000}"/>
    <cellStyle name="Normal 5 2 5 2 2 2 3 3" xfId="17298" xr:uid="{00000000-0005-0000-0000-00006C2A0000}"/>
    <cellStyle name="Normal 5 2 5 2 2 2 4" xfId="4469" xr:uid="{00000000-0005-0000-0000-00006D2A0000}"/>
    <cellStyle name="Normal 5 2 5 2 2 2 4 2" xfId="19238" xr:uid="{00000000-0005-0000-0000-00006E2A0000}"/>
    <cellStyle name="Normal 5 2 5 2 2 2 5" xfId="17295" xr:uid="{00000000-0005-0000-0000-00006F2A0000}"/>
    <cellStyle name="Normal 5 2 5 2 2 3" xfId="2524" xr:uid="{00000000-0005-0000-0000-0000702A0000}"/>
    <cellStyle name="Normal 5 2 5 2 2 3 2" xfId="2525" xr:uid="{00000000-0005-0000-0000-0000712A0000}"/>
    <cellStyle name="Normal 5 2 5 2 2 3 2 2" xfId="4474" xr:uid="{00000000-0005-0000-0000-0000722A0000}"/>
    <cellStyle name="Normal 5 2 5 2 2 3 2 2 2" xfId="19243" xr:uid="{00000000-0005-0000-0000-0000732A0000}"/>
    <cellStyle name="Normal 5 2 5 2 2 3 2 3" xfId="17300" xr:uid="{00000000-0005-0000-0000-0000742A0000}"/>
    <cellStyle name="Normal 5 2 5 2 2 3 3" xfId="4473" xr:uid="{00000000-0005-0000-0000-0000752A0000}"/>
    <cellStyle name="Normal 5 2 5 2 2 3 3 2" xfId="19242" xr:uid="{00000000-0005-0000-0000-0000762A0000}"/>
    <cellStyle name="Normal 5 2 5 2 2 3 4" xfId="17299" xr:uid="{00000000-0005-0000-0000-0000772A0000}"/>
    <cellStyle name="Normal 5 2 5 2 2 4" xfId="2526" xr:uid="{00000000-0005-0000-0000-0000782A0000}"/>
    <cellStyle name="Normal 5 2 5 2 2 4 2" xfId="4475" xr:uid="{00000000-0005-0000-0000-0000792A0000}"/>
    <cellStyle name="Normal 5 2 5 2 2 4 2 2" xfId="19244" xr:uid="{00000000-0005-0000-0000-00007A2A0000}"/>
    <cellStyle name="Normal 5 2 5 2 2 4 3" xfId="17301" xr:uid="{00000000-0005-0000-0000-00007B2A0000}"/>
    <cellStyle name="Normal 5 2 5 2 2 5" xfId="4468" xr:uid="{00000000-0005-0000-0000-00007C2A0000}"/>
    <cellStyle name="Normal 5 2 5 2 2 5 2" xfId="19237" xr:uid="{00000000-0005-0000-0000-00007D2A0000}"/>
    <cellStyle name="Normal 5 2 5 2 2 6" xfId="17294" xr:uid="{00000000-0005-0000-0000-00007E2A0000}"/>
    <cellStyle name="Normal 5 2 5 2 3" xfId="2527" xr:uid="{00000000-0005-0000-0000-00007F2A0000}"/>
    <cellStyle name="Normal 5 2 5 2 3 2" xfId="2528" xr:uid="{00000000-0005-0000-0000-0000802A0000}"/>
    <cellStyle name="Normal 5 2 5 2 3 2 2" xfId="2529" xr:uid="{00000000-0005-0000-0000-0000812A0000}"/>
    <cellStyle name="Normal 5 2 5 2 3 2 2 2" xfId="4478" xr:uid="{00000000-0005-0000-0000-0000822A0000}"/>
    <cellStyle name="Normal 5 2 5 2 3 2 2 2 2" xfId="19247" xr:uid="{00000000-0005-0000-0000-0000832A0000}"/>
    <cellStyle name="Normal 5 2 5 2 3 2 2 3" xfId="17304" xr:uid="{00000000-0005-0000-0000-0000842A0000}"/>
    <cellStyle name="Normal 5 2 5 2 3 2 3" xfId="4477" xr:uid="{00000000-0005-0000-0000-0000852A0000}"/>
    <cellStyle name="Normal 5 2 5 2 3 2 3 2" xfId="19246" xr:uid="{00000000-0005-0000-0000-0000862A0000}"/>
    <cellStyle name="Normal 5 2 5 2 3 2 4" xfId="17303" xr:uid="{00000000-0005-0000-0000-0000872A0000}"/>
    <cellStyle name="Normal 5 2 5 2 3 3" xfId="2530" xr:uid="{00000000-0005-0000-0000-0000882A0000}"/>
    <cellStyle name="Normal 5 2 5 2 3 3 2" xfId="4479" xr:uid="{00000000-0005-0000-0000-0000892A0000}"/>
    <cellStyle name="Normal 5 2 5 2 3 3 2 2" xfId="19248" xr:uid="{00000000-0005-0000-0000-00008A2A0000}"/>
    <cellStyle name="Normal 5 2 5 2 3 3 3" xfId="17305" xr:uid="{00000000-0005-0000-0000-00008B2A0000}"/>
    <cellStyle name="Normal 5 2 5 2 3 4" xfId="4476" xr:uid="{00000000-0005-0000-0000-00008C2A0000}"/>
    <cellStyle name="Normal 5 2 5 2 3 4 2" xfId="19245" xr:uid="{00000000-0005-0000-0000-00008D2A0000}"/>
    <cellStyle name="Normal 5 2 5 2 3 5" xfId="17302" xr:uid="{00000000-0005-0000-0000-00008E2A0000}"/>
    <cellStyle name="Normal 5 2 5 2 4" xfId="2531" xr:uid="{00000000-0005-0000-0000-00008F2A0000}"/>
    <cellStyle name="Normal 5 2 5 2 4 2" xfId="2532" xr:uid="{00000000-0005-0000-0000-0000902A0000}"/>
    <cellStyle name="Normal 5 2 5 2 4 2 2" xfId="4481" xr:uid="{00000000-0005-0000-0000-0000912A0000}"/>
    <cellStyle name="Normal 5 2 5 2 4 2 2 2" xfId="19250" xr:uid="{00000000-0005-0000-0000-0000922A0000}"/>
    <cellStyle name="Normal 5 2 5 2 4 2 3" xfId="17307" xr:uid="{00000000-0005-0000-0000-0000932A0000}"/>
    <cellStyle name="Normal 5 2 5 2 4 3" xfId="4480" xr:uid="{00000000-0005-0000-0000-0000942A0000}"/>
    <cellStyle name="Normal 5 2 5 2 4 3 2" xfId="19249" xr:uid="{00000000-0005-0000-0000-0000952A0000}"/>
    <cellStyle name="Normal 5 2 5 2 4 4" xfId="17306" xr:uid="{00000000-0005-0000-0000-0000962A0000}"/>
    <cellStyle name="Normal 5 2 5 2 5" xfId="2533" xr:uid="{00000000-0005-0000-0000-0000972A0000}"/>
    <cellStyle name="Normal 5 2 5 2 5 2" xfId="4482" xr:uid="{00000000-0005-0000-0000-0000982A0000}"/>
    <cellStyle name="Normal 5 2 5 2 5 2 2" xfId="19251" xr:uid="{00000000-0005-0000-0000-0000992A0000}"/>
    <cellStyle name="Normal 5 2 5 2 5 3" xfId="17308" xr:uid="{00000000-0005-0000-0000-00009A2A0000}"/>
    <cellStyle name="Normal 5 2 5 2 6" xfId="4467" xr:uid="{00000000-0005-0000-0000-00009B2A0000}"/>
    <cellStyle name="Normal 5 2 5 2 6 2" xfId="19236" xr:uid="{00000000-0005-0000-0000-00009C2A0000}"/>
    <cellStyle name="Normal 5 2 5 2 7" xfId="17293" xr:uid="{00000000-0005-0000-0000-00009D2A0000}"/>
    <cellStyle name="Normal 5 2 5 3" xfId="2534" xr:uid="{00000000-0005-0000-0000-00009E2A0000}"/>
    <cellStyle name="Normal 5 2 5 3 2" xfId="2535" xr:uid="{00000000-0005-0000-0000-00009F2A0000}"/>
    <cellStyle name="Normal 5 2 5 3 2 2" xfId="2536" xr:uid="{00000000-0005-0000-0000-0000A02A0000}"/>
    <cellStyle name="Normal 5 2 5 3 2 2 2" xfId="2537" xr:uid="{00000000-0005-0000-0000-0000A12A0000}"/>
    <cellStyle name="Normal 5 2 5 3 2 2 2 2" xfId="4486" xr:uid="{00000000-0005-0000-0000-0000A22A0000}"/>
    <cellStyle name="Normal 5 2 5 3 2 2 2 2 2" xfId="19255" xr:uid="{00000000-0005-0000-0000-0000A32A0000}"/>
    <cellStyle name="Normal 5 2 5 3 2 2 2 3" xfId="17312" xr:uid="{00000000-0005-0000-0000-0000A42A0000}"/>
    <cellStyle name="Normal 5 2 5 3 2 2 3" xfId="4485" xr:uid="{00000000-0005-0000-0000-0000A52A0000}"/>
    <cellStyle name="Normal 5 2 5 3 2 2 3 2" xfId="19254" xr:uid="{00000000-0005-0000-0000-0000A62A0000}"/>
    <cellStyle name="Normal 5 2 5 3 2 2 4" xfId="17311" xr:uid="{00000000-0005-0000-0000-0000A72A0000}"/>
    <cellStyle name="Normal 5 2 5 3 2 3" xfId="2538" xr:uid="{00000000-0005-0000-0000-0000A82A0000}"/>
    <cellStyle name="Normal 5 2 5 3 2 3 2" xfId="4487" xr:uid="{00000000-0005-0000-0000-0000A92A0000}"/>
    <cellStyle name="Normal 5 2 5 3 2 3 2 2" xfId="19256" xr:uid="{00000000-0005-0000-0000-0000AA2A0000}"/>
    <cellStyle name="Normal 5 2 5 3 2 3 3" xfId="17313" xr:uid="{00000000-0005-0000-0000-0000AB2A0000}"/>
    <cellStyle name="Normal 5 2 5 3 2 4" xfId="4484" xr:uid="{00000000-0005-0000-0000-0000AC2A0000}"/>
    <cellStyle name="Normal 5 2 5 3 2 4 2" xfId="19253" xr:uid="{00000000-0005-0000-0000-0000AD2A0000}"/>
    <cellStyle name="Normal 5 2 5 3 2 5" xfId="17310" xr:uid="{00000000-0005-0000-0000-0000AE2A0000}"/>
    <cellStyle name="Normal 5 2 5 3 3" xfId="2539" xr:uid="{00000000-0005-0000-0000-0000AF2A0000}"/>
    <cellStyle name="Normal 5 2 5 3 3 2" xfId="2540" xr:uid="{00000000-0005-0000-0000-0000B02A0000}"/>
    <cellStyle name="Normal 5 2 5 3 3 2 2" xfId="4489" xr:uid="{00000000-0005-0000-0000-0000B12A0000}"/>
    <cellStyle name="Normal 5 2 5 3 3 2 2 2" xfId="19258" xr:uid="{00000000-0005-0000-0000-0000B22A0000}"/>
    <cellStyle name="Normal 5 2 5 3 3 2 3" xfId="17315" xr:uid="{00000000-0005-0000-0000-0000B32A0000}"/>
    <cellStyle name="Normal 5 2 5 3 3 3" xfId="4488" xr:uid="{00000000-0005-0000-0000-0000B42A0000}"/>
    <cellStyle name="Normal 5 2 5 3 3 3 2" xfId="19257" xr:uid="{00000000-0005-0000-0000-0000B52A0000}"/>
    <cellStyle name="Normal 5 2 5 3 3 4" xfId="17314" xr:uid="{00000000-0005-0000-0000-0000B62A0000}"/>
    <cellStyle name="Normal 5 2 5 3 4" xfId="2541" xr:uid="{00000000-0005-0000-0000-0000B72A0000}"/>
    <cellStyle name="Normal 5 2 5 3 4 2" xfId="4490" xr:uid="{00000000-0005-0000-0000-0000B82A0000}"/>
    <cellStyle name="Normal 5 2 5 3 4 2 2" xfId="19259" xr:uid="{00000000-0005-0000-0000-0000B92A0000}"/>
    <cellStyle name="Normal 5 2 5 3 4 3" xfId="17316" xr:uid="{00000000-0005-0000-0000-0000BA2A0000}"/>
    <cellStyle name="Normal 5 2 5 3 5" xfId="4483" xr:uid="{00000000-0005-0000-0000-0000BB2A0000}"/>
    <cellStyle name="Normal 5 2 5 3 5 2" xfId="19252" xr:uid="{00000000-0005-0000-0000-0000BC2A0000}"/>
    <cellStyle name="Normal 5 2 5 3 6" xfId="17309" xr:uid="{00000000-0005-0000-0000-0000BD2A0000}"/>
    <cellStyle name="Normal 5 2 5 4" xfId="2542" xr:uid="{00000000-0005-0000-0000-0000BE2A0000}"/>
    <cellStyle name="Normal 5 2 5 4 2" xfId="2543" xr:uid="{00000000-0005-0000-0000-0000BF2A0000}"/>
    <cellStyle name="Normal 5 2 5 4 2 2" xfId="2544" xr:uid="{00000000-0005-0000-0000-0000C02A0000}"/>
    <cellStyle name="Normal 5 2 5 4 2 2 2" xfId="4493" xr:uid="{00000000-0005-0000-0000-0000C12A0000}"/>
    <cellStyle name="Normal 5 2 5 4 2 2 2 2" xfId="19262" xr:uid="{00000000-0005-0000-0000-0000C22A0000}"/>
    <cellStyle name="Normal 5 2 5 4 2 2 3" xfId="17319" xr:uid="{00000000-0005-0000-0000-0000C32A0000}"/>
    <cellStyle name="Normal 5 2 5 4 2 3" xfId="4492" xr:uid="{00000000-0005-0000-0000-0000C42A0000}"/>
    <cellStyle name="Normal 5 2 5 4 2 3 2" xfId="19261" xr:uid="{00000000-0005-0000-0000-0000C52A0000}"/>
    <cellStyle name="Normal 5 2 5 4 2 4" xfId="17318" xr:uid="{00000000-0005-0000-0000-0000C62A0000}"/>
    <cellStyle name="Normal 5 2 5 4 3" xfId="2545" xr:uid="{00000000-0005-0000-0000-0000C72A0000}"/>
    <cellStyle name="Normal 5 2 5 4 3 2" xfId="4494" xr:uid="{00000000-0005-0000-0000-0000C82A0000}"/>
    <cellStyle name="Normal 5 2 5 4 3 2 2" xfId="19263" xr:uid="{00000000-0005-0000-0000-0000C92A0000}"/>
    <cellStyle name="Normal 5 2 5 4 3 3" xfId="17320" xr:uid="{00000000-0005-0000-0000-0000CA2A0000}"/>
    <cellStyle name="Normal 5 2 5 4 4" xfId="4491" xr:uid="{00000000-0005-0000-0000-0000CB2A0000}"/>
    <cellStyle name="Normal 5 2 5 4 4 2" xfId="19260" xr:uid="{00000000-0005-0000-0000-0000CC2A0000}"/>
    <cellStyle name="Normal 5 2 5 4 5" xfId="17317" xr:uid="{00000000-0005-0000-0000-0000CD2A0000}"/>
    <cellStyle name="Normal 5 2 5 5" xfId="2546" xr:uid="{00000000-0005-0000-0000-0000CE2A0000}"/>
    <cellStyle name="Normal 5 2 5 5 2" xfId="2547" xr:uid="{00000000-0005-0000-0000-0000CF2A0000}"/>
    <cellStyle name="Normal 5 2 5 5 2 2" xfId="4496" xr:uid="{00000000-0005-0000-0000-0000D02A0000}"/>
    <cellStyle name="Normal 5 2 5 5 2 2 2" xfId="19265" xr:uid="{00000000-0005-0000-0000-0000D12A0000}"/>
    <cellStyle name="Normal 5 2 5 5 2 3" xfId="17322" xr:uid="{00000000-0005-0000-0000-0000D22A0000}"/>
    <cellStyle name="Normal 5 2 5 5 3" xfId="4495" xr:uid="{00000000-0005-0000-0000-0000D32A0000}"/>
    <cellStyle name="Normal 5 2 5 5 3 2" xfId="19264" xr:uid="{00000000-0005-0000-0000-0000D42A0000}"/>
    <cellStyle name="Normal 5 2 5 5 4" xfId="17321" xr:uid="{00000000-0005-0000-0000-0000D52A0000}"/>
    <cellStyle name="Normal 5 2 5 6" xfId="2548" xr:uid="{00000000-0005-0000-0000-0000D62A0000}"/>
    <cellStyle name="Normal 5 2 5 6 2" xfId="4497" xr:uid="{00000000-0005-0000-0000-0000D72A0000}"/>
    <cellStyle name="Normal 5 2 5 6 2 2" xfId="19266" xr:uid="{00000000-0005-0000-0000-0000D82A0000}"/>
    <cellStyle name="Normal 5 2 5 6 3" xfId="17323" xr:uid="{00000000-0005-0000-0000-0000D92A0000}"/>
    <cellStyle name="Normal 5 2 5 7" xfId="4466" xr:uid="{00000000-0005-0000-0000-0000DA2A0000}"/>
    <cellStyle name="Normal 5 2 5 7 2" xfId="19235" xr:uid="{00000000-0005-0000-0000-0000DB2A0000}"/>
    <cellStyle name="Normal 5 2 5 8" xfId="17292" xr:uid="{00000000-0005-0000-0000-0000DC2A0000}"/>
    <cellStyle name="Normal 5 2 6" xfId="2549" xr:uid="{00000000-0005-0000-0000-0000DD2A0000}"/>
    <cellStyle name="Normal 5 2 6 2" xfId="2550" xr:uid="{00000000-0005-0000-0000-0000DE2A0000}"/>
    <cellStyle name="Normal 5 2 6 2 2" xfId="2551" xr:uid="{00000000-0005-0000-0000-0000DF2A0000}"/>
    <cellStyle name="Normal 5 2 6 2 2 2" xfId="2552" xr:uid="{00000000-0005-0000-0000-0000E02A0000}"/>
    <cellStyle name="Normal 5 2 6 2 2 2 2" xfId="2553" xr:uid="{00000000-0005-0000-0000-0000E12A0000}"/>
    <cellStyle name="Normal 5 2 6 2 2 2 2 2" xfId="4502" xr:uid="{00000000-0005-0000-0000-0000E22A0000}"/>
    <cellStyle name="Normal 5 2 6 2 2 2 2 2 2" xfId="19271" xr:uid="{00000000-0005-0000-0000-0000E32A0000}"/>
    <cellStyle name="Normal 5 2 6 2 2 2 2 3" xfId="17328" xr:uid="{00000000-0005-0000-0000-0000E42A0000}"/>
    <cellStyle name="Normal 5 2 6 2 2 2 3" xfId="4501" xr:uid="{00000000-0005-0000-0000-0000E52A0000}"/>
    <cellStyle name="Normal 5 2 6 2 2 2 3 2" xfId="19270" xr:uid="{00000000-0005-0000-0000-0000E62A0000}"/>
    <cellStyle name="Normal 5 2 6 2 2 2 4" xfId="17327" xr:uid="{00000000-0005-0000-0000-0000E72A0000}"/>
    <cellStyle name="Normal 5 2 6 2 2 3" xfId="2554" xr:uid="{00000000-0005-0000-0000-0000E82A0000}"/>
    <cellStyle name="Normal 5 2 6 2 2 3 2" xfId="4503" xr:uid="{00000000-0005-0000-0000-0000E92A0000}"/>
    <cellStyle name="Normal 5 2 6 2 2 3 2 2" xfId="19272" xr:uid="{00000000-0005-0000-0000-0000EA2A0000}"/>
    <cellStyle name="Normal 5 2 6 2 2 3 3" xfId="17329" xr:uid="{00000000-0005-0000-0000-0000EB2A0000}"/>
    <cellStyle name="Normal 5 2 6 2 2 4" xfId="4500" xr:uid="{00000000-0005-0000-0000-0000EC2A0000}"/>
    <cellStyle name="Normal 5 2 6 2 2 4 2" xfId="19269" xr:uid="{00000000-0005-0000-0000-0000ED2A0000}"/>
    <cellStyle name="Normal 5 2 6 2 2 5" xfId="17326" xr:uid="{00000000-0005-0000-0000-0000EE2A0000}"/>
    <cellStyle name="Normal 5 2 6 2 3" xfId="2555" xr:uid="{00000000-0005-0000-0000-0000EF2A0000}"/>
    <cellStyle name="Normal 5 2 6 2 3 2" xfId="2556" xr:uid="{00000000-0005-0000-0000-0000F02A0000}"/>
    <cellStyle name="Normal 5 2 6 2 3 2 2" xfId="4505" xr:uid="{00000000-0005-0000-0000-0000F12A0000}"/>
    <cellStyle name="Normal 5 2 6 2 3 2 2 2" xfId="19274" xr:uid="{00000000-0005-0000-0000-0000F22A0000}"/>
    <cellStyle name="Normal 5 2 6 2 3 2 3" xfId="17331" xr:uid="{00000000-0005-0000-0000-0000F32A0000}"/>
    <cellStyle name="Normal 5 2 6 2 3 3" xfId="4504" xr:uid="{00000000-0005-0000-0000-0000F42A0000}"/>
    <cellStyle name="Normal 5 2 6 2 3 3 2" xfId="19273" xr:uid="{00000000-0005-0000-0000-0000F52A0000}"/>
    <cellStyle name="Normal 5 2 6 2 3 4" xfId="17330" xr:uid="{00000000-0005-0000-0000-0000F62A0000}"/>
    <cellStyle name="Normal 5 2 6 2 4" xfId="2557" xr:uid="{00000000-0005-0000-0000-0000F72A0000}"/>
    <cellStyle name="Normal 5 2 6 2 4 2" xfId="4506" xr:uid="{00000000-0005-0000-0000-0000F82A0000}"/>
    <cellStyle name="Normal 5 2 6 2 4 2 2" xfId="19275" xr:uid="{00000000-0005-0000-0000-0000F92A0000}"/>
    <cellStyle name="Normal 5 2 6 2 4 3" xfId="17332" xr:uid="{00000000-0005-0000-0000-0000FA2A0000}"/>
    <cellStyle name="Normal 5 2 6 2 5" xfId="4499" xr:uid="{00000000-0005-0000-0000-0000FB2A0000}"/>
    <cellStyle name="Normal 5 2 6 2 5 2" xfId="19268" xr:uid="{00000000-0005-0000-0000-0000FC2A0000}"/>
    <cellStyle name="Normal 5 2 6 2 6" xfId="17325" xr:uid="{00000000-0005-0000-0000-0000FD2A0000}"/>
    <cellStyle name="Normal 5 2 6 3" xfId="2558" xr:uid="{00000000-0005-0000-0000-0000FE2A0000}"/>
    <cellStyle name="Normal 5 2 6 3 2" xfId="2559" xr:uid="{00000000-0005-0000-0000-0000FF2A0000}"/>
    <cellStyle name="Normal 5 2 6 3 2 2" xfId="2560" xr:uid="{00000000-0005-0000-0000-0000002B0000}"/>
    <cellStyle name="Normal 5 2 6 3 2 2 2" xfId="4509" xr:uid="{00000000-0005-0000-0000-0000012B0000}"/>
    <cellStyle name="Normal 5 2 6 3 2 2 2 2" xfId="19278" xr:uid="{00000000-0005-0000-0000-0000022B0000}"/>
    <cellStyle name="Normal 5 2 6 3 2 2 3" xfId="17335" xr:uid="{00000000-0005-0000-0000-0000032B0000}"/>
    <cellStyle name="Normal 5 2 6 3 2 3" xfId="4508" xr:uid="{00000000-0005-0000-0000-0000042B0000}"/>
    <cellStyle name="Normal 5 2 6 3 2 3 2" xfId="19277" xr:uid="{00000000-0005-0000-0000-0000052B0000}"/>
    <cellStyle name="Normal 5 2 6 3 2 4" xfId="17334" xr:uid="{00000000-0005-0000-0000-0000062B0000}"/>
    <cellStyle name="Normal 5 2 6 3 3" xfId="2561" xr:uid="{00000000-0005-0000-0000-0000072B0000}"/>
    <cellStyle name="Normal 5 2 6 3 3 2" xfId="4510" xr:uid="{00000000-0005-0000-0000-0000082B0000}"/>
    <cellStyle name="Normal 5 2 6 3 3 2 2" xfId="19279" xr:uid="{00000000-0005-0000-0000-0000092B0000}"/>
    <cellStyle name="Normal 5 2 6 3 3 3" xfId="17336" xr:uid="{00000000-0005-0000-0000-00000A2B0000}"/>
    <cellStyle name="Normal 5 2 6 3 4" xfId="4507" xr:uid="{00000000-0005-0000-0000-00000B2B0000}"/>
    <cellStyle name="Normal 5 2 6 3 4 2" xfId="19276" xr:uid="{00000000-0005-0000-0000-00000C2B0000}"/>
    <cellStyle name="Normal 5 2 6 3 5" xfId="17333" xr:uid="{00000000-0005-0000-0000-00000D2B0000}"/>
    <cellStyle name="Normal 5 2 6 4" xfId="2562" xr:uid="{00000000-0005-0000-0000-00000E2B0000}"/>
    <cellStyle name="Normal 5 2 6 4 2" xfId="2563" xr:uid="{00000000-0005-0000-0000-00000F2B0000}"/>
    <cellStyle name="Normal 5 2 6 4 2 2" xfId="4512" xr:uid="{00000000-0005-0000-0000-0000102B0000}"/>
    <cellStyle name="Normal 5 2 6 4 2 2 2" xfId="19281" xr:uid="{00000000-0005-0000-0000-0000112B0000}"/>
    <cellStyle name="Normal 5 2 6 4 2 3" xfId="17338" xr:uid="{00000000-0005-0000-0000-0000122B0000}"/>
    <cellStyle name="Normal 5 2 6 4 3" xfId="4511" xr:uid="{00000000-0005-0000-0000-0000132B0000}"/>
    <cellStyle name="Normal 5 2 6 4 3 2" xfId="19280" xr:uid="{00000000-0005-0000-0000-0000142B0000}"/>
    <cellStyle name="Normal 5 2 6 4 4" xfId="17337" xr:uid="{00000000-0005-0000-0000-0000152B0000}"/>
    <cellStyle name="Normal 5 2 6 5" xfId="2564" xr:uid="{00000000-0005-0000-0000-0000162B0000}"/>
    <cellStyle name="Normal 5 2 6 5 2" xfId="4513" xr:uid="{00000000-0005-0000-0000-0000172B0000}"/>
    <cellStyle name="Normal 5 2 6 5 2 2" xfId="19282" xr:uid="{00000000-0005-0000-0000-0000182B0000}"/>
    <cellStyle name="Normal 5 2 6 5 3" xfId="17339" xr:uid="{00000000-0005-0000-0000-0000192B0000}"/>
    <cellStyle name="Normal 5 2 6 6" xfId="4498" xr:uid="{00000000-0005-0000-0000-00001A2B0000}"/>
    <cellStyle name="Normal 5 2 6 6 2" xfId="19267" xr:uid="{00000000-0005-0000-0000-00001B2B0000}"/>
    <cellStyle name="Normal 5 2 6 7" xfId="17324" xr:uid="{00000000-0005-0000-0000-00001C2B0000}"/>
    <cellStyle name="Normal 5 2 7" xfId="2565" xr:uid="{00000000-0005-0000-0000-00001D2B0000}"/>
    <cellStyle name="Normal 5 2 7 2" xfId="2566" xr:uid="{00000000-0005-0000-0000-00001E2B0000}"/>
    <cellStyle name="Normal 5 2 7 2 2" xfId="2567" xr:uid="{00000000-0005-0000-0000-00001F2B0000}"/>
    <cellStyle name="Normal 5 2 7 2 2 2" xfId="2568" xr:uid="{00000000-0005-0000-0000-0000202B0000}"/>
    <cellStyle name="Normal 5 2 7 2 2 2 2" xfId="4517" xr:uid="{00000000-0005-0000-0000-0000212B0000}"/>
    <cellStyle name="Normal 5 2 7 2 2 2 2 2" xfId="19286" xr:uid="{00000000-0005-0000-0000-0000222B0000}"/>
    <cellStyle name="Normal 5 2 7 2 2 2 3" xfId="17343" xr:uid="{00000000-0005-0000-0000-0000232B0000}"/>
    <cellStyle name="Normal 5 2 7 2 2 3" xfId="4516" xr:uid="{00000000-0005-0000-0000-0000242B0000}"/>
    <cellStyle name="Normal 5 2 7 2 2 3 2" xfId="19285" xr:uid="{00000000-0005-0000-0000-0000252B0000}"/>
    <cellStyle name="Normal 5 2 7 2 2 4" xfId="17342" xr:uid="{00000000-0005-0000-0000-0000262B0000}"/>
    <cellStyle name="Normal 5 2 7 2 3" xfId="2569" xr:uid="{00000000-0005-0000-0000-0000272B0000}"/>
    <cellStyle name="Normal 5 2 7 2 3 2" xfId="4518" xr:uid="{00000000-0005-0000-0000-0000282B0000}"/>
    <cellStyle name="Normal 5 2 7 2 3 2 2" xfId="19287" xr:uid="{00000000-0005-0000-0000-0000292B0000}"/>
    <cellStyle name="Normal 5 2 7 2 3 3" xfId="17344" xr:uid="{00000000-0005-0000-0000-00002A2B0000}"/>
    <cellStyle name="Normal 5 2 7 2 4" xfId="4515" xr:uid="{00000000-0005-0000-0000-00002B2B0000}"/>
    <cellStyle name="Normal 5 2 7 2 4 2" xfId="19284" xr:uid="{00000000-0005-0000-0000-00002C2B0000}"/>
    <cellStyle name="Normal 5 2 7 2 5" xfId="17341" xr:uid="{00000000-0005-0000-0000-00002D2B0000}"/>
    <cellStyle name="Normal 5 2 7 3" xfId="2570" xr:uid="{00000000-0005-0000-0000-00002E2B0000}"/>
    <cellStyle name="Normal 5 2 7 3 2" xfId="2571" xr:uid="{00000000-0005-0000-0000-00002F2B0000}"/>
    <cellStyle name="Normal 5 2 7 3 2 2" xfId="4520" xr:uid="{00000000-0005-0000-0000-0000302B0000}"/>
    <cellStyle name="Normal 5 2 7 3 2 2 2" xfId="19289" xr:uid="{00000000-0005-0000-0000-0000312B0000}"/>
    <cellStyle name="Normal 5 2 7 3 2 3" xfId="17346" xr:uid="{00000000-0005-0000-0000-0000322B0000}"/>
    <cellStyle name="Normal 5 2 7 3 3" xfId="4519" xr:uid="{00000000-0005-0000-0000-0000332B0000}"/>
    <cellStyle name="Normal 5 2 7 3 3 2" xfId="19288" xr:uid="{00000000-0005-0000-0000-0000342B0000}"/>
    <cellStyle name="Normal 5 2 7 3 4" xfId="17345" xr:uid="{00000000-0005-0000-0000-0000352B0000}"/>
    <cellStyle name="Normal 5 2 7 4" xfId="2572" xr:uid="{00000000-0005-0000-0000-0000362B0000}"/>
    <cellStyle name="Normal 5 2 7 4 2" xfId="4521" xr:uid="{00000000-0005-0000-0000-0000372B0000}"/>
    <cellStyle name="Normal 5 2 7 4 2 2" xfId="19290" xr:uid="{00000000-0005-0000-0000-0000382B0000}"/>
    <cellStyle name="Normal 5 2 7 4 3" xfId="17347" xr:uid="{00000000-0005-0000-0000-0000392B0000}"/>
    <cellStyle name="Normal 5 2 7 5" xfId="4514" xr:uid="{00000000-0005-0000-0000-00003A2B0000}"/>
    <cellStyle name="Normal 5 2 7 5 2" xfId="19283" xr:uid="{00000000-0005-0000-0000-00003B2B0000}"/>
    <cellStyle name="Normal 5 2 7 6" xfId="17340" xr:uid="{00000000-0005-0000-0000-00003C2B0000}"/>
    <cellStyle name="Normal 5 2 8" xfId="2573" xr:uid="{00000000-0005-0000-0000-00003D2B0000}"/>
    <cellStyle name="Normal 5 2 8 2" xfId="2574" xr:uid="{00000000-0005-0000-0000-00003E2B0000}"/>
    <cellStyle name="Normal 5 2 8 2 2" xfId="2575" xr:uid="{00000000-0005-0000-0000-00003F2B0000}"/>
    <cellStyle name="Normal 5 2 8 2 2 2" xfId="4524" xr:uid="{00000000-0005-0000-0000-0000402B0000}"/>
    <cellStyle name="Normal 5 2 8 2 2 2 2" xfId="19293" xr:uid="{00000000-0005-0000-0000-0000412B0000}"/>
    <cellStyle name="Normal 5 2 8 2 2 3" xfId="17350" xr:uid="{00000000-0005-0000-0000-0000422B0000}"/>
    <cellStyle name="Normal 5 2 8 2 3" xfId="4523" xr:uid="{00000000-0005-0000-0000-0000432B0000}"/>
    <cellStyle name="Normal 5 2 8 2 3 2" xfId="19292" xr:uid="{00000000-0005-0000-0000-0000442B0000}"/>
    <cellStyle name="Normal 5 2 8 2 4" xfId="17349" xr:uid="{00000000-0005-0000-0000-0000452B0000}"/>
    <cellStyle name="Normal 5 2 8 3" xfId="2576" xr:uid="{00000000-0005-0000-0000-0000462B0000}"/>
    <cellStyle name="Normal 5 2 8 3 2" xfId="4525" xr:uid="{00000000-0005-0000-0000-0000472B0000}"/>
    <cellStyle name="Normal 5 2 8 3 2 2" xfId="19294" xr:uid="{00000000-0005-0000-0000-0000482B0000}"/>
    <cellStyle name="Normal 5 2 8 3 3" xfId="17351" xr:uid="{00000000-0005-0000-0000-0000492B0000}"/>
    <cellStyle name="Normal 5 2 8 4" xfId="4522" xr:uid="{00000000-0005-0000-0000-00004A2B0000}"/>
    <cellStyle name="Normal 5 2 8 4 2" xfId="19291" xr:uid="{00000000-0005-0000-0000-00004B2B0000}"/>
    <cellStyle name="Normal 5 2 8 5" xfId="17348" xr:uid="{00000000-0005-0000-0000-00004C2B0000}"/>
    <cellStyle name="Normal 5 2 9" xfId="2577" xr:uid="{00000000-0005-0000-0000-00004D2B0000}"/>
    <cellStyle name="Normal 5 2 9 2" xfId="2578" xr:uid="{00000000-0005-0000-0000-00004E2B0000}"/>
    <cellStyle name="Normal 5 2 9 2 2" xfId="4527" xr:uid="{00000000-0005-0000-0000-00004F2B0000}"/>
    <cellStyle name="Normal 5 2 9 2 2 2" xfId="19296" xr:uid="{00000000-0005-0000-0000-0000502B0000}"/>
    <cellStyle name="Normal 5 2 9 2 3" xfId="17353" xr:uid="{00000000-0005-0000-0000-0000512B0000}"/>
    <cellStyle name="Normal 5 2 9 3" xfId="4526" xr:uid="{00000000-0005-0000-0000-0000522B0000}"/>
    <cellStyle name="Normal 5 2 9 3 2" xfId="19295" xr:uid="{00000000-0005-0000-0000-0000532B0000}"/>
    <cellStyle name="Normal 5 2 9 4" xfId="17352" xr:uid="{00000000-0005-0000-0000-0000542B0000}"/>
    <cellStyle name="Normal 5 3" xfId="2579" xr:uid="{00000000-0005-0000-0000-0000552B0000}"/>
    <cellStyle name="Normal 5 3 10" xfId="2580" xr:uid="{00000000-0005-0000-0000-0000562B0000}"/>
    <cellStyle name="Normal 5 3 10 2" xfId="4529" xr:uid="{00000000-0005-0000-0000-0000572B0000}"/>
    <cellStyle name="Normal 5 3 10 2 2" xfId="19298" xr:uid="{00000000-0005-0000-0000-0000582B0000}"/>
    <cellStyle name="Normal 5 3 10 3" xfId="17355" xr:uid="{00000000-0005-0000-0000-0000592B0000}"/>
    <cellStyle name="Normal 5 3 11" xfId="4528" xr:uid="{00000000-0005-0000-0000-00005A2B0000}"/>
    <cellStyle name="Normal 5 3 11 2" xfId="19297" xr:uid="{00000000-0005-0000-0000-00005B2B0000}"/>
    <cellStyle name="Normal 5 3 12" xfId="15751" xr:uid="{00000000-0005-0000-0000-00005C2B0000}"/>
    <cellStyle name="Normal 5 3 13" xfId="7152" xr:uid="{00000000-0005-0000-0000-00005D2B0000}"/>
    <cellStyle name="Normal 5 3 14" xfId="17354" xr:uid="{00000000-0005-0000-0000-00005E2B0000}"/>
    <cellStyle name="Normal 5 3 2" xfId="2581" xr:uid="{00000000-0005-0000-0000-00005F2B0000}"/>
    <cellStyle name="Normal 5 3 2 10" xfId="4530" xr:uid="{00000000-0005-0000-0000-0000602B0000}"/>
    <cellStyle name="Normal 5 3 2 10 2" xfId="19299" xr:uid="{00000000-0005-0000-0000-0000612B0000}"/>
    <cellStyle name="Normal 5 3 2 11" xfId="17356" xr:uid="{00000000-0005-0000-0000-0000622B0000}"/>
    <cellStyle name="Normal 5 3 2 2" xfId="2582" xr:uid="{00000000-0005-0000-0000-0000632B0000}"/>
    <cellStyle name="Normal 5 3 2 2 2" xfId="2583" xr:uid="{00000000-0005-0000-0000-0000642B0000}"/>
    <cellStyle name="Normal 5 3 2 2 2 2" xfId="2584" xr:uid="{00000000-0005-0000-0000-0000652B0000}"/>
    <cellStyle name="Normal 5 3 2 2 2 2 2" xfId="2585" xr:uid="{00000000-0005-0000-0000-0000662B0000}"/>
    <cellStyle name="Normal 5 3 2 2 2 2 2 2" xfId="2586" xr:uid="{00000000-0005-0000-0000-0000672B0000}"/>
    <cellStyle name="Normal 5 3 2 2 2 2 2 2 2" xfId="2587" xr:uid="{00000000-0005-0000-0000-0000682B0000}"/>
    <cellStyle name="Normal 5 3 2 2 2 2 2 2 2 2" xfId="2588" xr:uid="{00000000-0005-0000-0000-0000692B0000}"/>
    <cellStyle name="Normal 5 3 2 2 2 2 2 2 2 2 2" xfId="4537" xr:uid="{00000000-0005-0000-0000-00006A2B0000}"/>
    <cellStyle name="Normal 5 3 2 2 2 2 2 2 2 2 2 2" xfId="19306" xr:uid="{00000000-0005-0000-0000-00006B2B0000}"/>
    <cellStyle name="Normal 5 3 2 2 2 2 2 2 2 2 3" xfId="17363" xr:uid="{00000000-0005-0000-0000-00006C2B0000}"/>
    <cellStyle name="Normal 5 3 2 2 2 2 2 2 2 3" xfId="4536" xr:uid="{00000000-0005-0000-0000-00006D2B0000}"/>
    <cellStyle name="Normal 5 3 2 2 2 2 2 2 2 3 2" xfId="19305" xr:uid="{00000000-0005-0000-0000-00006E2B0000}"/>
    <cellStyle name="Normal 5 3 2 2 2 2 2 2 2 4" xfId="17362" xr:uid="{00000000-0005-0000-0000-00006F2B0000}"/>
    <cellStyle name="Normal 5 3 2 2 2 2 2 2 3" xfId="2589" xr:uid="{00000000-0005-0000-0000-0000702B0000}"/>
    <cellStyle name="Normal 5 3 2 2 2 2 2 2 3 2" xfId="4538" xr:uid="{00000000-0005-0000-0000-0000712B0000}"/>
    <cellStyle name="Normal 5 3 2 2 2 2 2 2 3 2 2" xfId="19307" xr:uid="{00000000-0005-0000-0000-0000722B0000}"/>
    <cellStyle name="Normal 5 3 2 2 2 2 2 2 3 3" xfId="17364" xr:uid="{00000000-0005-0000-0000-0000732B0000}"/>
    <cellStyle name="Normal 5 3 2 2 2 2 2 2 4" xfId="4535" xr:uid="{00000000-0005-0000-0000-0000742B0000}"/>
    <cellStyle name="Normal 5 3 2 2 2 2 2 2 4 2" xfId="19304" xr:uid="{00000000-0005-0000-0000-0000752B0000}"/>
    <cellStyle name="Normal 5 3 2 2 2 2 2 2 5" xfId="17361" xr:uid="{00000000-0005-0000-0000-0000762B0000}"/>
    <cellStyle name="Normal 5 3 2 2 2 2 2 3" xfId="2590" xr:uid="{00000000-0005-0000-0000-0000772B0000}"/>
    <cellStyle name="Normal 5 3 2 2 2 2 2 3 2" xfId="2591" xr:uid="{00000000-0005-0000-0000-0000782B0000}"/>
    <cellStyle name="Normal 5 3 2 2 2 2 2 3 2 2" xfId="4540" xr:uid="{00000000-0005-0000-0000-0000792B0000}"/>
    <cellStyle name="Normal 5 3 2 2 2 2 2 3 2 2 2" xfId="19309" xr:uid="{00000000-0005-0000-0000-00007A2B0000}"/>
    <cellStyle name="Normal 5 3 2 2 2 2 2 3 2 3" xfId="17366" xr:uid="{00000000-0005-0000-0000-00007B2B0000}"/>
    <cellStyle name="Normal 5 3 2 2 2 2 2 3 3" xfId="4539" xr:uid="{00000000-0005-0000-0000-00007C2B0000}"/>
    <cellStyle name="Normal 5 3 2 2 2 2 2 3 3 2" xfId="19308" xr:uid="{00000000-0005-0000-0000-00007D2B0000}"/>
    <cellStyle name="Normal 5 3 2 2 2 2 2 3 4" xfId="17365" xr:uid="{00000000-0005-0000-0000-00007E2B0000}"/>
    <cellStyle name="Normal 5 3 2 2 2 2 2 4" xfId="2592" xr:uid="{00000000-0005-0000-0000-00007F2B0000}"/>
    <cellStyle name="Normal 5 3 2 2 2 2 2 4 2" xfId="4541" xr:uid="{00000000-0005-0000-0000-0000802B0000}"/>
    <cellStyle name="Normal 5 3 2 2 2 2 2 4 2 2" xfId="19310" xr:uid="{00000000-0005-0000-0000-0000812B0000}"/>
    <cellStyle name="Normal 5 3 2 2 2 2 2 4 3" xfId="17367" xr:uid="{00000000-0005-0000-0000-0000822B0000}"/>
    <cellStyle name="Normal 5 3 2 2 2 2 2 5" xfId="4534" xr:uid="{00000000-0005-0000-0000-0000832B0000}"/>
    <cellStyle name="Normal 5 3 2 2 2 2 2 5 2" xfId="19303" xr:uid="{00000000-0005-0000-0000-0000842B0000}"/>
    <cellStyle name="Normal 5 3 2 2 2 2 2 6" xfId="17360" xr:uid="{00000000-0005-0000-0000-0000852B0000}"/>
    <cellStyle name="Normal 5 3 2 2 2 2 3" xfId="2593" xr:uid="{00000000-0005-0000-0000-0000862B0000}"/>
    <cellStyle name="Normal 5 3 2 2 2 2 3 2" xfId="2594" xr:uid="{00000000-0005-0000-0000-0000872B0000}"/>
    <cellStyle name="Normal 5 3 2 2 2 2 3 2 2" xfId="2595" xr:uid="{00000000-0005-0000-0000-0000882B0000}"/>
    <cellStyle name="Normal 5 3 2 2 2 2 3 2 2 2" xfId="4544" xr:uid="{00000000-0005-0000-0000-0000892B0000}"/>
    <cellStyle name="Normal 5 3 2 2 2 2 3 2 2 2 2" xfId="19313" xr:uid="{00000000-0005-0000-0000-00008A2B0000}"/>
    <cellStyle name="Normal 5 3 2 2 2 2 3 2 2 3" xfId="17370" xr:uid="{00000000-0005-0000-0000-00008B2B0000}"/>
    <cellStyle name="Normal 5 3 2 2 2 2 3 2 3" xfId="4543" xr:uid="{00000000-0005-0000-0000-00008C2B0000}"/>
    <cellStyle name="Normal 5 3 2 2 2 2 3 2 3 2" xfId="19312" xr:uid="{00000000-0005-0000-0000-00008D2B0000}"/>
    <cellStyle name="Normal 5 3 2 2 2 2 3 2 4" xfId="17369" xr:uid="{00000000-0005-0000-0000-00008E2B0000}"/>
    <cellStyle name="Normal 5 3 2 2 2 2 3 3" xfId="2596" xr:uid="{00000000-0005-0000-0000-00008F2B0000}"/>
    <cellStyle name="Normal 5 3 2 2 2 2 3 3 2" xfId="4545" xr:uid="{00000000-0005-0000-0000-0000902B0000}"/>
    <cellStyle name="Normal 5 3 2 2 2 2 3 3 2 2" xfId="19314" xr:uid="{00000000-0005-0000-0000-0000912B0000}"/>
    <cellStyle name="Normal 5 3 2 2 2 2 3 3 3" xfId="17371" xr:uid="{00000000-0005-0000-0000-0000922B0000}"/>
    <cellStyle name="Normal 5 3 2 2 2 2 3 4" xfId="4542" xr:uid="{00000000-0005-0000-0000-0000932B0000}"/>
    <cellStyle name="Normal 5 3 2 2 2 2 3 4 2" xfId="19311" xr:uid="{00000000-0005-0000-0000-0000942B0000}"/>
    <cellStyle name="Normal 5 3 2 2 2 2 3 5" xfId="17368" xr:uid="{00000000-0005-0000-0000-0000952B0000}"/>
    <cellStyle name="Normal 5 3 2 2 2 2 4" xfId="2597" xr:uid="{00000000-0005-0000-0000-0000962B0000}"/>
    <cellStyle name="Normal 5 3 2 2 2 2 4 2" xfId="2598" xr:uid="{00000000-0005-0000-0000-0000972B0000}"/>
    <cellStyle name="Normal 5 3 2 2 2 2 4 2 2" xfId="4547" xr:uid="{00000000-0005-0000-0000-0000982B0000}"/>
    <cellStyle name="Normal 5 3 2 2 2 2 4 2 2 2" xfId="19316" xr:uid="{00000000-0005-0000-0000-0000992B0000}"/>
    <cellStyle name="Normal 5 3 2 2 2 2 4 2 3" xfId="17373" xr:uid="{00000000-0005-0000-0000-00009A2B0000}"/>
    <cellStyle name="Normal 5 3 2 2 2 2 4 3" xfId="4546" xr:uid="{00000000-0005-0000-0000-00009B2B0000}"/>
    <cellStyle name="Normal 5 3 2 2 2 2 4 3 2" xfId="19315" xr:uid="{00000000-0005-0000-0000-00009C2B0000}"/>
    <cellStyle name="Normal 5 3 2 2 2 2 4 4" xfId="17372" xr:uid="{00000000-0005-0000-0000-00009D2B0000}"/>
    <cellStyle name="Normal 5 3 2 2 2 2 5" xfId="2599" xr:uid="{00000000-0005-0000-0000-00009E2B0000}"/>
    <cellStyle name="Normal 5 3 2 2 2 2 5 2" xfId="4548" xr:uid="{00000000-0005-0000-0000-00009F2B0000}"/>
    <cellStyle name="Normal 5 3 2 2 2 2 5 2 2" xfId="19317" xr:uid="{00000000-0005-0000-0000-0000A02B0000}"/>
    <cellStyle name="Normal 5 3 2 2 2 2 5 3" xfId="17374" xr:uid="{00000000-0005-0000-0000-0000A12B0000}"/>
    <cellStyle name="Normal 5 3 2 2 2 2 6" xfId="4533" xr:uid="{00000000-0005-0000-0000-0000A22B0000}"/>
    <cellStyle name="Normal 5 3 2 2 2 2 6 2" xfId="19302" xr:uid="{00000000-0005-0000-0000-0000A32B0000}"/>
    <cellStyle name="Normal 5 3 2 2 2 2 7" xfId="17359" xr:uid="{00000000-0005-0000-0000-0000A42B0000}"/>
    <cellStyle name="Normal 5 3 2 2 2 3" xfId="2600" xr:uid="{00000000-0005-0000-0000-0000A52B0000}"/>
    <cellStyle name="Normal 5 3 2 2 2 3 2" xfId="2601" xr:uid="{00000000-0005-0000-0000-0000A62B0000}"/>
    <cellStyle name="Normal 5 3 2 2 2 3 2 2" xfId="2602" xr:uid="{00000000-0005-0000-0000-0000A72B0000}"/>
    <cellStyle name="Normal 5 3 2 2 2 3 2 2 2" xfId="2603" xr:uid="{00000000-0005-0000-0000-0000A82B0000}"/>
    <cellStyle name="Normal 5 3 2 2 2 3 2 2 2 2" xfId="4552" xr:uid="{00000000-0005-0000-0000-0000A92B0000}"/>
    <cellStyle name="Normal 5 3 2 2 2 3 2 2 2 2 2" xfId="19321" xr:uid="{00000000-0005-0000-0000-0000AA2B0000}"/>
    <cellStyle name="Normal 5 3 2 2 2 3 2 2 2 3" xfId="17378" xr:uid="{00000000-0005-0000-0000-0000AB2B0000}"/>
    <cellStyle name="Normal 5 3 2 2 2 3 2 2 3" xfId="4551" xr:uid="{00000000-0005-0000-0000-0000AC2B0000}"/>
    <cellStyle name="Normal 5 3 2 2 2 3 2 2 3 2" xfId="19320" xr:uid="{00000000-0005-0000-0000-0000AD2B0000}"/>
    <cellStyle name="Normal 5 3 2 2 2 3 2 2 4" xfId="17377" xr:uid="{00000000-0005-0000-0000-0000AE2B0000}"/>
    <cellStyle name="Normal 5 3 2 2 2 3 2 3" xfId="2604" xr:uid="{00000000-0005-0000-0000-0000AF2B0000}"/>
    <cellStyle name="Normal 5 3 2 2 2 3 2 3 2" xfId="4553" xr:uid="{00000000-0005-0000-0000-0000B02B0000}"/>
    <cellStyle name="Normal 5 3 2 2 2 3 2 3 2 2" xfId="19322" xr:uid="{00000000-0005-0000-0000-0000B12B0000}"/>
    <cellStyle name="Normal 5 3 2 2 2 3 2 3 3" xfId="17379" xr:uid="{00000000-0005-0000-0000-0000B22B0000}"/>
    <cellStyle name="Normal 5 3 2 2 2 3 2 4" xfId="4550" xr:uid="{00000000-0005-0000-0000-0000B32B0000}"/>
    <cellStyle name="Normal 5 3 2 2 2 3 2 4 2" xfId="19319" xr:uid="{00000000-0005-0000-0000-0000B42B0000}"/>
    <cellStyle name="Normal 5 3 2 2 2 3 2 5" xfId="17376" xr:uid="{00000000-0005-0000-0000-0000B52B0000}"/>
    <cellStyle name="Normal 5 3 2 2 2 3 3" xfId="2605" xr:uid="{00000000-0005-0000-0000-0000B62B0000}"/>
    <cellStyle name="Normal 5 3 2 2 2 3 3 2" xfId="2606" xr:uid="{00000000-0005-0000-0000-0000B72B0000}"/>
    <cellStyle name="Normal 5 3 2 2 2 3 3 2 2" xfId="4555" xr:uid="{00000000-0005-0000-0000-0000B82B0000}"/>
    <cellStyle name="Normal 5 3 2 2 2 3 3 2 2 2" xfId="19324" xr:uid="{00000000-0005-0000-0000-0000B92B0000}"/>
    <cellStyle name="Normal 5 3 2 2 2 3 3 2 3" xfId="17381" xr:uid="{00000000-0005-0000-0000-0000BA2B0000}"/>
    <cellStyle name="Normal 5 3 2 2 2 3 3 3" xfId="4554" xr:uid="{00000000-0005-0000-0000-0000BB2B0000}"/>
    <cellStyle name="Normal 5 3 2 2 2 3 3 3 2" xfId="19323" xr:uid="{00000000-0005-0000-0000-0000BC2B0000}"/>
    <cellStyle name="Normal 5 3 2 2 2 3 3 4" xfId="17380" xr:uid="{00000000-0005-0000-0000-0000BD2B0000}"/>
    <cellStyle name="Normal 5 3 2 2 2 3 4" xfId="2607" xr:uid="{00000000-0005-0000-0000-0000BE2B0000}"/>
    <cellStyle name="Normal 5 3 2 2 2 3 4 2" xfId="4556" xr:uid="{00000000-0005-0000-0000-0000BF2B0000}"/>
    <cellStyle name="Normal 5 3 2 2 2 3 4 2 2" xfId="19325" xr:uid="{00000000-0005-0000-0000-0000C02B0000}"/>
    <cellStyle name="Normal 5 3 2 2 2 3 4 3" xfId="17382" xr:uid="{00000000-0005-0000-0000-0000C12B0000}"/>
    <cellStyle name="Normal 5 3 2 2 2 3 5" xfId="4549" xr:uid="{00000000-0005-0000-0000-0000C22B0000}"/>
    <cellStyle name="Normal 5 3 2 2 2 3 5 2" xfId="19318" xr:uid="{00000000-0005-0000-0000-0000C32B0000}"/>
    <cellStyle name="Normal 5 3 2 2 2 3 6" xfId="17375" xr:uid="{00000000-0005-0000-0000-0000C42B0000}"/>
    <cellStyle name="Normal 5 3 2 2 2 4" xfId="2608" xr:uid="{00000000-0005-0000-0000-0000C52B0000}"/>
    <cellStyle name="Normal 5 3 2 2 2 4 2" xfId="2609" xr:uid="{00000000-0005-0000-0000-0000C62B0000}"/>
    <cellStyle name="Normal 5 3 2 2 2 4 2 2" xfId="2610" xr:uid="{00000000-0005-0000-0000-0000C72B0000}"/>
    <cellStyle name="Normal 5 3 2 2 2 4 2 2 2" xfId="4559" xr:uid="{00000000-0005-0000-0000-0000C82B0000}"/>
    <cellStyle name="Normal 5 3 2 2 2 4 2 2 2 2" xfId="19328" xr:uid="{00000000-0005-0000-0000-0000C92B0000}"/>
    <cellStyle name="Normal 5 3 2 2 2 4 2 2 3" xfId="17385" xr:uid="{00000000-0005-0000-0000-0000CA2B0000}"/>
    <cellStyle name="Normal 5 3 2 2 2 4 2 3" xfId="4558" xr:uid="{00000000-0005-0000-0000-0000CB2B0000}"/>
    <cellStyle name="Normal 5 3 2 2 2 4 2 3 2" xfId="19327" xr:uid="{00000000-0005-0000-0000-0000CC2B0000}"/>
    <cellStyle name="Normal 5 3 2 2 2 4 2 4" xfId="17384" xr:uid="{00000000-0005-0000-0000-0000CD2B0000}"/>
    <cellStyle name="Normal 5 3 2 2 2 4 3" xfId="2611" xr:uid="{00000000-0005-0000-0000-0000CE2B0000}"/>
    <cellStyle name="Normal 5 3 2 2 2 4 3 2" xfId="4560" xr:uid="{00000000-0005-0000-0000-0000CF2B0000}"/>
    <cellStyle name="Normal 5 3 2 2 2 4 3 2 2" xfId="19329" xr:uid="{00000000-0005-0000-0000-0000D02B0000}"/>
    <cellStyle name="Normal 5 3 2 2 2 4 3 3" xfId="17386" xr:uid="{00000000-0005-0000-0000-0000D12B0000}"/>
    <cellStyle name="Normal 5 3 2 2 2 4 4" xfId="4557" xr:uid="{00000000-0005-0000-0000-0000D22B0000}"/>
    <cellStyle name="Normal 5 3 2 2 2 4 4 2" xfId="19326" xr:uid="{00000000-0005-0000-0000-0000D32B0000}"/>
    <cellStyle name="Normal 5 3 2 2 2 4 5" xfId="17383" xr:uid="{00000000-0005-0000-0000-0000D42B0000}"/>
    <cellStyle name="Normal 5 3 2 2 2 5" xfId="2612" xr:uid="{00000000-0005-0000-0000-0000D52B0000}"/>
    <cellStyle name="Normal 5 3 2 2 2 5 2" xfId="2613" xr:uid="{00000000-0005-0000-0000-0000D62B0000}"/>
    <cellStyle name="Normal 5 3 2 2 2 5 2 2" xfId="4562" xr:uid="{00000000-0005-0000-0000-0000D72B0000}"/>
    <cellStyle name="Normal 5 3 2 2 2 5 2 2 2" xfId="19331" xr:uid="{00000000-0005-0000-0000-0000D82B0000}"/>
    <cellStyle name="Normal 5 3 2 2 2 5 2 3" xfId="17388" xr:uid="{00000000-0005-0000-0000-0000D92B0000}"/>
    <cellStyle name="Normal 5 3 2 2 2 5 3" xfId="4561" xr:uid="{00000000-0005-0000-0000-0000DA2B0000}"/>
    <cellStyle name="Normal 5 3 2 2 2 5 3 2" xfId="19330" xr:uid="{00000000-0005-0000-0000-0000DB2B0000}"/>
    <cellStyle name="Normal 5 3 2 2 2 5 4" xfId="17387" xr:uid="{00000000-0005-0000-0000-0000DC2B0000}"/>
    <cellStyle name="Normal 5 3 2 2 2 6" xfId="2614" xr:uid="{00000000-0005-0000-0000-0000DD2B0000}"/>
    <cellStyle name="Normal 5 3 2 2 2 6 2" xfId="4563" xr:uid="{00000000-0005-0000-0000-0000DE2B0000}"/>
    <cellStyle name="Normal 5 3 2 2 2 6 2 2" xfId="19332" xr:uid="{00000000-0005-0000-0000-0000DF2B0000}"/>
    <cellStyle name="Normal 5 3 2 2 2 6 3" xfId="17389" xr:uid="{00000000-0005-0000-0000-0000E02B0000}"/>
    <cellStyle name="Normal 5 3 2 2 2 7" xfId="4532" xr:uid="{00000000-0005-0000-0000-0000E12B0000}"/>
    <cellStyle name="Normal 5 3 2 2 2 7 2" xfId="19301" xr:uid="{00000000-0005-0000-0000-0000E22B0000}"/>
    <cellStyle name="Normal 5 3 2 2 2 8" xfId="17358" xr:uid="{00000000-0005-0000-0000-0000E32B0000}"/>
    <cellStyle name="Normal 5 3 2 2 3" xfId="2615" xr:uid="{00000000-0005-0000-0000-0000E42B0000}"/>
    <cellStyle name="Normal 5 3 2 2 3 2" xfId="2616" xr:uid="{00000000-0005-0000-0000-0000E52B0000}"/>
    <cellStyle name="Normal 5 3 2 2 3 2 2" xfId="2617" xr:uid="{00000000-0005-0000-0000-0000E62B0000}"/>
    <cellStyle name="Normal 5 3 2 2 3 2 2 2" xfId="2618" xr:uid="{00000000-0005-0000-0000-0000E72B0000}"/>
    <cellStyle name="Normal 5 3 2 2 3 2 2 2 2" xfId="2619" xr:uid="{00000000-0005-0000-0000-0000E82B0000}"/>
    <cellStyle name="Normal 5 3 2 2 3 2 2 2 2 2" xfId="4568" xr:uid="{00000000-0005-0000-0000-0000E92B0000}"/>
    <cellStyle name="Normal 5 3 2 2 3 2 2 2 2 2 2" xfId="19337" xr:uid="{00000000-0005-0000-0000-0000EA2B0000}"/>
    <cellStyle name="Normal 5 3 2 2 3 2 2 2 2 3" xfId="17394" xr:uid="{00000000-0005-0000-0000-0000EB2B0000}"/>
    <cellStyle name="Normal 5 3 2 2 3 2 2 2 3" xfId="4567" xr:uid="{00000000-0005-0000-0000-0000EC2B0000}"/>
    <cellStyle name="Normal 5 3 2 2 3 2 2 2 3 2" xfId="19336" xr:uid="{00000000-0005-0000-0000-0000ED2B0000}"/>
    <cellStyle name="Normal 5 3 2 2 3 2 2 2 4" xfId="17393" xr:uid="{00000000-0005-0000-0000-0000EE2B0000}"/>
    <cellStyle name="Normal 5 3 2 2 3 2 2 3" xfId="2620" xr:uid="{00000000-0005-0000-0000-0000EF2B0000}"/>
    <cellStyle name="Normal 5 3 2 2 3 2 2 3 2" xfId="4569" xr:uid="{00000000-0005-0000-0000-0000F02B0000}"/>
    <cellStyle name="Normal 5 3 2 2 3 2 2 3 2 2" xfId="19338" xr:uid="{00000000-0005-0000-0000-0000F12B0000}"/>
    <cellStyle name="Normal 5 3 2 2 3 2 2 3 3" xfId="17395" xr:uid="{00000000-0005-0000-0000-0000F22B0000}"/>
    <cellStyle name="Normal 5 3 2 2 3 2 2 4" xfId="4566" xr:uid="{00000000-0005-0000-0000-0000F32B0000}"/>
    <cellStyle name="Normal 5 3 2 2 3 2 2 4 2" xfId="19335" xr:uid="{00000000-0005-0000-0000-0000F42B0000}"/>
    <cellStyle name="Normal 5 3 2 2 3 2 2 5" xfId="17392" xr:uid="{00000000-0005-0000-0000-0000F52B0000}"/>
    <cellStyle name="Normal 5 3 2 2 3 2 3" xfId="2621" xr:uid="{00000000-0005-0000-0000-0000F62B0000}"/>
    <cellStyle name="Normal 5 3 2 2 3 2 3 2" xfId="2622" xr:uid="{00000000-0005-0000-0000-0000F72B0000}"/>
    <cellStyle name="Normal 5 3 2 2 3 2 3 2 2" xfId="4571" xr:uid="{00000000-0005-0000-0000-0000F82B0000}"/>
    <cellStyle name="Normal 5 3 2 2 3 2 3 2 2 2" xfId="19340" xr:uid="{00000000-0005-0000-0000-0000F92B0000}"/>
    <cellStyle name="Normal 5 3 2 2 3 2 3 2 3" xfId="17397" xr:uid="{00000000-0005-0000-0000-0000FA2B0000}"/>
    <cellStyle name="Normal 5 3 2 2 3 2 3 3" xfId="4570" xr:uid="{00000000-0005-0000-0000-0000FB2B0000}"/>
    <cellStyle name="Normal 5 3 2 2 3 2 3 3 2" xfId="19339" xr:uid="{00000000-0005-0000-0000-0000FC2B0000}"/>
    <cellStyle name="Normal 5 3 2 2 3 2 3 4" xfId="17396" xr:uid="{00000000-0005-0000-0000-0000FD2B0000}"/>
    <cellStyle name="Normal 5 3 2 2 3 2 4" xfId="2623" xr:uid="{00000000-0005-0000-0000-0000FE2B0000}"/>
    <cellStyle name="Normal 5 3 2 2 3 2 4 2" xfId="4572" xr:uid="{00000000-0005-0000-0000-0000FF2B0000}"/>
    <cellStyle name="Normal 5 3 2 2 3 2 4 2 2" xfId="19341" xr:uid="{00000000-0005-0000-0000-0000002C0000}"/>
    <cellStyle name="Normal 5 3 2 2 3 2 4 3" xfId="17398" xr:uid="{00000000-0005-0000-0000-0000012C0000}"/>
    <cellStyle name="Normal 5 3 2 2 3 2 5" xfId="4565" xr:uid="{00000000-0005-0000-0000-0000022C0000}"/>
    <cellStyle name="Normal 5 3 2 2 3 2 5 2" xfId="19334" xr:uid="{00000000-0005-0000-0000-0000032C0000}"/>
    <cellStyle name="Normal 5 3 2 2 3 2 6" xfId="17391" xr:uid="{00000000-0005-0000-0000-0000042C0000}"/>
    <cellStyle name="Normal 5 3 2 2 3 3" xfId="2624" xr:uid="{00000000-0005-0000-0000-0000052C0000}"/>
    <cellStyle name="Normal 5 3 2 2 3 3 2" xfId="2625" xr:uid="{00000000-0005-0000-0000-0000062C0000}"/>
    <cellStyle name="Normal 5 3 2 2 3 3 2 2" xfId="2626" xr:uid="{00000000-0005-0000-0000-0000072C0000}"/>
    <cellStyle name="Normal 5 3 2 2 3 3 2 2 2" xfId="4575" xr:uid="{00000000-0005-0000-0000-0000082C0000}"/>
    <cellStyle name="Normal 5 3 2 2 3 3 2 2 2 2" xfId="19344" xr:uid="{00000000-0005-0000-0000-0000092C0000}"/>
    <cellStyle name="Normal 5 3 2 2 3 3 2 2 3" xfId="17401" xr:uid="{00000000-0005-0000-0000-00000A2C0000}"/>
    <cellStyle name="Normal 5 3 2 2 3 3 2 3" xfId="4574" xr:uid="{00000000-0005-0000-0000-00000B2C0000}"/>
    <cellStyle name="Normal 5 3 2 2 3 3 2 3 2" xfId="19343" xr:uid="{00000000-0005-0000-0000-00000C2C0000}"/>
    <cellStyle name="Normal 5 3 2 2 3 3 2 4" xfId="17400" xr:uid="{00000000-0005-0000-0000-00000D2C0000}"/>
    <cellStyle name="Normal 5 3 2 2 3 3 3" xfId="2627" xr:uid="{00000000-0005-0000-0000-00000E2C0000}"/>
    <cellStyle name="Normal 5 3 2 2 3 3 3 2" xfId="4576" xr:uid="{00000000-0005-0000-0000-00000F2C0000}"/>
    <cellStyle name="Normal 5 3 2 2 3 3 3 2 2" xfId="19345" xr:uid="{00000000-0005-0000-0000-0000102C0000}"/>
    <cellStyle name="Normal 5 3 2 2 3 3 3 3" xfId="17402" xr:uid="{00000000-0005-0000-0000-0000112C0000}"/>
    <cellStyle name="Normal 5 3 2 2 3 3 4" xfId="4573" xr:uid="{00000000-0005-0000-0000-0000122C0000}"/>
    <cellStyle name="Normal 5 3 2 2 3 3 4 2" xfId="19342" xr:uid="{00000000-0005-0000-0000-0000132C0000}"/>
    <cellStyle name="Normal 5 3 2 2 3 3 5" xfId="17399" xr:uid="{00000000-0005-0000-0000-0000142C0000}"/>
    <cellStyle name="Normal 5 3 2 2 3 4" xfId="2628" xr:uid="{00000000-0005-0000-0000-0000152C0000}"/>
    <cellStyle name="Normal 5 3 2 2 3 4 2" xfId="2629" xr:uid="{00000000-0005-0000-0000-0000162C0000}"/>
    <cellStyle name="Normal 5 3 2 2 3 4 2 2" xfId="4578" xr:uid="{00000000-0005-0000-0000-0000172C0000}"/>
    <cellStyle name="Normal 5 3 2 2 3 4 2 2 2" xfId="19347" xr:uid="{00000000-0005-0000-0000-0000182C0000}"/>
    <cellStyle name="Normal 5 3 2 2 3 4 2 3" xfId="17404" xr:uid="{00000000-0005-0000-0000-0000192C0000}"/>
    <cellStyle name="Normal 5 3 2 2 3 4 3" xfId="4577" xr:uid="{00000000-0005-0000-0000-00001A2C0000}"/>
    <cellStyle name="Normal 5 3 2 2 3 4 3 2" xfId="19346" xr:uid="{00000000-0005-0000-0000-00001B2C0000}"/>
    <cellStyle name="Normal 5 3 2 2 3 4 4" xfId="17403" xr:uid="{00000000-0005-0000-0000-00001C2C0000}"/>
    <cellStyle name="Normal 5 3 2 2 3 5" xfId="2630" xr:uid="{00000000-0005-0000-0000-00001D2C0000}"/>
    <cellStyle name="Normal 5 3 2 2 3 5 2" xfId="4579" xr:uid="{00000000-0005-0000-0000-00001E2C0000}"/>
    <cellStyle name="Normal 5 3 2 2 3 5 2 2" xfId="19348" xr:uid="{00000000-0005-0000-0000-00001F2C0000}"/>
    <cellStyle name="Normal 5 3 2 2 3 5 3" xfId="17405" xr:uid="{00000000-0005-0000-0000-0000202C0000}"/>
    <cellStyle name="Normal 5 3 2 2 3 6" xfId="4564" xr:uid="{00000000-0005-0000-0000-0000212C0000}"/>
    <cellStyle name="Normal 5 3 2 2 3 6 2" xfId="19333" xr:uid="{00000000-0005-0000-0000-0000222C0000}"/>
    <cellStyle name="Normal 5 3 2 2 3 7" xfId="17390" xr:uid="{00000000-0005-0000-0000-0000232C0000}"/>
    <cellStyle name="Normal 5 3 2 2 4" xfId="2631" xr:uid="{00000000-0005-0000-0000-0000242C0000}"/>
    <cellStyle name="Normal 5 3 2 2 4 2" xfId="2632" xr:uid="{00000000-0005-0000-0000-0000252C0000}"/>
    <cellStyle name="Normal 5 3 2 2 4 2 2" xfId="2633" xr:uid="{00000000-0005-0000-0000-0000262C0000}"/>
    <cellStyle name="Normal 5 3 2 2 4 2 2 2" xfId="2634" xr:uid="{00000000-0005-0000-0000-0000272C0000}"/>
    <cellStyle name="Normal 5 3 2 2 4 2 2 2 2" xfId="4583" xr:uid="{00000000-0005-0000-0000-0000282C0000}"/>
    <cellStyle name="Normal 5 3 2 2 4 2 2 2 2 2" xfId="19352" xr:uid="{00000000-0005-0000-0000-0000292C0000}"/>
    <cellStyle name="Normal 5 3 2 2 4 2 2 2 3" xfId="17409" xr:uid="{00000000-0005-0000-0000-00002A2C0000}"/>
    <cellStyle name="Normal 5 3 2 2 4 2 2 3" xfId="4582" xr:uid="{00000000-0005-0000-0000-00002B2C0000}"/>
    <cellStyle name="Normal 5 3 2 2 4 2 2 3 2" xfId="19351" xr:uid="{00000000-0005-0000-0000-00002C2C0000}"/>
    <cellStyle name="Normal 5 3 2 2 4 2 2 4" xfId="17408" xr:uid="{00000000-0005-0000-0000-00002D2C0000}"/>
    <cellStyle name="Normal 5 3 2 2 4 2 3" xfId="2635" xr:uid="{00000000-0005-0000-0000-00002E2C0000}"/>
    <cellStyle name="Normal 5 3 2 2 4 2 3 2" xfId="4584" xr:uid="{00000000-0005-0000-0000-00002F2C0000}"/>
    <cellStyle name="Normal 5 3 2 2 4 2 3 2 2" xfId="19353" xr:uid="{00000000-0005-0000-0000-0000302C0000}"/>
    <cellStyle name="Normal 5 3 2 2 4 2 3 3" xfId="17410" xr:uid="{00000000-0005-0000-0000-0000312C0000}"/>
    <cellStyle name="Normal 5 3 2 2 4 2 4" xfId="4581" xr:uid="{00000000-0005-0000-0000-0000322C0000}"/>
    <cellStyle name="Normal 5 3 2 2 4 2 4 2" xfId="19350" xr:uid="{00000000-0005-0000-0000-0000332C0000}"/>
    <cellStyle name="Normal 5 3 2 2 4 2 5" xfId="17407" xr:uid="{00000000-0005-0000-0000-0000342C0000}"/>
    <cellStyle name="Normal 5 3 2 2 4 3" xfId="2636" xr:uid="{00000000-0005-0000-0000-0000352C0000}"/>
    <cellStyle name="Normal 5 3 2 2 4 3 2" xfId="2637" xr:uid="{00000000-0005-0000-0000-0000362C0000}"/>
    <cellStyle name="Normal 5 3 2 2 4 3 2 2" xfId="4586" xr:uid="{00000000-0005-0000-0000-0000372C0000}"/>
    <cellStyle name="Normal 5 3 2 2 4 3 2 2 2" xfId="19355" xr:uid="{00000000-0005-0000-0000-0000382C0000}"/>
    <cellStyle name="Normal 5 3 2 2 4 3 2 3" xfId="17412" xr:uid="{00000000-0005-0000-0000-0000392C0000}"/>
    <cellStyle name="Normal 5 3 2 2 4 3 3" xfId="4585" xr:uid="{00000000-0005-0000-0000-00003A2C0000}"/>
    <cellStyle name="Normal 5 3 2 2 4 3 3 2" xfId="19354" xr:uid="{00000000-0005-0000-0000-00003B2C0000}"/>
    <cellStyle name="Normal 5 3 2 2 4 3 4" xfId="17411" xr:uid="{00000000-0005-0000-0000-00003C2C0000}"/>
    <cellStyle name="Normal 5 3 2 2 4 4" xfId="2638" xr:uid="{00000000-0005-0000-0000-00003D2C0000}"/>
    <cellStyle name="Normal 5 3 2 2 4 4 2" xfId="4587" xr:uid="{00000000-0005-0000-0000-00003E2C0000}"/>
    <cellStyle name="Normal 5 3 2 2 4 4 2 2" xfId="19356" xr:uid="{00000000-0005-0000-0000-00003F2C0000}"/>
    <cellStyle name="Normal 5 3 2 2 4 4 3" xfId="17413" xr:uid="{00000000-0005-0000-0000-0000402C0000}"/>
    <cellStyle name="Normal 5 3 2 2 4 5" xfId="4580" xr:uid="{00000000-0005-0000-0000-0000412C0000}"/>
    <cellStyle name="Normal 5 3 2 2 4 5 2" xfId="19349" xr:uid="{00000000-0005-0000-0000-0000422C0000}"/>
    <cellStyle name="Normal 5 3 2 2 4 6" xfId="17406" xr:uid="{00000000-0005-0000-0000-0000432C0000}"/>
    <cellStyle name="Normal 5 3 2 2 5" xfId="2639" xr:uid="{00000000-0005-0000-0000-0000442C0000}"/>
    <cellStyle name="Normal 5 3 2 2 5 2" xfId="2640" xr:uid="{00000000-0005-0000-0000-0000452C0000}"/>
    <cellStyle name="Normal 5 3 2 2 5 2 2" xfId="2641" xr:uid="{00000000-0005-0000-0000-0000462C0000}"/>
    <cellStyle name="Normal 5 3 2 2 5 2 2 2" xfId="4590" xr:uid="{00000000-0005-0000-0000-0000472C0000}"/>
    <cellStyle name="Normal 5 3 2 2 5 2 2 2 2" xfId="19359" xr:uid="{00000000-0005-0000-0000-0000482C0000}"/>
    <cellStyle name="Normal 5 3 2 2 5 2 2 3" xfId="17416" xr:uid="{00000000-0005-0000-0000-0000492C0000}"/>
    <cellStyle name="Normal 5 3 2 2 5 2 3" xfId="4589" xr:uid="{00000000-0005-0000-0000-00004A2C0000}"/>
    <cellStyle name="Normal 5 3 2 2 5 2 3 2" xfId="19358" xr:uid="{00000000-0005-0000-0000-00004B2C0000}"/>
    <cellStyle name="Normal 5 3 2 2 5 2 4" xfId="17415" xr:uid="{00000000-0005-0000-0000-00004C2C0000}"/>
    <cellStyle name="Normal 5 3 2 2 5 3" xfId="2642" xr:uid="{00000000-0005-0000-0000-00004D2C0000}"/>
    <cellStyle name="Normal 5 3 2 2 5 3 2" xfId="4591" xr:uid="{00000000-0005-0000-0000-00004E2C0000}"/>
    <cellStyle name="Normal 5 3 2 2 5 3 2 2" xfId="19360" xr:uid="{00000000-0005-0000-0000-00004F2C0000}"/>
    <cellStyle name="Normal 5 3 2 2 5 3 3" xfId="17417" xr:uid="{00000000-0005-0000-0000-0000502C0000}"/>
    <cellStyle name="Normal 5 3 2 2 5 4" xfId="4588" xr:uid="{00000000-0005-0000-0000-0000512C0000}"/>
    <cellStyle name="Normal 5 3 2 2 5 4 2" xfId="19357" xr:uid="{00000000-0005-0000-0000-0000522C0000}"/>
    <cellStyle name="Normal 5 3 2 2 5 5" xfId="17414" xr:uid="{00000000-0005-0000-0000-0000532C0000}"/>
    <cellStyle name="Normal 5 3 2 2 6" xfId="2643" xr:uid="{00000000-0005-0000-0000-0000542C0000}"/>
    <cellStyle name="Normal 5 3 2 2 6 2" xfId="2644" xr:uid="{00000000-0005-0000-0000-0000552C0000}"/>
    <cellStyle name="Normal 5 3 2 2 6 2 2" xfId="4593" xr:uid="{00000000-0005-0000-0000-0000562C0000}"/>
    <cellStyle name="Normal 5 3 2 2 6 2 2 2" xfId="19362" xr:uid="{00000000-0005-0000-0000-0000572C0000}"/>
    <cellStyle name="Normal 5 3 2 2 6 2 3" xfId="17419" xr:uid="{00000000-0005-0000-0000-0000582C0000}"/>
    <cellStyle name="Normal 5 3 2 2 6 3" xfId="4592" xr:uid="{00000000-0005-0000-0000-0000592C0000}"/>
    <cellStyle name="Normal 5 3 2 2 6 3 2" xfId="19361" xr:uid="{00000000-0005-0000-0000-00005A2C0000}"/>
    <cellStyle name="Normal 5 3 2 2 6 4" xfId="17418" xr:uid="{00000000-0005-0000-0000-00005B2C0000}"/>
    <cellStyle name="Normal 5 3 2 2 7" xfId="2645" xr:uid="{00000000-0005-0000-0000-00005C2C0000}"/>
    <cellStyle name="Normal 5 3 2 2 7 2" xfId="4594" xr:uid="{00000000-0005-0000-0000-00005D2C0000}"/>
    <cellStyle name="Normal 5 3 2 2 7 2 2" xfId="19363" xr:uid="{00000000-0005-0000-0000-00005E2C0000}"/>
    <cellStyle name="Normal 5 3 2 2 7 3" xfId="17420" xr:uid="{00000000-0005-0000-0000-00005F2C0000}"/>
    <cellStyle name="Normal 5 3 2 2 8" xfId="4531" xr:uid="{00000000-0005-0000-0000-0000602C0000}"/>
    <cellStyle name="Normal 5 3 2 2 8 2" xfId="19300" xr:uid="{00000000-0005-0000-0000-0000612C0000}"/>
    <cellStyle name="Normal 5 3 2 2 9" xfId="17357" xr:uid="{00000000-0005-0000-0000-0000622C0000}"/>
    <cellStyle name="Normal 5 3 2 3" xfId="2646" xr:uid="{00000000-0005-0000-0000-0000632C0000}"/>
    <cellStyle name="Normal 5 3 2 3 2" xfId="2647" xr:uid="{00000000-0005-0000-0000-0000642C0000}"/>
    <cellStyle name="Normal 5 3 2 3 2 2" xfId="2648" xr:uid="{00000000-0005-0000-0000-0000652C0000}"/>
    <cellStyle name="Normal 5 3 2 3 2 2 2" xfId="2649" xr:uid="{00000000-0005-0000-0000-0000662C0000}"/>
    <cellStyle name="Normal 5 3 2 3 2 2 2 2" xfId="2650" xr:uid="{00000000-0005-0000-0000-0000672C0000}"/>
    <cellStyle name="Normal 5 3 2 3 2 2 2 2 2" xfId="2651" xr:uid="{00000000-0005-0000-0000-0000682C0000}"/>
    <cellStyle name="Normal 5 3 2 3 2 2 2 2 2 2" xfId="2652" xr:uid="{00000000-0005-0000-0000-0000692C0000}"/>
    <cellStyle name="Normal 5 3 2 3 2 2 2 2 2 2 2" xfId="4601" xr:uid="{00000000-0005-0000-0000-00006A2C0000}"/>
    <cellStyle name="Normal 5 3 2 3 2 2 2 2 2 2 2 2" xfId="19370" xr:uid="{00000000-0005-0000-0000-00006B2C0000}"/>
    <cellStyle name="Normal 5 3 2 3 2 2 2 2 2 2 3" xfId="17427" xr:uid="{00000000-0005-0000-0000-00006C2C0000}"/>
    <cellStyle name="Normal 5 3 2 3 2 2 2 2 2 3" xfId="4600" xr:uid="{00000000-0005-0000-0000-00006D2C0000}"/>
    <cellStyle name="Normal 5 3 2 3 2 2 2 2 2 3 2" xfId="19369" xr:uid="{00000000-0005-0000-0000-00006E2C0000}"/>
    <cellStyle name="Normal 5 3 2 3 2 2 2 2 2 4" xfId="17426" xr:uid="{00000000-0005-0000-0000-00006F2C0000}"/>
    <cellStyle name="Normal 5 3 2 3 2 2 2 2 3" xfId="2653" xr:uid="{00000000-0005-0000-0000-0000702C0000}"/>
    <cellStyle name="Normal 5 3 2 3 2 2 2 2 3 2" xfId="4602" xr:uid="{00000000-0005-0000-0000-0000712C0000}"/>
    <cellStyle name="Normal 5 3 2 3 2 2 2 2 3 2 2" xfId="19371" xr:uid="{00000000-0005-0000-0000-0000722C0000}"/>
    <cellStyle name="Normal 5 3 2 3 2 2 2 2 3 3" xfId="17428" xr:uid="{00000000-0005-0000-0000-0000732C0000}"/>
    <cellStyle name="Normal 5 3 2 3 2 2 2 2 4" xfId="4599" xr:uid="{00000000-0005-0000-0000-0000742C0000}"/>
    <cellStyle name="Normal 5 3 2 3 2 2 2 2 4 2" xfId="19368" xr:uid="{00000000-0005-0000-0000-0000752C0000}"/>
    <cellStyle name="Normal 5 3 2 3 2 2 2 2 5" xfId="17425" xr:uid="{00000000-0005-0000-0000-0000762C0000}"/>
    <cellStyle name="Normal 5 3 2 3 2 2 2 3" xfId="2654" xr:uid="{00000000-0005-0000-0000-0000772C0000}"/>
    <cellStyle name="Normal 5 3 2 3 2 2 2 3 2" xfId="2655" xr:uid="{00000000-0005-0000-0000-0000782C0000}"/>
    <cellStyle name="Normal 5 3 2 3 2 2 2 3 2 2" xfId="4604" xr:uid="{00000000-0005-0000-0000-0000792C0000}"/>
    <cellStyle name="Normal 5 3 2 3 2 2 2 3 2 2 2" xfId="19373" xr:uid="{00000000-0005-0000-0000-00007A2C0000}"/>
    <cellStyle name="Normal 5 3 2 3 2 2 2 3 2 3" xfId="17430" xr:uid="{00000000-0005-0000-0000-00007B2C0000}"/>
    <cellStyle name="Normal 5 3 2 3 2 2 2 3 3" xfId="4603" xr:uid="{00000000-0005-0000-0000-00007C2C0000}"/>
    <cellStyle name="Normal 5 3 2 3 2 2 2 3 3 2" xfId="19372" xr:uid="{00000000-0005-0000-0000-00007D2C0000}"/>
    <cellStyle name="Normal 5 3 2 3 2 2 2 3 4" xfId="17429" xr:uid="{00000000-0005-0000-0000-00007E2C0000}"/>
    <cellStyle name="Normal 5 3 2 3 2 2 2 4" xfId="2656" xr:uid="{00000000-0005-0000-0000-00007F2C0000}"/>
    <cellStyle name="Normal 5 3 2 3 2 2 2 4 2" xfId="4605" xr:uid="{00000000-0005-0000-0000-0000802C0000}"/>
    <cellStyle name="Normal 5 3 2 3 2 2 2 4 2 2" xfId="19374" xr:uid="{00000000-0005-0000-0000-0000812C0000}"/>
    <cellStyle name="Normal 5 3 2 3 2 2 2 4 3" xfId="17431" xr:uid="{00000000-0005-0000-0000-0000822C0000}"/>
    <cellStyle name="Normal 5 3 2 3 2 2 2 5" xfId="4598" xr:uid="{00000000-0005-0000-0000-0000832C0000}"/>
    <cellStyle name="Normal 5 3 2 3 2 2 2 5 2" xfId="19367" xr:uid="{00000000-0005-0000-0000-0000842C0000}"/>
    <cellStyle name="Normal 5 3 2 3 2 2 2 6" xfId="17424" xr:uid="{00000000-0005-0000-0000-0000852C0000}"/>
    <cellStyle name="Normal 5 3 2 3 2 2 3" xfId="2657" xr:uid="{00000000-0005-0000-0000-0000862C0000}"/>
    <cellStyle name="Normal 5 3 2 3 2 2 3 2" xfId="2658" xr:uid="{00000000-0005-0000-0000-0000872C0000}"/>
    <cellStyle name="Normal 5 3 2 3 2 2 3 2 2" xfId="2659" xr:uid="{00000000-0005-0000-0000-0000882C0000}"/>
    <cellStyle name="Normal 5 3 2 3 2 2 3 2 2 2" xfId="4608" xr:uid="{00000000-0005-0000-0000-0000892C0000}"/>
    <cellStyle name="Normal 5 3 2 3 2 2 3 2 2 2 2" xfId="19377" xr:uid="{00000000-0005-0000-0000-00008A2C0000}"/>
    <cellStyle name="Normal 5 3 2 3 2 2 3 2 2 3" xfId="17434" xr:uid="{00000000-0005-0000-0000-00008B2C0000}"/>
    <cellStyle name="Normal 5 3 2 3 2 2 3 2 3" xfId="4607" xr:uid="{00000000-0005-0000-0000-00008C2C0000}"/>
    <cellStyle name="Normal 5 3 2 3 2 2 3 2 3 2" xfId="19376" xr:uid="{00000000-0005-0000-0000-00008D2C0000}"/>
    <cellStyle name="Normal 5 3 2 3 2 2 3 2 4" xfId="17433" xr:uid="{00000000-0005-0000-0000-00008E2C0000}"/>
    <cellStyle name="Normal 5 3 2 3 2 2 3 3" xfId="2660" xr:uid="{00000000-0005-0000-0000-00008F2C0000}"/>
    <cellStyle name="Normal 5 3 2 3 2 2 3 3 2" xfId="4609" xr:uid="{00000000-0005-0000-0000-0000902C0000}"/>
    <cellStyle name="Normal 5 3 2 3 2 2 3 3 2 2" xfId="19378" xr:uid="{00000000-0005-0000-0000-0000912C0000}"/>
    <cellStyle name="Normal 5 3 2 3 2 2 3 3 3" xfId="17435" xr:uid="{00000000-0005-0000-0000-0000922C0000}"/>
    <cellStyle name="Normal 5 3 2 3 2 2 3 4" xfId="4606" xr:uid="{00000000-0005-0000-0000-0000932C0000}"/>
    <cellStyle name="Normal 5 3 2 3 2 2 3 4 2" xfId="19375" xr:uid="{00000000-0005-0000-0000-0000942C0000}"/>
    <cellStyle name="Normal 5 3 2 3 2 2 3 5" xfId="17432" xr:uid="{00000000-0005-0000-0000-0000952C0000}"/>
    <cellStyle name="Normal 5 3 2 3 2 2 4" xfId="2661" xr:uid="{00000000-0005-0000-0000-0000962C0000}"/>
    <cellStyle name="Normal 5 3 2 3 2 2 4 2" xfId="2662" xr:uid="{00000000-0005-0000-0000-0000972C0000}"/>
    <cellStyle name="Normal 5 3 2 3 2 2 4 2 2" xfId="4611" xr:uid="{00000000-0005-0000-0000-0000982C0000}"/>
    <cellStyle name="Normal 5 3 2 3 2 2 4 2 2 2" xfId="19380" xr:uid="{00000000-0005-0000-0000-0000992C0000}"/>
    <cellStyle name="Normal 5 3 2 3 2 2 4 2 3" xfId="17437" xr:uid="{00000000-0005-0000-0000-00009A2C0000}"/>
    <cellStyle name="Normal 5 3 2 3 2 2 4 3" xfId="4610" xr:uid="{00000000-0005-0000-0000-00009B2C0000}"/>
    <cellStyle name="Normal 5 3 2 3 2 2 4 3 2" xfId="19379" xr:uid="{00000000-0005-0000-0000-00009C2C0000}"/>
    <cellStyle name="Normal 5 3 2 3 2 2 4 4" xfId="17436" xr:uid="{00000000-0005-0000-0000-00009D2C0000}"/>
    <cellStyle name="Normal 5 3 2 3 2 2 5" xfId="2663" xr:uid="{00000000-0005-0000-0000-00009E2C0000}"/>
    <cellStyle name="Normal 5 3 2 3 2 2 5 2" xfId="4612" xr:uid="{00000000-0005-0000-0000-00009F2C0000}"/>
    <cellStyle name="Normal 5 3 2 3 2 2 5 2 2" xfId="19381" xr:uid="{00000000-0005-0000-0000-0000A02C0000}"/>
    <cellStyle name="Normal 5 3 2 3 2 2 5 3" xfId="17438" xr:uid="{00000000-0005-0000-0000-0000A12C0000}"/>
    <cellStyle name="Normal 5 3 2 3 2 2 6" xfId="4597" xr:uid="{00000000-0005-0000-0000-0000A22C0000}"/>
    <cellStyle name="Normal 5 3 2 3 2 2 6 2" xfId="19366" xr:uid="{00000000-0005-0000-0000-0000A32C0000}"/>
    <cellStyle name="Normal 5 3 2 3 2 2 7" xfId="17423" xr:uid="{00000000-0005-0000-0000-0000A42C0000}"/>
    <cellStyle name="Normal 5 3 2 3 2 3" xfId="2664" xr:uid="{00000000-0005-0000-0000-0000A52C0000}"/>
    <cellStyle name="Normal 5 3 2 3 2 3 2" xfId="2665" xr:uid="{00000000-0005-0000-0000-0000A62C0000}"/>
    <cellStyle name="Normal 5 3 2 3 2 3 2 2" xfId="2666" xr:uid="{00000000-0005-0000-0000-0000A72C0000}"/>
    <cellStyle name="Normal 5 3 2 3 2 3 2 2 2" xfId="2667" xr:uid="{00000000-0005-0000-0000-0000A82C0000}"/>
    <cellStyle name="Normal 5 3 2 3 2 3 2 2 2 2" xfId="4616" xr:uid="{00000000-0005-0000-0000-0000A92C0000}"/>
    <cellStyle name="Normal 5 3 2 3 2 3 2 2 2 2 2" xfId="19385" xr:uid="{00000000-0005-0000-0000-0000AA2C0000}"/>
    <cellStyle name="Normal 5 3 2 3 2 3 2 2 2 3" xfId="17442" xr:uid="{00000000-0005-0000-0000-0000AB2C0000}"/>
    <cellStyle name="Normal 5 3 2 3 2 3 2 2 3" xfId="4615" xr:uid="{00000000-0005-0000-0000-0000AC2C0000}"/>
    <cellStyle name="Normal 5 3 2 3 2 3 2 2 3 2" xfId="19384" xr:uid="{00000000-0005-0000-0000-0000AD2C0000}"/>
    <cellStyle name="Normal 5 3 2 3 2 3 2 2 4" xfId="17441" xr:uid="{00000000-0005-0000-0000-0000AE2C0000}"/>
    <cellStyle name="Normal 5 3 2 3 2 3 2 3" xfId="2668" xr:uid="{00000000-0005-0000-0000-0000AF2C0000}"/>
    <cellStyle name="Normal 5 3 2 3 2 3 2 3 2" xfId="4617" xr:uid="{00000000-0005-0000-0000-0000B02C0000}"/>
    <cellStyle name="Normal 5 3 2 3 2 3 2 3 2 2" xfId="19386" xr:uid="{00000000-0005-0000-0000-0000B12C0000}"/>
    <cellStyle name="Normal 5 3 2 3 2 3 2 3 3" xfId="17443" xr:uid="{00000000-0005-0000-0000-0000B22C0000}"/>
    <cellStyle name="Normal 5 3 2 3 2 3 2 4" xfId="4614" xr:uid="{00000000-0005-0000-0000-0000B32C0000}"/>
    <cellStyle name="Normal 5 3 2 3 2 3 2 4 2" xfId="19383" xr:uid="{00000000-0005-0000-0000-0000B42C0000}"/>
    <cellStyle name="Normal 5 3 2 3 2 3 2 5" xfId="17440" xr:uid="{00000000-0005-0000-0000-0000B52C0000}"/>
    <cellStyle name="Normal 5 3 2 3 2 3 3" xfId="2669" xr:uid="{00000000-0005-0000-0000-0000B62C0000}"/>
    <cellStyle name="Normal 5 3 2 3 2 3 3 2" xfId="2670" xr:uid="{00000000-0005-0000-0000-0000B72C0000}"/>
    <cellStyle name="Normal 5 3 2 3 2 3 3 2 2" xfId="4619" xr:uid="{00000000-0005-0000-0000-0000B82C0000}"/>
    <cellStyle name="Normal 5 3 2 3 2 3 3 2 2 2" xfId="19388" xr:uid="{00000000-0005-0000-0000-0000B92C0000}"/>
    <cellStyle name="Normal 5 3 2 3 2 3 3 2 3" xfId="17445" xr:uid="{00000000-0005-0000-0000-0000BA2C0000}"/>
    <cellStyle name="Normal 5 3 2 3 2 3 3 3" xfId="4618" xr:uid="{00000000-0005-0000-0000-0000BB2C0000}"/>
    <cellStyle name="Normal 5 3 2 3 2 3 3 3 2" xfId="19387" xr:uid="{00000000-0005-0000-0000-0000BC2C0000}"/>
    <cellStyle name="Normal 5 3 2 3 2 3 3 4" xfId="17444" xr:uid="{00000000-0005-0000-0000-0000BD2C0000}"/>
    <cellStyle name="Normal 5 3 2 3 2 3 4" xfId="2671" xr:uid="{00000000-0005-0000-0000-0000BE2C0000}"/>
    <cellStyle name="Normal 5 3 2 3 2 3 4 2" xfId="4620" xr:uid="{00000000-0005-0000-0000-0000BF2C0000}"/>
    <cellStyle name="Normal 5 3 2 3 2 3 4 2 2" xfId="19389" xr:uid="{00000000-0005-0000-0000-0000C02C0000}"/>
    <cellStyle name="Normal 5 3 2 3 2 3 4 3" xfId="17446" xr:uid="{00000000-0005-0000-0000-0000C12C0000}"/>
    <cellStyle name="Normal 5 3 2 3 2 3 5" xfId="4613" xr:uid="{00000000-0005-0000-0000-0000C22C0000}"/>
    <cellStyle name="Normal 5 3 2 3 2 3 5 2" xfId="19382" xr:uid="{00000000-0005-0000-0000-0000C32C0000}"/>
    <cellStyle name="Normal 5 3 2 3 2 3 6" xfId="17439" xr:uid="{00000000-0005-0000-0000-0000C42C0000}"/>
    <cellStyle name="Normal 5 3 2 3 2 4" xfId="2672" xr:uid="{00000000-0005-0000-0000-0000C52C0000}"/>
    <cellStyle name="Normal 5 3 2 3 2 4 2" xfId="2673" xr:uid="{00000000-0005-0000-0000-0000C62C0000}"/>
    <cellStyle name="Normal 5 3 2 3 2 4 2 2" xfId="2674" xr:uid="{00000000-0005-0000-0000-0000C72C0000}"/>
    <cellStyle name="Normal 5 3 2 3 2 4 2 2 2" xfId="4623" xr:uid="{00000000-0005-0000-0000-0000C82C0000}"/>
    <cellStyle name="Normal 5 3 2 3 2 4 2 2 2 2" xfId="19392" xr:uid="{00000000-0005-0000-0000-0000C92C0000}"/>
    <cellStyle name="Normal 5 3 2 3 2 4 2 2 3" xfId="17449" xr:uid="{00000000-0005-0000-0000-0000CA2C0000}"/>
    <cellStyle name="Normal 5 3 2 3 2 4 2 3" xfId="4622" xr:uid="{00000000-0005-0000-0000-0000CB2C0000}"/>
    <cellStyle name="Normal 5 3 2 3 2 4 2 3 2" xfId="19391" xr:uid="{00000000-0005-0000-0000-0000CC2C0000}"/>
    <cellStyle name="Normal 5 3 2 3 2 4 2 4" xfId="17448" xr:uid="{00000000-0005-0000-0000-0000CD2C0000}"/>
    <cellStyle name="Normal 5 3 2 3 2 4 3" xfId="2675" xr:uid="{00000000-0005-0000-0000-0000CE2C0000}"/>
    <cellStyle name="Normal 5 3 2 3 2 4 3 2" xfId="4624" xr:uid="{00000000-0005-0000-0000-0000CF2C0000}"/>
    <cellStyle name="Normal 5 3 2 3 2 4 3 2 2" xfId="19393" xr:uid="{00000000-0005-0000-0000-0000D02C0000}"/>
    <cellStyle name="Normal 5 3 2 3 2 4 3 3" xfId="17450" xr:uid="{00000000-0005-0000-0000-0000D12C0000}"/>
    <cellStyle name="Normal 5 3 2 3 2 4 4" xfId="4621" xr:uid="{00000000-0005-0000-0000-0000D22C0000}"/>
    <cellStyle name="Normal 5 3 2 3 2 4 4 2" xfId="19390" xr:uid="{00000000-0005-0000-0000-0000D32C0000}"/>
    <cellStyle name="Normal 5 3 2 3 2 4 5" xfId="17447" xr:uid="{00000000-0005-0000-0000-0000D42C0000}"/>
    <cellStyle name="Normal 5 3 2 3 2 5" xfId="2676" xr:uid="{00000000-0005-0000-0000-0000D52C0000}"/>
    <cellStyle name="Normal 5 3 2 3 2 5 2" xfId="2677" xr:uid="{00000000-0005-0000-0000-0000D62C0000}"/>
    <cellStyle name="Normal 5 3 2 3 2 5 2 2" xfId="4626" xr:uid="{00000000-0005-0000-0000-0000D72C0000}"/>
    <cellStyle name="Normal 5 3 2 3 2 5 2 2 2" xfId="19395" xr:uid="{00000000-0005-0000-0000-0000D82C0000}"/>
    <cellStyle name="Normal 5 3 2 3 2 5 2 3" xfId="17452" xr:uid="{00000000-0005-0000-0000-0000D92C0000}"/>
    <cellStyle name="Normal 5 3 2 3 2 5 3" xfId="4625" xr:uid="{00000000-0005-0000-0000-0000DA2C0000}"/>
    <cellStyle name="Normal 5 3 2 3 2 5 3 2" xfId="19394" xr:uid="{00000000-0005-0000-0000-0000DB2C0000}"/>
    <cellStyle name="Normal 5 3 2 3 2 5 4" xfId="17451" xr:uid="{00000000-0005-0000-0000-0000DC2C0000}"/>
    <cellStyle name="Normal 5 3 2 3 2 6" xfId="2678" xr:uid="{00000000-0005-0000-0000-0000DD2C0000}"/>
    <cellStyle name="Normal 5 3 2 3 2 6 2" xfId="4627" xr:uid="{00000000-0005-0000-0000-0000DE2C0000}"/>
    <cellStyle name="Normal 5 3 2 3 2 6 2 2" xfId="19396" xr:uid="{00000000-0005-0000-0000-0000DF2C0000}"/>
    <cellStyle name="Normal 5 3 2 3 2 6 3" xfId="17453" xr:uid="{00000000-0005-0000-0000-0000E02C0000}"/>
    <cellStyle name="Normal 5 3 2 3 2 7" xfId="4596" xr:uid="{00000000-0005-0000-0000-0000E12C0000}"/>
    <cellStyle name="Normal 5 3 2 3 2 7 2" xfId="19365" xr:uid="{00000000-0005-0000-0000-0000E22C0000}"/>
    <cellStyle name="Normal 5 3 2 3 2 8" xfId="17422" xr:uid="{00000000-0005-0000-0000-0000E32C0000}"/>
    <cellStyle name="Normal 5 3 2 3 3" xfId="2679" xr:uid="{00000000-0005-0000-0000-0000E42C0000}"/>
    <cellStyle name="Normal 5 3 2 3 3 2" xfId="2680" xr:uid="{00000000-0005-0000-0000-0000E52C0000}"/>
    <cellStyle name="Normal 5 3 2 3 3 2 2" xfId="2681" xr:uid="{00000000-0005-0000-0000-0000E62C0000}"/>
    <cellStyle name="Normal 5 3 2 3 3 2 2 2" xfId="2682" xr:uid="{00000000-0005-0000-0000-0000E72C0000}"/>
    <cellStyle name="Normal 5 3 2 3 3 2 2 2 2" xfId="2683" xr:uid="{00000000-0005-0000-0000-0000E82C0000}"/>
    <cellStyle name="Normal 5 3 2 3 3 2 2 2 2 2" xfId="4632" xr:uid="{00000000-0005-0000-0000-0000E92C0000}"/>
    <cellStyle name="Normal 5 3 2 3 3 2 2 2 2 2 2" xfId="19401" xr:uid="{00000000-0005-0000-0000-0000EA2C0000}"/>
    <cellStyle name="Normal 5 3 2 3 3 2 2 2 2 3" xfId="17458" xr:uid="{00000000-0005-0000-0000-0000EB2C0000}"/>
    <cellStyle name="Normal 5 3 2 3 3 2 2 2 3" xfId="4631" xr:uid="{00000000-0005-0000-0000-0000EC2C0000}"/>
    <cellStyle name="Normal 5 3 2 3 3 2 2 2 3 2" xfId="19400" xr:uid="{00000000-0005-0000-0000-0000ED2C0000}"/>
    <cellStyle name="Normal 5 3 2 3 3 2 2 2 4" xfId="17457" xr:uid="{00000000-0005-0000-0000-0000EE2C0000}"/>
    <cellStyle name="Normal 5 3 2 3 3 2 2 3" xfId="2684" xr:uid="{00000000-0005-0000-0000-0000EF2C0000}"/>
    <cellStyle name="Normal 5 3 2 3 3 2 2 3 2" xfId="4633" xr:uid="{00000000-0005-0000-0000-0000F02C0000}"/>
    <cellStyle name="Normal 5 3 2 3 3 2 2 3 2 2" xfId="19402" xr:uid="{00000000-0005-0000-0000-0000F12C0000}"/>
    <cellStyle name="Normal 5 3 2 3 3 2 2 3 3" xfId="17459" xr:uid="{00000000-0005-0000-0000-0000F22C0000}"/>
    <cellStyle name="Normal 5 3 2 3 3 2 2 4" xfId="4630" xr:uid="{00000000-0005-0000-0000-0000F32C0000}"/>
    <cellStyle name="Normal 5 3 2 3 3 2 2 4 2" xfId="19399" xr:uid="{00000000-0005-0000-0000-0000F42C0000}"/>
    <cellStyle name="Normal 5 3 2 3 3 2 2 5" xfId="17456" xr:uid="{00000000-0005-0000-0000-0000F52C0000}"/>
    <cellStyle name="Normal 5 3 2 3 3 2 3" xfId="2685" xr:uid="{00000000-0005-0000-0000-0000F62C0000}"/>
    <cellStyle name="Normal 5 3 2 3 3 2 3 2" xfId="2686" xr:uid="{00000000-0005-0000-0000-0000F72C0000}"/>
    <cellStyle name="Normal 5 3 2 3 3 2 3 2 2" xfId="4635" xr:uid="{00000000-0005-0000-0000-0000F82C0000}"/>
    <cellStyle name="Normal 5 3 2 3 3 2 3 2 2 2" xfId="19404" xr:uid="{00000000-0005-0000-0000-0000F92C0000}"/>
    <cellStyle name="Normal 5 3 2 3 3 2 3 2 3" xfId="17461" xr:uid="{00000000-0005-0000-0000-0000FA2C0000}"/>
    <cellStyle name="Normal 5 3 2 3 3 2 3 3" xfId="4634" xr:uid="{00000000-0005-0000-0000-0000FB2C0000}"/>
    <cellStyle name="Normal 5 3 2 3 3 2 3 3 2" xfId="19403" xr:uid="{00000000-0005-0000-0000-0000FC2C0000}"/>
    <cellStyle name="Normal 5 3 2 3 3 2 3 4" xfId="17460" xr:uid="{00000000-0005-0000-0000-0000FD2C0000}"/>
    <cellStyle name="Normal 5 3 2 3 3 2 4" xfId="2687" xr:uid="{00000000-0005-0000-0000-0000FE2C0000}"/>
    <cellStyle name="Normal 5 3 2 3 3 2 4 2" xfId="4636" xr:uid="{00000000-0005-0000-0000-0000FF2C0000}"/>
    <cellStyle name="Normal 5 3 2 3 3 2 4 2 2" xfId="19405" xr:uid="{00000000-0005-0000-0000-0000002D0000}"/>
    <cellStyle name="Normal 5 3 2 3 3 2 4 3" xfId="17462" xr:uid="{00000000-0005-0000-0000-0000012D0000}"/>
    <cellStyle name="Normal 5 3 2 3 3 2 5" xfId="4629" xr:uid="{00000000-0005-0000-0000-0000022D0000}"/>
    <cellStyle name="Normal 5 3 2 3 3 2 5 2" xfId="19398" xr:uid="{00000000-0005-0000-0000-0000032D0000}"/>
    <cellStyle name="Normal 5 3 2 3 3 2 6" xfId="17455" xr:uid="{00000000-0005-0000-0000-0000042D0000}"/>
    <cellStyle name="Normal 5 3 2 3 3 3" xfId="2688" xr:uid="{00000000-0005-0000-0000-0000052D0000}"/>
    <cellStyle name="Normal 5 3 2 3 3 3 2" xfId="2689" xr:uid="{00000000-0005-0000-0000-0000062D0000}"/>
    <cellStyle name="Normal 5 3 2 3 3 3 2 2" xfId="2690" xr:uid="{00000000-0005-0000-0000-0000072D0000}"/>
    <cellStyle name="Normal 5 3 2 3 3 3 2 2 2" xfId="4639" xr:uid="{00000000-0005-0000-0000-0000082D0000}"/>
    <cellStyle name="Normal 5 3 2 3 3 3 2 2 2 2" xfId="19408" xr:uid="{00000000-0005-0000-0000-0000092D0000}"/>
    <cellStyle name="Normal 5 3 2 3 3 3 2 2 3" xfId="17465" xr:uid="{00000000-0005-0000-0000-00000A2D0000}"/>
    <cellStyle name="Normal 5 3 2 3 3 3 2 3" xfId="4638" xr:uid="{00000000-0005-0000-0000-00000B2D0000}"/>
    <cellStyle name="Normal 5 3 2 3 3 3 2 3 2" xfId="19407" xr:uid="{00000000-0005-0000-0000-00000C2D0000}"/>
    <cellStyle name="Normal 5 3 2 3 3 3 2 4" xfId="17464" xr:uid="{00000000-0005-0000-0000-00000D2D0000}"/>
    <cellStyle name="Normal 5 3 2 3 3 3 3" xfId="2691" xr:uid="{00000000-0005-0000-0000-00000E2D0000}"/>
    <cellStyle name="Normal 5 3 2 3 3 3 3 2" xfId="4640" xr:uid="{00000000-0005-0000-0000-00000F2D0000}"/>
    <cellStyle name="Normal 5 3 2 3 3 3 3 2 2" xfId="19409" xr:uid="{00000000-0005-0000-0000-0000102D0000}"/>
    <cellStyle name="Normal 5 3 2 3 3 3 3 3" xfId="17466" xr:uid="{00000000-0005-0000-0000-0000112D0000}"/>
    <cellStyle name="Normal 5 3 2 3 3 3 4" xfId="4637" xr:uid="{00000000-0005-0000-0000-0000122D0000}"/>
    <cellStyle name="Normal 5 3 2 3 3 3 4 2" xfId="19406" xr:uid="{00000000-0005-0000-0000-0000132D0000}"/>
    <cellStyle name="Normal 5 3 2 3 3 3 5" xfId="17463" xr:uid="{00000000-0005-0000-0000-0000142D0000}"/>
    <cellStyle name="Normal 5 3 2 3 3 4" xfId="2692" xr:uid="{00000000-0005-0000-0000-0000152D0000}"/>
    <cellStyle name="Normal 5 3 2 3 3 4 2" xfId="2693" xr:uid="{00000000-0005-0000-0000-0000162D0000}"/>
    <cellStyle name="Normal 5 3 2 3 3 4 2 2" xfId="4642" xr:uid="{00000000-0005-0000-0000-0000172D0000}"/>
    <cellStyle name="Normal 5 3 2 3 3 4 2 2 2" xfId="19411" xr:uid="{00000000-0005-0000-0000-0000182D0000}"/>
    <cellStyle name="Normal 5 3 2 3 3 4 2 3" xfId="17468" xr:uid="{00000000-0005-0000-0000-0000192D0000}"/>
    <cellStyle name="Normal 5 3 2 3 3 4 3" xfId="4641" xr:uid="{00000000-0005-0000-0000-00001A2D0000}"/>
    <cellStyle name="Normal 5 3 2 3 3 4 3 2" xfId="19410" xr:uid="{00000000-0005-0000-0000-00001B2D0000}"/>
    <cellStyle name="Normal 5 3 2 3 3 4 4" xfId="17467" xr:uid="{00000000-0005-0000-0000-00001C2D0000}"/>
    <cellStyle name="Normal 5 3 2 3 3 5" xfId="2694" xr:uid="{00000000-0005-0000-0000-00001D2D0000}"/>
    <cellStyle name="Normal 5 3 2 3 3 5 2" xfId="4643" xr:uid="{00000000-0005-0000-0000-00001E2D0000}"/>
    <cellStyle name="Normal 5 3 2 3 3 5 2 2" xfId="19412" xr:uid="{00000000-0005-0000-0000-00001F2D0000}"/>
    <cellStyle name="Normal 5 3 2 3 3 5 3" xfId="17469" xr:uid="{00000000-0005-0000-0000-0000202D0000}"/>
    <cellStyle name="Normal 5 3 2 3 3 6" xfId="4628" xr:uid="{00000000-0005-0000-0000-0000212D0000}"/>
    <cellStyle name="Normal 5 3 2 3 3 6 2" xfId="19397" xr:uid="{00000000-0005-0000-0000-0000222D0000}"/>
    <cellStyle name="Normal 5 3 2 3 3 7" xfId="17454" xr:uid="{00000000-0005-0000-0000-0000232D0000}"/>
    <cellStyle name="Normal 5 3 2 3 4" xfId="2695" xr:uid="{00000000-0005-0000-0000-0000242D0000}"/>
    <cellStyle name="Normal 5 3 2 3 4 2" xfId="2696" xr:uid="{00000000-0005-0000-0000-0000252D0000}"/>
    <cellStyle name="Normal 5 3 2 3 4 2 2" xfId="2697" xr:uid="{00000000-0005-0000-0000-0000262D0000}"/>
    <cellStyle name="Normal 5 3 2 3 4 2 2 2" xfId="2698" xr:uid="{00000000-0005-0000-0000-0000272D0000}"/>
    <cellStyle name="Normal 5 3 2 3 4 2 2 2 2" xfId="4647" xr:uid="{00000000-0005-0000-0000-0000282D0000}"/>
    <cellStyle name="Normal 5 3 2 3 4 2 2 2 2 2" xfId="19416" xr:uid="{00000000-0005-0000-0000-0000292D0000}"/>
    <cellStyle name="Normal 5 3 2 3 4 2 2 2 3" xfId="17473" xr:uid="{00000000-0005-0000-0000-00002A2D0000}"/>
    <cellStyle name="Normal 5 3 2 3 4 2 2 3" xfId="4646" xr:uid="{00000000-0005-0000-0000-00002B2D0000}"/>
    <cellStyle name="Normal 5 3 2 3 4 2 2 3 2" xfId="19415" xr:uid="{00000000-0005-0000-0000-00002C2D0000}"/>
    <cellStyle name="Normal 5 3 2 3 4 2 2 4" xfId="17472" xr:uid="{00000000-0005-0000-0000-00002D2D0000}"/>
    <cellStyle name="Normal 5 3 2 3 4 2 3" xfId="2699" xr:uid="{00000000-0005-0000-0000-00002E2D0000}"/>
    <cellStyle name="Normal 5 3 2 3 4 2 3 2" xfId="4648" xr:uid="{00000000-0005-0000-0000-00002F2D0000}"/>
    <cellStyle name="Normal 5 3 2 3 4 2 3 2 2" xfId="19417" xr:uid="{00000000-0005-0000-0000-0000302D0000}"/>
    <cellStyle name="Normal 5 3 2 3 4 2 3 3" xfId="17474" xr:uid="{00000000-0005-0000-0000-0000312D0000}"/>
    <cellStyle name="Normal 5 3 2 3 4 2 4" xfId="4645" xr:uid="{00000000-0005-0000-0000-0000322D0000}"/>
    <cellStyle name="Normal 5 3 2 3 4 2 4 2" xfId="19414" xr:uid="{00000000-0005-0000-0000-0000332D0000}"/>
    <cellStyle name="Normal 5 3 2 3 4 2 5" xfId="17471" xr:uid="{00000000-0005-0000-0000-0000342D0000}"/>
    <cellStyle name="Normal 5 3 2 3 4 3" xfId="2700" xr:uid="{00000000-0005-0000-0000-0000352D0000}"/>
    <cellStyle name="Normal 5 3 2 3 4 3 2" xfId="2701" xr:uid="{00000000-0005-0000-0000-0000362D0000}"/>
    <cellStyle name="Normal 5 3 2 3 4 3 2 2" xfId="4650" xr:uid="{00000000-0005-0000-0000-0000372D0000}"/>
    <cellStyle name="Normal 5 3 2 3 4 3 2 2 2" xfId="19419" xr:uid="{00000000-0005-0000-0000-0000382D0000}"/>
    <cellStyle name="Normal 5 3 2 3 4 3 2 3" xfId="17476" xr:uid="{00000000-0005-0000-0000-0000392D0000}"/>
    <cellStyle name="Normal 5 3 2 3 4 3 3" xfId="4649" xr:uid="{00000000-0005-0000-0000-00003A2D0000}"/>
    <cellStyle name="Normal 5 3 2 3 4 3 3 2" xfId="19418" xr:uid="{00000000-0005-0000-0000-00003B2D0000}"/>
    <cellStyle name="Normal 5 3 2 3 4 3 4" xfId="17475" xr:uid="{00000000-0005-0000-0000-00003C2D0000}"/>
    <cellStyle name="Normal 5 3 2 3 4 4" xfId="2702" xr:uid="{00000000-0005-0000-0000-00003D2D0000}"/>
    <cellStyle name="Normal 5 3 2 3 4 4 2" xfId="4651" xr:uid="{00000000-0005-0000-0000-00003E2D0000}"/>
    <cellStyle name="Normal 5 3 2 3 4 4 2 2" xfId="19420" xr:uid="{00000000-0005-0000-0000-00003F2D0000}"/>
    <cellStyle name="Normal 5 3 2 3 4 4 3" xfId="17477" xr:uid="{00000000-0005-0000-0000-0000402D0000}"/>
    <cellStyle name="Normal 5 3 2 3 4 5" xfId="4644" xr:uid="{00000000-0005-0000-0000-0000412D0000}"/>
    <cellStyle name="Normal 5 3 2 3 4 5 2" xfId="19413" xr:uid="{00000000-0005-0000-0000-0000422D0000}"/>
    <cellStyle name="Normal 5 3 2 3 4 6" xfId="17470" xr:uid="{00000000-0005-0000-0000-0000432D0000}"/>
    <cellStyle name="Normal 5 3 2 3 5" xfId="2703" xr:uid="{00000000-0005-0000-0000-0000442D0000}"/>
    <cellStyle name="Normal 5 3 2 3 5 2" xfId="2704" xr:uid="{00000000-0005-0000-0000-0000452D0000}"/>
    <cellStyle name="Normal 5 3 2 3 5 2 2" xfId="2705" xr:uid="{00000000-0005-0000-0000-0000462D0000}"/>
    <cellStyle name="Normal 5 3 2 3 5 2 2 2" xfId="4654" xr:uid="{00000000-0005-0000-0000-0000472D0000}"/>
    <cellStyle name="Normal 5 3 2 3 5 2 2 2 2" xfId="19423" xr:uid="{00000000-0005-0000-0000-0000482D0000}"/>
    <cellStyle name="Normal 5 3 2 3 5 2 2 3" xfId="17480" xr:uid="{00000000-0005-0000-0000-0000492D0000}"/>
    <cellStyle name="Normal 5 3 2 3 5 2 3" xfId="4653" xr:uid="{00000000-0005-0000-0000-00004A2D0000}"/>
    <cellStyle name="Normal 5 3 2 3 5 2 3 2" xfId="19422" xr:uid="{00000000-0005-0000-0000-00004B2D0000}"/>
    <cellStyle name="Normal 5 3 2 3 5 2 4" xfId="17479" xr:uid="{00000000-0005-0000-0000-00004C2D0000}"/>
    <cellStyle name="Normal 5 3 2 3 5 3" xfId="2706" xr:uid="{00000000-0005-0000-0000-00004D2D0000}"/>
    <cellStyle name="Normal 5 3 2 3 5 3 2" xfId="4655" xr:uid="{00000000-0005-0000-0000-00004E2D0000}"/>
    <cellStyle name="Normal 5 3 2 3 5 3 2 2" xfId="19424" xr:uid="{00000000-0005-0000-0000-00004F2D0000}"/>
    <cellStyle name="Normal 5 3 2 3 5 3 3" xfId="17481" xr:uid="{00000000-0005-0000-0000-0000502D0000}"/>
    <cellStyle name="Normal 5 3 2 3 5 4" xfId="4652" xr:uid="{00000000-0005-0000-0000-0000512D0000}"/>
    <cellStyle name="Normal 5 3 2 3 5 4 2" xfId="19421" xr:uid="{00000000-0005-0000-0000-0000522D0000}"/>
    <cellStyle name="Normal 5 3 2 3 5 5" xfId="17478" xr:uid="{00000000-0005-0000-0000-0000532D0000}"/>
    <cellStyle name="Normal 5 3 2 3 6" xfId="2707" xr:uid="{00000000-0005-0000-0000-0000542D0000}"/>
    <cellStyle name="Normal 5 3 2 3 6 2" xfId="2708" xr:uid="{00000000-0005-0000-0000-0000552D0000}"/>
    <cellStyle name="Normal 5 3 2 3 6 2 2" xfId="4657" xr:uid="{00000000-0005-0000-0000-0000562D0000}"/>
    <cellStyle name="Normal 5 3 2 3 6 2 2 2" xfId="19426" xr:uid="{00000000-0005-0000-0000-0000572D0000}"/>
    <cellStyle name="Normal 5 3 2 3 6 2 3" xfId="17483" xr:uid="{00000000-0005-0000-0000-0000582D0000}"/>
    <cellStyle name="Normal 5 3 2 3 6 3" xfId="4656" xr:uid="{00000000-0005-0000-0000-0000592D0000}"/>
    <cellStyle name="Normal 5 3 2 3 6 3 2" xfId="19425" xr:uid="{00000000-0005-0000-0000-00005A2D0000}"/>
    <cellStyle name="Normal 5 3 2 3 6 4" xfId="17482" xr:uid="{00000000-0005-0000-0000-00005B2D0000}"/>
    <cellStyle name="Normal 5 3 2 3 7" xfId="2709" xr:uid="{00000000-0005-0000-0000-00005C2D0000}"/>
    <cellStyle name="Normal 5 3 2 3 7 2" xfId="4658" xr:uid="{00000000-0005-0000-0000-00005D2D0000}"/>
    <cellStyle name="Normal 5 3 2 3 7 2 2" xfId="19427" xr:uid="{00000000-0005-0000-0000-00005E2D0000}"/>
    <cellStyle name="Normal 5 3 2 3 7 3" xfId="17484" xr:uid="{00000000-0005-0000-0000-00005F2D0000}"/>
    <cellStyle name="Normal 5 3 2 3 8" xfId="4595" xr:uid="{00000000-0005-0000-0000-0000602D0000}"/>
    <cellStyle name="Normal 5 3 2 3 8 2" xfId="19364" xr:uid="{00000000-0005-0000-0000-0000612D0000}"/>
    <cellStyle name="Normal 5 3 2 3 9" xfId="17421" xr:uid="{00000000-0005-0000-0000-0000622D0000}"/>
    <cellStyle name="Normal 5 3 2 4" xfId="2710" xr:uid="{00000000-0005-0000-0000-0000632D0000}"/>
    <cellStyle name="Normal 5 3 2 4 2" xfId="2711" xr:uid="{00000000-0005-0000-0000-0000642D0000}"/>
    <cellStyle name="Normal 5 3 2 4 2 2" xfId="2712" xr:uid="{00000000-0005-0000-0000-0000652D0000}"/>
    <cellStyle name="Normal 5 3 2 4 2 2 2" xfId="2713" xr:uid="{00000000-0005-0000-0000-0000662D0000}"/>
    <cellStyle name="Normal 5 3 2 4 2 2 2 2" xfId="2714" xr:uid="{00000000-0005-0000-0000-0000672D0000}"/>
    <cellStyle name="Normal 5 3 2 4 2 2 2 2 2" xfId="2715" xr:uid="{00000000-0005-0000-0000-0000682D0000}"/>
    <cellStyle name="Normal 5 3 2 4 2 2 2 2 2 2" xfId="4664" xr:uid="{00000000-0005-0000-0000-0000692D0000}"/>
    <cellStyle name="Normal 5 3 2 4 2 2 2 2 2 2 2" xfId="19433" xr:uid="{00000000-0005-0000-0000-00006A2D0000}"/>
    <cellStyle name="Normal 5 3 2 4 2 2 2 2 2 3" xfId="17490" xr:uid="{00000000-0005-0000-0000-00006B2D0000}"/>
    <cellStyle name="Normal 5 3 2 4 2 2 2 2 3" xfId="4663" xr:uid="{00000000-0005-0000-0000-00006C2D0000}"/>
    <cellStyle name="Normal 5 3 2 4 2 2 2 2 3 2" xfId="19432" xr:uid="{00000000-0005-0000-0000-00006D2D0000}"/>
    <cellStyle name="Normal 5 3 2 4 2 2 2 2 4" xfId="17489" xr:uid="{00000000-0005-0000-0000-00006E2D0000}"/>
    <cellStyle name="Normal 5 3 2 4 2 2 2 3" xfId="2716" xr:uid="{00000000-0005-0000-0000-00006F2D0000}"/>
    <cellStyle name="Normal 5 3 2 4 2 2 2 3 2" xfId="4665" xr:uid="{00000000-0005-0000-0000-0000702D0000}"/>
    <cellStyle name="Normal 5 3 2 4 2 2 2 3 2 2" xfId="19434" xr:uid="{00000000-0005-0000-0000-0000712D0000}"/>
    <cellStyle name="Normal 5 3 2 4 2 2 2 3 3" xfId="17491" xr:uid="{00000000-0005-0000-0000-0000722D0000}"/>
    <cellStyle name="Normal 5 3 2 4 2 2 2 4" xfId="4662" xr:uid="{00000000-0005-0000-0000-0000732D0000}"/>
    <cellStyle name="Normal 5 3 2 4 2 2 2 4 2" xfId="19431" xr:uid="{00000000-0005-0000-0000-0000742D0000}"/>
    <cellStyle name="Normal 5 3 2 4 2 2 2 5" xfId="17488" xr:uid="{00000000-0005-0000-0000-0000752D0000}"/>
    <cellStyle name="Normal 5 3 2 4 2 2 3" xfId="2717" xr:uid="{00000000-0005-0000-0000-0000762D0000}"/>
    <cellStyle name="Normal 5 3 2 4 2 2 3 2" xfId="2718" xr:uid="{00000000-0005-0000-0000-0000772D0000}"/>
    <cellStyle name="Normal 5 3 2 4 2 2 3 2 2" xfId="4667" xr:uid="{00000000-0005-0000-0000-0000782D0000}"/>
    <cellStyle name="Normal 5 3 2 4 2 2 3 2 2 2" xfId="19436" xr:uid="{00000000-0005-0000-0000-0000792D0000}"/>
    <cellStyle name="Normal 5 3 2 4 2 2 3 2 3" xfId="17493" xr:uid="{00000000-0005-0000-0000-00007A2D0000}"/>
    <cellStyle name="Normal 5 3 2 4 2 2 3 3" xfId="4666" xr:uid="{00000000-0005-0000-0000-00007B2D0000}"/>
    <cellStyle name="Normal 5 3 2 4 2 2 3 3 2" xfId="19435" xr:uid="{00000000-0005-0000-0000-00007C2D0000}"/>
    <cellStyle name="Normal 5 3 2 4 2 2 3 4" xfId="17492" xr:uid="{00000000-0005-0000-0000-00007D2D0000}"/>
    <cellStyle name="Normal 5 3 2 4 2 2 4" xfId="2719" xr:uid="{00000000-0005-0000-0000-00007E2D0000}"/>
    <cellStyle name="Normal 5 3 2 4 2 2 4 2" xfId="4668" xr:uid="{00000000-0005-0000-0000-00007F2D0000}"/>
    <cellStyle name="Normal 5 3 2 4 2 2 4 2 2" xfId="19437" xr:uid="{00000000-0005-0000-0000-0000802D0000}"/>
    <cellStyle name="Normal 5 3 2 4 2 2 4 3" xfId="17494" xr:uid="{00000000-0005-0000-0000-0000812D0000}"/>
    <cellStyle name="Normal 5 3 2 4 2 2 5" xfId="4661" xr:uid="{00000000-0005-0000-0000-0000822D0000}"/>
    <cellStyle name="Normal 5 3 2 4 2 2 5 2" xfId="19430" xr:uid="{00000000-0005-0000-0000-0000832D0000}"/>
    <cellStyle name="Normal 5 3 2 4 2 2 6" xfId="17487" xr:uid="{00000000-0005-0000-0000-0000842D0000}"/>
    <cellStyle name="Normal 5 3 2 4 2 3" xfId="2720" xr:uid="{00000000-0005-0000-0000-0000852D0000}"/>
    <cellStyle name="Normal 5 3 2 4 2 3 2" xfId="2721" xr:uid="{00000000-0005-0000-0000-0000862D0000}"/>
    <cellStyle name="Normal 5 3 2 4 2 3 2 2" xfId="2722" xr:uid="{00000000-0005-0000-0000-0000872D0000}"/>
    <cellStyle name="Normal 5 3 2 4 2 3 2 2 2" xfId="4671" xr:uid="{00000000-0005-0000-0000-0000882D0000}"/>
    <cellStyle name="Normal 5 3 2 4 2 3 2 2 2 2" xfId="19440" xr:uid="{00000000-0005-0000-0000-0000892D0000}"/>
    <cellStyle name="Normal 5 3 2 4 2 3 2 2 3" xfId="17497" xr:uid="{00000000-0005-0000-0000-00008A2D0000}"/>
    <cellStyle name="Normal 5 3 2 4 2 3 2 3" xfId="4670" xr:uid="{00000000-0005-0000-0000-00008B2D0000}"/>
    <cellStyle name="Normal 5 3 2 4 2 3 2 3 2" xfId="19439" xr:uid="{00000000-0005-0000-0000-00008C2D0000}"/>
    <cellStyle name="Normal 5 3 2 4 2 3 2 4" xfId="17496" xr:uid="{00000000-0005-0000-0000-00008D2D0000}"/>
    <cellStyle name="Normal 5 3 2 4 2 3 3" xfId="2723" xr:uid="{00000000-0005-0000-0000-00008E2D0000}"/>
    <cellStyle name="Normal 5 3 2 4 2 3 3 2" xfId="4672" xr:uid="{00000000-0005-0000-0000-00008F2D0000}"/>
    <cellStyle name="Normal 5 3 2 4 2 3 3 2 2" xfId="19441" xr:uid="{00000000-0005-0000-0000-0000902D0000}"/>
    <cellStyle name="Normal 5 3 2 4 2 3 3 3" xfId="17498" xr:uid="{00000000-0005-0000-0000-0000912D0000}"/>
    <cellStyle name="Normal 5 3 2 4 2 3 4" xfId="4669" xr:uid="{00000000-0005-0000-0000-0000922D0000}"/>
    <cellStyle name="Normal 5 3 2 4 2 3 4 2" xfId="19438" xr:uid="{00000000-0005-0000-0000-0000932D0000}"/>
    <cellStyle name="Normal 5 3 2 4 2 3 5" xfId="17495" xr:uid="{00000000-0005-0000-0000-0000942D0000}"/>
    <cellStyle name="Normal 5 3 2 4 2 4" xfId="2724" xr:uid="{00000000-0005-0000-0000-0000952D0000}"/>
    <cellStyle name="Normal 5 3 2 4 2 4 2" xfId="2725" xr:uid="{00000000-0005-0000-0000-0000962D0000}"/>
    <cellStyle name="Normal 5 3 2 4 2 4 2 2" xfId="4674" xr:uid="{00000000-0005-0000-0000-0000972D0000}"/>
    <cellStyle name="Normal 5 3 2 4 2 4 2 2 2" xfId="19443" xr:uid="{00000000-0005-0000-0000-0000982D0000}"/>
    <cellStyle name="Normal 5 3 2 4 2 4 2 3" xfId="17500" xr:uid="{00000000-0005-0000-0000-0000992D0000}"/>
    <cellStyle name="Normal 5 3 2 4 2 4 3" xfId="4673" xr:uid="{00000000-0005-0000-0000-00009A2D0000}"/>
    <cellStyle name="Normal 5 3 2 4 2 4 3 2" xfId="19442" xr:uid="{00000000-0005-0000-0000-00009B2D0000}"/>
    <cellStyle name="Normal 5 3 2 4 2 4 4" xfId="17499" xr:uid="{00000000-0005-0000-0000-00009C2D0000}"/>
    <cellStyle name="Normal 5 3 2 4 2 5" xfId="2726" xr:uid="{00000000-0005-0000-0000-00009D2D0000}"/>
    <cellStyle name="Normal 5 3 2 4 2 5 2" xfId="4675" xr:uid="{00000000-0005-0000-0000-00009E2D0000}"/>
    <cellStyle name="Normal 5 3 2 4 2 5 2 2" xfId="19444" xr:uid="{00000000-0005-0000-0000-00009F2D0000}"/>
    <cellStyle name="Normal 5 3 2 4 2 5 3" xfId="17501" xr:uid="{00000000-0005-0000-0000-0000A02D0000}"/>
    <cellStyle name="Normal 5 3 2 4 2 6" xfId="4660" xr:uid="{00000000-0005-0000-0000-0000A12D0000}"/>
    <cellStyle name="Normal 5 3 2 4 2 6 2" xfId="19429" xr:uid="{00000000-0005-0000-0000-0000A22D0000}"/>
    <cellStyle name="Normal 5 3 2 4 2 7" xfId="17486" xr:uid="{00000000-0005-0000-0000-0000A32D0000}"/>
    <cellStyle name="Normal 5 3 2 4 3" xfId="2727" xr:uid="{00000000-0005-0000-0000-0000A42D0000}"/>
    <cellStyle name="Normal 5 3 2 4 3 2" xfId="2728" xr:uid="{00000000-0005-0000-0000-0000A52D0000}"/>
    <cellStyle name="Normal 5 3 2 4 3 2 2" xfId="2729" xr:uid="{00000000-0005-0000-0000-0000A62D0000}"/>
    <cellStyle name="Normal 5 3 2 4 3 2 2 2" xfId="2730" xr:uid="{00000000-0005-0000-0000-0000A72D0000}"/>
    <cellStyle name="Normal 5 3 2 4 3 2 2 2 2" xfId="4679" xr:uid="{00000000-0005-0000-0000-0000A82D0000}"/>
    <cellStyle name="Normal 5 3 2 4 3 2 2 2 2 2" xfId="19448" xr:uid="{00000000-0005-0000-0000-0000A92D0000}"/>
    <cellStyle name="Normal 5 3 2 4 3 2 2 2 3" xfId="17505" xr:uid="{00000000-0005-0000-0000-0000AA2D0000}"/>
    <cellStyle name="Normal 5 3 2 4 3 2 2 3" xfId="4678" xr:uid="{00000000-0005-0000-0000-0000AB2D0000}"/>
    <cellStyle name="Normal 5 3 2 4 3 2 2 3 2" xfId="19447" xr:uid="{00000000-0005-0000-0000-0000AC2D0000}"/>
    <cellStyle name="Normal 5 3 2 4 3 2 2 4" xfId="17504" xr:uid="{00000000-0005-0000-0000-0000AD2D0000}"/>
    <cellStyle name="Normal 5 3 2 4 3 2 3" xfId="2731" xr:uid="{00000000-0005-0000-0000-0000AE2D0000}"/>
    <cellStyle name="Normal 5 3 2 4 3 2 3 2" xfId="4680" xr:uid="{00000000-0005-0000-0000-0000AF2D0000}"/>
    <cellStyle name="Normal 5 3 2 4 3 2 3 2 2" xfId="19449" xr:uid="{00000000-0005-0000-0000-0000B02D0000}"/>
    <cellStyle name="Normal 5 3 2 4 3 2 3 3" xfId="17506" xr:uid="{00000000-0005-0000-0000-0000B12D0000}"/>
    <cellStyle name="Normal 5 3 2 4 3 2 4" xfId="4677" xr:uid="{00000000-0005-0000-0000-0000B22D0000}"/>
    <cellStyle name="Normal 5 3 2 4 3 2 4 2" xfId="19446" xr:uid="{00000000-0005-0000-0000-0000B32D0000}"/>
    <cellStyle name="Normal 5 3 2 4 3 2 5" xfId="17503" xr:uid="{00000000-0005-0000-0000-0000B42D0000}"/>
    <cellStyle name="Normal 5 3 2 4 3 3" xfId="2732" xr:uid="{00000000-0005-0000-0000-0000B52D0000}"/>
    <cellStyle name="Normal 5 3 2 4 3 3 2" xfId="2733" xr:uid="{00000000-0005-0000-0000-0000B62D0000}"/>
    <cellStyle name="Normal 5 3 2 4 3 3 2 2" xfId="4682" xr:uid="{00000000-0005-0000-0000-0000B72D0000}"/>
    <cellStyle name="Normal 5 3 2 4 3 3 2 2 2" xfId="19451" xr:uid="{00000000-0005-0000-0000-0000B82D0000}"/>
    <cellStyle name="Normal 5 3 2 4 3 3 2 3" xfId="17508" xr:uid="{00000000-0005-0000-0000-0000B92D0000}"/>
    <cellStyle name="Normal 5 3 2 4 3 3 3" xfId="4681" xr:uid="{00000000-0005-0000-0000-0000BA2D0000}"/>
    <cellStyle name="Normal 5 3 2 4 3 3 3 2" xfId="19450" xr:uid="{00000000-0005-0000-0000-0000BB2D0000}"/>
    <cellStyle name="Normal 5 3 2 4 3 3 4" xfId="17507" xr:uid="{00000000-0005-0000-0000-0000BC2D0000}"/>
    <cellStyle name="Normal 5 3 2 4 3 4" xfId="2734" xr:uid="{00000000-0005-0000-0000-0000BD2D0000}"/>
    <cellStyle name="Normal 5 3 2 4 3 4 2" xfId="4683" xr:uid="{00000000-0005-0000-0000-0000BE2D0000}"/>
    <cellStyle name="Normal 5 3 2 4 3 4 2 2" xfId="19452" xr:uid="{00000000-0005-0000-0000-0000BF2D0000}"/>
    <cellStyle name="Normal 5 3 2 4 3 4 3" xfId="17509" xr:uid="{00000000-0005-0000-0000-0000C02D0000}"/>
    <cellStyle name="Normal 5 3 2 4 3 5" xfId="4676" xr:uid="{00000000-0005-0000-0000-0000C12D0000}"/>
    <cellStyle name="Normal 5 3 2 4 3 5 2" xfId="19445" xr:uid="{00000000-0005-0000-0000-0000C22D0000}"/>
    <cellStyle name="Normal 5 3 2 4 3 6" xfId="17502" xr:uid="{00000000-0005-0000-0000-0000C32D0000}"/>
    <cellStyle name="Normal 5 3 2 4 4" xfId="2735" xr:uid="{00000000-0005-0000-0000-0000C42D0000}"/>
    <cellStyle name="Normal 5 3 2 4 4 2" xfId="2736" xr:uid="{00000000-0005-0000-0000-0000C52D0000}"/>
    <cellStyle name="Normal 5 3 2 4 4 2 2" xfId="2737" xr:uid="{00000000-0005-0000-0000-0000C62D0000}"/>
    <cellStyle name="Normal 5 3 2 4 4 2 2 2" xfId="4686" xr:uid="{00000000-0005-0000-0000-0000C72D0000}"/>
    <cellStyle name="Normal 5 3 2 4 4 2 2 2 2" xfId="19455" xr:uid="{00000000-0005-0000-0000-0000C82D0000}"/>
    <cellStyle name="Normal 5 3 2 4 4 2 2 3" xfId="17512" xr:uid="{00000000-0005-0000-0000-0000C92D0000}"/>
    <cellStyle name="Normal 5 3 2 4 4 2 3" xfId="4685" xr:uid="{00000000-0005-0000-0000-0000CA2D0000}"/>
    <cellStyle name="Normal 5 3 2 4 4 2 3 2" xfId="19454" xr:uid="{00000000-0005-0000-0000-0000CB2D0000}"/>
    <cellStyle name="Normal 5 3 2 4 4 2 4" xfId="17511" xr:uid="{00000000-0005-0000-0000-0000CC2D0000}"/>
    <cellStyle name="Normal 5 3 2 4 4 3" xfId="2738" xr:uid="{00000000-0005-0000-0000-0000CD2D0000}"/>
    <cellStyle name="Normal 5 3 2 4 4 3 2" xfId="4687" xr:uid="{00000000-0005-0000-0000-0000CE2D0000}"/>
    <cellStyle name="Normal 5 3 2 4 4 3 2 2" xfId="19456" xr:uid="{00000000-0005-0000-0000-0000CF2D0000}"/>
    <cellStyle name="Normal 5 3 2 4 4 3 3" xfId="17513" xr:uid="{00000000-0005-0000-0000-0000D02D0000}"/>
    <cellStyle name="Normal 5 3 2 4 4 4" xfId="4684" xr:uid="{00000000-0005-0000-0000-0000D12D0000}"/>
    <cellStyle name="Normal 5 3 2 4 4 4 2" xfId="19453" xr:uid="{00000000-0005-0000-0000-0000D22D0000}"/>
    <cellStyle name="Normal 5 3 2 4 4 5" xfId="17510" xr:uid="{00000000-0005-0000-0000-0000D32D0000}"/>
    <cellStyle name="Normal 5 3 2 4 5" xfId="2739" xr:uid="{00000000-0005-0000-0000-0000D42D0000}"/>
    <cellStyle name="Normal 5 3 2 4 5 2" xfId="2740" xr:uid="{00000000-0005-0000-0000-0000D52D0000}"/>
    <cellStyle name="Normal 5 3 2 4 5 2 2" xfId="4689" xr:uid="{00000000-0005-0000-0000-0000D62D0000}"/>
    <cellStyle name="Normal 5 3 2 4 5 2 2 2" xfId="19458" xr:uid="{00000000-0005-0000-0000-0000D72D0000}"/>
    <cellStyle name="Normal 5 3 2 4 5 2 3" xfId="17515" xr:uid="{00000000-0005-0000-0000-0000D82D0000}"/>
    <cellStyle name="Normal 5 3 2 4 5 3" xfId="4688" xr:uid="{00000000-0005-0000-0000-0000D92D0000}"/>
    <cellStyle name="Normal 5 3 2 4 5 3 2" xfId="19457" xr:uid="{00000000-0005-0000-0000-0000DA2D0000}"/>
    <cellStyle name="Normal 5 3 2 4 5 4" xfId="17514" xr:uid="{00000000-0005-0000-0000-0000DB2D0000}"/>
    <cellStyle name="Normal 5 3 2 4 6" xfId="2741" xr:uid="{00000000-0005-0000-0000-0000DC2D0000}"/>
    <cellStyle name="Normal 5 3 2 4 6 2" xfId="4690" xr:uid="{00000000-0005-0000-0000-0000DD2D0000}"/>
    <cellStyle name="Normal 5 3 2 4 6 2 2" xfId="19459" xr:uid="{00000000-0005-0000-0000-0000DE2D0000}"/>
    <cellStyle name="Normal 5 3 2 4 6 3" xfId="17516" xr:uid="{00000000-0005-0000-0000-0000DF2D0000}"/>
    <cellStyle name="Normal 5 3 2 4 7" xfId="4659" xr:uid="{00000000-0005-0000-0000-0000E02D0000}"/>
    <cellStyle name="Normal 5 3 2 4 7 2" xfId="19428" xr:uid="{00000000-0005-0000-0000-0000E12D0000}"/>
    <cellStyle name="Normal 5 3 2 4 8" xfId="17485" xr:uid="{00000000-0005-0000-0000-0000E22D0000}"/>
    <cellStyle name="Normal 5 3 2 5" xfId="2742" xr:uid="{00000000-0005-0000-0000-0000E32D0000}"/>
    <cellStyle name="Normal 5 3 2 5 2" xfId="2743" xr:uid="{00000000-0005-0000-0000-0000E42D0000}"/>
    <cellStyle name="Normal 5 3 2 5 2 2" xfId="2744" xr:uid="{00000000-0005-0000-0000-0000E52D0000}"/>
    <cellStyle name="Normal 5 3 2 5 2 2 2" xfId="2745" xr:uid="{00000000-0005-0000-0000-0000E62D0000}"/>
    <cellStyle name="Normal 5 3 2 5 2 2 2 2" xfId="2746" xr:uid="{00000000-0005-0000-0000-0000E72D0000}"/>
    <cellStyle name="Normal 5 3 2 5 2 2 2 2 2" xfId="4695" xr:uid="{00000000-0005-0000-0000-0000E82D0000}"/>
    <cellStyle name="Normal 5 3 2 5 2 2 2 2 2 2" xfId="19464" xr:uid="{00000000-0005-0000-0000-0000E92D0000}"/>
    <cellStyle name="Normal 5 3 2 5 2 2 2 2 3" xfId="17521" xr:uid="{00000000-0005-0000-0000-0000EA2D0000}"/>
    <cellStyle name="Normal 5 3 2 5 2 2 2 3" xfId="4694" xr:uid="{00000000-0005-0000-0000-0000EB2D0000}"/>
    <cellStyle name="Normal 5 3 2 5 2 2 2 3 2" xfId="19463" xr:uid="{00000000-0005-0000-0000-0000EC2D0000}"/>
    <cellStyle name="Normal 5 3 2 5 2 2 2 4" xfId="17520" xr:uid="{00000000-0005-0000-0000-0000ED2D0000}"/>
    <cellStyle name="Normal 5 3 2 5 2 2 3" xfId="2747" xr:uid="{00000000-0005-0000-0000-0000EE2D0000}"/>
    <cellStyle name="Normal 5 3 2 5 2 2 3 2" xfId="4696" xr:uid="{00000000-0005-0000-0000-0000EF2D0000}"/>
    <cellStyle name="Normal 5 3 2 5 2 2 3 2 2" xfId="19465" xr:uid="{00000000-0005-0000-0000-0000F02D0000}"/>
    <cellStyle name="Normal 5 3 2 5 2 2 3 3" xfId="17522" xr:uid="{00000000-0005-0000-0000-0000F12D0000}"/>
    <cellStyle name="Normal 5 3 2 5 2 2 4" xfId="4693" xr:uid="{00000000-0005-0000-0000-0000F22D0000}"/>
    <cellStyle name="Normal 5 3 2 5 2 2 4 2" xfId="19462" xr:uid="{00000000-0005-0000-0000-0000F32D0000}"/>
    <cellStyle name="Normal 5 3 2 5 2 2 5" xfId="17519" xr:uid="{00000000-0005-0000-0000-0000F42D0000}"/>
    <cellStyle name="Normal 5 3 2 5 2 3" xfId="2748" xr:uid="{00000000-0005-0000-0000-0000F52D0000}"/>
    <cellStyle name="Normal 5 3 2 5 2 3 2" xfId="2749" xr:uid="{00000000-0005-0000-0000-0000F62D0000}"/>
    <cellStyle name="Normal 5 3 2 5 2 3 2 2" xfId="4698" xr:uid="{00000000-0005-0000-0000-0000F72D0000}"/>
    <cellStyle name="Normal 5 3 2 5 2 3 2 2 2" xfId="19467" xr:uid="{00000000-0005-0000-0000-0000F82D0000}"/>
    <cellStyle name="Normal 5 3 2 5 2 3 2 3" xfId="17524" xr:uid="{00000000-0005-0000-0000-0000F92D0000}"/>
    <cellStyle name="Normal 5 3 2 5 2 3 3" xfId="4697" xr:uid="{00000000-0005-0000-0000-0000FA2D0000}"/>
    <cellStyle name="Normal 5 3 2 5 2 3 3 2" xfId="19466" xr:uid="{00000000-0005-0000-0000-0000FB2D0000}"/>
    <cellStyle name="Normal 5 3 2 5 2 3 4" xfId="17523" xr:uid="{00000000-0005-0000-0000-0000FC2D0000}"/>
    <cellStyle name="Normal 5 3 2 5 2 4" xfId="2750" xr:uid="{00000000-0005-0000-0000-0000FD2D0000}"/>
    <cellStyle name="Normal 5 3 2 5 2 4 2" xfId="4699" xr:uid="{00000000-0005-0000-0000-0000FE2D0000}"/>
    <cellStyle name="Normal 5 3 2 5 2 4 2 2" xfId="19468" xr:uid="{00000000-0005-0000-0000-0000FF2D0000}"/>
    <cellStyle name="Normal 5 3 2 5 2 4 3" xfId="17525" xr:uid="{00000000-0005-0000-0000-0000002E0000}"/>
    <cellStyle name="Normal 5 3 2 5 2 5" xfId="4692" xr:uid="{00000000-0005-0000-0000-0000012E0000}"/>
    <cellStyle name="Normal 5 3 2 5 2 5 2" xfId="19461" xr:uid="{00000000-0005-0000-0000-0000022E0000}"/>
    <cellStyle name="Normal 5 3 2 5 2 6" xfId="17518" xr:uid="{00000000-0005-0000-0000-0000032E0000}"/>
    <cellStyle name="Normal 5 3 2 5 3" xfId="2751" xr:uid="{00000000-0005-0000-0000-0000042E0000}"/>
    <cellStyle name="Normal 5 3 2 5 3 2" xfId="2752" xr:uid="{00000000-0005-0000-0000-0000052E0000}"/>
    <cellStyle name="Normal 5 3 2 5 3 2 2" xfId="2753" xr:uid="{00000000-0005-0000-0000-0000062E0000}"/>
    <cellStyle name="Normal 5 3 2 5 3 2 2 2" xfId="4702" xr:uid="{00000000-0005-0000-0000-0000072E0000}"/>
    <cellStyle name="Normal 5 3 2 5 3 2 2 2 2" xfId="19471" xr:uid="{00000000-0005-0000-0000-0000082E0000}"/>
    <cellStyle name="Normal 5 3 2 5 3 2 2 3" xfId="17528" xr:uid="{00000000-0005-0000-0000-0000092E0000}"/>
    <cellStyle name="Normal 5 3 2 5 3 2 3" xfId="4701" xr:uid="{00000000-0005-0000-0000-00000A2E0000}"/>
    <cellStyle name="Normal 5 3 2 5 3 2 3 2" xfId="19470" xr:uid="{00000000-0005-0000-0000-00000B2E0000}"/>
    <cellStyle name="Normal 5 3 2 5 3 2 4" xfId="17527" xr:uid="{00000000-0005-0000-0000-00000C2E0000}"/>
    <cellStyle name="Normal 5 3 2 5 3 3" xfId="2754" xr:uid="{00000000-0005-0000-0000-00000D2E0000}"/>
    <cellStyle name="Normal 5 3 2 5 3 3 2" xfId="4703" xr:uid="{00000000-0005-0000-0000-00000E2E0000}"/>
    <cellStyle name="Normal 5 3 2 5 3 3 2 2" xfId="19472" xr:uid="{00000000-0005-0000-0000-00000F2E0000}"/>
    <cellStyle name="Normal 5 3 2 5 3 3 3" xfId="17529" xr:uid="{00000000-0005-0000-0000-0000102E0000}"/>
    <cellStyle name="Normal 5 3 2 5 3 4" xfId="4700" xr:uid="{00000000-0005-0000-0000-0000112E0000}"/>
    <cellStyle name="Normal 5 3 2 5 3 4 2" xfId="19469" xr:uid="{00000000-0005-0000-0000-0000122E0000}"/>
    <cellStyle name="Normal 5 3 2 5 3 5" xfId="17526" xr:uid="{00000000-0005-0000-0000-0000132E0000}"/>
    <cellStyle name="Normal 5 3 2 5 4" xfId="2755" xr:uid="{00000000-0005-0000-0000-0000142E0000}"/>
    <cellStyle name="Normal 5 3 2 5 4 2" xfId="2756" xr:uid="{00000000-0005-0000-0000-0000152E0000}"/>
    <cellStyle name="Normal 5 3 2 5 4 2 2" xfId="4705" xr:uid="{00000000-0005-0000-0000-0000162E0000}"/>
    <cellStyle name="Normal 5 3 2 5 4 2 2 2" xfId="19474" xr:uid="{00000000-0005-0000-0000-0000172E0000}"/>
    <cellStyle name="Normal 5 3 2 5 4 2 3" xfId="17531" xr:uid="{00000000-0005-0000-0000-0000182E0000}"/>
    <cellStyle name="Normal 5 3 2 5 4 3" xfId="4704" xr:uid="{00000000-0005-0000-0000-0000192E0000}"/>
    <cellStyle name="Normal 5 3 2 5 4 3 2" xfId="19473" xr:uid="{00000000-0005-0000-0000-00001A2E0000}"/>
    <cellStyle name="Normal 5 3 2 5 4 4" xfId="17530" xr:uid="{00000000-0005-0000-0000-00001B2E0000}"/>
    <cellStyle name="Normal 5 3 2 5 5" xfId="2757" xr:uid="{00000000-0005-0000-0000-00001C2E0000}"/>
    <cellStyle name="Normal 5 3 2 5 5 2" xfId="4706" xr:uid="{00000000-0005-0000-0000-00001D2E0000}"/>
    <cellStyle name="Normal 5 3 2 5 5 2 2" xfId="19475" xr:uid="{00000000-0005-0000-0000-00001E2E0000}"/>
    <cellStyle name="Normal 5 3 2 5 5 3" xfId="17532" xr:uid="{00000000-0005-0000-0000-00001F2E0000}"/>
    <cellStyle name="Normal 5 3 2 5 6" xfId="4691" xr:uid="{00000000-0005-0000-0000-0000202E0000}"/>
    <cellStyle name="Normal 5 3 2 5 6 2" xfId="19460" xr:uid="{00000000-0005-0000-0000-0000212E0000}"/>
    <cellStyle name="Normal 5 3 2 5 7" xfId="17517" xr:uid="{00000000-0005-0000-0000-0000222E0000}"/>
    <cellStyle name="Normal 5 3 2 6" xfId="2758" xr:uid="{00000000-0005-0000-0000-0000232E0000}"/>
    <cellStyle name="Normal 5 3 2 6 2" xfId="2759" xr:uid="{00000000-0005-0000-0000-0000242E0000}"/>
    <cellStyle name="Normal 5 3 2 6 2 2" xfId="2760" xr:uid="{00000000-0005-0000-0000-0000252E0000}"/>
    <cellStyle name="Normal 5 3 2 6 2 2 2" xfId="2761" xr:uid="{00000000-0005-0000-0000-0000262E0000}"/>
    <cellStyle name="Normal 5 3 2 6 2 2 2 2" xfId="4710" xr:uid="{00000000-0005-0000-0000-0000272E0000}"/>
    <cellStyle name="Normal 5 3 2 6 2 2 2 2 2" xfId="19479" xr:uid="{00000000-0005-0000-0000-0000282E0000}"/>
    <cellStyle name="Normal 5 3 2 6 2 2 2 3" xfId="17536" xr:uid="{00000000-0005-0000-0000-0000292E0000}"/>
    <cellStyle name="Normal 5 3 2 6 2 2 3" xfId="4709" xr:uid="{00000000-0005-0000-0000-00002A2E0000}"/>
    <cellStyle name="Normal 5 3 2 6 2 2 3 2" xfId="19478" xr:uid="{00000000-0005-0000-0000-00002B2E0000}"/>
    <cellStyle name="Normal 5 3 2 6 2 2 4" xfId="17535" xr:uid="{00000000-0005-0000-0000-00002C2E0000}"/>
    <cellStyle name="Normal 5 3 2 6 2 3" xfId="2762" xr:uid="{00000000-0005-0000-0000-00002D2E0000}"/>
    <cellStyle name="Normal 5 3 2 6 2 3 2" xfId="4711" xr:uid="{00000000-0005-0000-0000-00002E2E0000}"/>
    <cellStyle name="Normal 5 3 2 6 2 3 2 2" xfId="19480" xr:uid="{00000000-0005-0000-0000-00002F2E0000}"/>
    <cellStyle name="Normal 5 3 2 6 2 3 3" xfId="17537" xr:uid="{00000000-0005-0000-0000-0000302E0000}"/>
    <cellStyle name="Normal 5 3 2 6 2 4" xfId="4708" xr:uid="{00000000-0005-0000-0000-0000312E0000}"/>
    <cellStyle name="Normal 5 3 2 6 2 4 2" xfId="19477" xr:uid="{00000000-0005-0000-0000-0000322E0000}"/>
    <cellStyle name="Normal 5 3 2 6 2 5" xfId="17534" xr:uid="{00000000-0005-0000-0000-0000332E0000}"/>
    <cellStyle name="Normal 5 3 2 6 3" xfId="2763" xr:uid="{00000000-0005-0000-0000-0000342E0000}"/>
    <cellStyle name="Normal 5 3 2 6 3 2" xfId="2764" xr:uid="{00000000-0005-0000-0000-0000352E0000}"/>
    <cellStyle name="Normal 5 3 2 6 3 2 2" xfId="4713" xr:uid="{00000000-0005-0000-0000-0000362E0000}"/>
    <cellStyle name="Normal 5 3 2 6 3 2 2 2" xfId="19482" xr:uid="{00000000-0005-0000-0000-0000372E0000}"/>
    <cellStyle name="Normal 5 3 2 6 3 2 3" xfId="17539" xr:uid="{00000000-0005-0000-0000-0000382E0000}"/>
    <cellStyle name="Normal 5 3 2 6 3 3" xfId="4712" xr:uid="{00000000-0005-0000-0000-0000392E0000}"/>
    <cellStyle name="Normal 5 3 2 6 3 3 2" xfId="19481" xr:uid="{00000000-0005-0000-0000-00003A2E0000}"/>
    <cellStyle name="Normal 5 3 2 6 3 4" xfId="17538" xr:uid="{00000000-0005-0000-0000-00003B2E0000}"/>
    <cellStyle name="Normal 5 3 2 6 4" xfId="2765" xr:uid="{00000000-0005-0000-0000-00003C2E0000}"/>
    <cellStyle name="Normal 5 3 2 6 4 2" xfId="4714" xr:uid="{00000000-0005-0000-0000-00003D2E0000}"/>
    <cellStyle name="Normal 5 3 2 6 4 2 2" xfId="19483" xr:uid="{00000000-0005-0000-0000-00003E2E0000}"/>
    <cellStyle name="Normal 5 3 2 6 4 3" xfId="17540" xr:uid="{00000000-0005-0000-0000-00003F2E0000}"/>
    <cellStyle name="Normal 5 3 2 6 5" xfId="4707" xr:uid="{00000000-0005-0000-0000-0000402E0000}"/>
    <cellStyle name="Normal 5 3 2 6 5 2" xfId="19476" xr:uid="{00000000-0005-0000-0000-0000412E0000}"/>
    <cellStyle name="Normal 5 3 2 6 6" xfId="17533" xr:uid="{00000000-0005-0000-0000-0000422E0000}"/>
    <cellStyle name="Normal 5 3 2 7" xfId="2766" xr:uid="{00000000-0005-0000-0000-0000432E0000}"/>
    <cellStyle name="Normal 5 3 2 7 2" xfId="2767" xr:uid="{00000000-0005-0000-0000-0000442E0000}"/>
    <cellStyle name="Normal 5 3 2 7 2 2" xfId="2768" xr:uid="{00000000-0005-0000-0000-0000452E0000}"/>
    <cellStyle name="Normal 5 3 2 7 2 2 2" xfId="4717" xr:uid="{00000000-0005-0000-0000-0000462E0000}"/>
    <cellStyle name="Normal 5 3 2 7 2 2 2 2" xfId="19486" xr:uid="{00000000-0005-0000-0000-0000472E0000}"/>
    <cellStyle name="Normal 5 3 2 7 2 2 3" xfId="17543" xr:uid="{00000000-0005-0000-0000-0000482E0000}"/>
    <cellStyle name="Normal 5 3 2 7 2 3" xfId="4716" xr:uid="{00000000-0005-0000-0000-0000492E0000}"/>
    <cellStyle name="Normal 5 3 2 7 2 3 2" xfId="19485" xr:uid="{00000000-0005-0000-0000-00004A2E0000}"/>
    <cellStyle name="Normal 5 3 2 7 2 4" xfId="17542" xr:uid="{00000000-0005-0000-0000-00004B2E0000}"/>
    <cellStyle name="Normal 5 3 2 7 3" xfId="2769" xr:uid="{00000000-0005-0000-0000-00004C2E0000}"/>
    <cellStyle name="Normal 5 3 2 7 3 2" xfId="4718" xr:uid="{00000000-0005-0000-0000-00004D2E0000}"/>
    <cellStyle name="Normal 5 3 2 7 3 2 2" xfId="19487" xr:uid="{00000000-0005-0000-0000-00004E2E0000}"/>
    <cellStyle name="Normal 5 3 2 7 3 3" xfId="17544" xr:uid="{00000000-0005-0000-0000-00004F2E0000}"/>
    <cellStyle name="Normal 5 3 2 7 4" xfId="4715" xr:uid="{00000000-0005-0000-0000-0000502E0000}"/>
    <cellStyle name="Normal 5 3 2 7 4 2" xfId="19484" xr:uid="{00000000-0005-0000-0000-0000512E0000}"/>
    <cellStyle name="Normal 5 3 2 7 5" xfId="17541" xr:uid="{00000000-0005-0000-0000-0000522E0000}"/>
    <cellStyle name="Normal 5 3 2 8" xfId="2770" xr:uid="{00000000-0005-0000-0000-0000532E0000}"/>
    <cellStyle name="Normal 5 3 2 8 2" xfId="2771" xr:uid="{00000000-0005-0000-0000-0000542E0000}"/>
    <cellStyle name="Normal 5 3 2 8 2 2" xfId="4720" xr:uid="{00000000-0005-0000-0000-0000552E0000}"/>
    <cellStyle name="Normal 5 3 2 8 2 2 2" xfId="19489" xr:uid="{00000000-0005-0000-0000-0000562E0000}"/>
    <cellStyle name="Normal 5 3 2 8 2 3" xfId="17546" xr:uid="{00000000-0005-0000-0000-0000572E0000}"/>
    <cellStyle name="Normal 5 3 2 8 3" xfId="4719" xr:uid="{00000000-0005-0000-0000-0000582E0000}"/>
    <cellStyle name="Normal 5 3 2 8 3 2" xfId="19488" xr:uid="{00000000-0005-0000-0000-0000592E0000}"/>
    <cellStyle name="Normal 5 3 2 8 4" xfId="17545" xr:uid="{00000000-0005-0000-0000-00005A2E0000}"/>
    <cellStyle name="Normal 5 3 2 9" xfId="2772" xr:uid="{00000000-0005-0000-0000-00005B2E0000}"/>
    <cellStyle name="Normal 5 3 2 9 2" xfId="4721" xr:uid="{00000000-0005-0000-0000-00005C2E0000}"/>
    <cellStyle name="Normal 5 3 2 9 2 2" xfId="19490" xr:uid="{00000000-0005-0000-0000-00005D2E0000}"/>
    <cellStyle name="Normal 5 3 2 9 3" xfId="17547" xr:uid="{00000000-0005-0000-0000-00005E2E0000}"/>
    <cellStyle name="Normal 5 3 3" xfId="2773" xr:uid="{00000000-0005-0000-0000-00005F2E0000}"/>
    <cellStyle name="Normal 5 3 3 2" xfId="2774" xr:uid="{00000000-0005-0000-0000-0000602E0000}"/>
    <cellStyle name="Normal 5 3 3 2 2" xfId="2775" xr:uid="{00000000-0005-0000-0000-0000612E0000}"/>
    <cellStyle name="Normal 5 3 3 2 2 2" xfId="2776" xr:uid="{00000000-0005-0000-0000-0000622E0000}"/>
    <cellStyle name="Normal 5 3 3 2 2 2 2" xfId="2777" xr:uid="{00000000-0005-0000-0000-0000632E0000}"/>
    <cellStyle name="Normal 5 3 3 2 2 2 2 2" xfId="2778" xr:uid="{00000000-0005-0000-0000-0000642E0000}"/>
    <cellStyle name="Normal 5 3 3 2 2 2 2 2 2" xfId="2779" xr:uid="{00000000-0005-0000-0000-0000652E0000}"/>
    <cellStyle name="Normal 5 3 3 2 2 2 2 2 2 2" xfId="4728" xr:uid="{00000000-0005-0000-0000-0000662E0000}"/>
    <cellStyle name="Normal 5 3 3 2 2 2 2 2 2 2 2" xfId="19497" xr:uid="{00000000-0005-0000-0000-0000672E0000}"/>
    <cellStyle name="Normal 5 3 3 2 2 2 2 2 2 3" xfId="17554" xr:uid="{00000000-0005-0000-0000-0000682E0000}"/>
    <cellStyle name="Normal 5 3 3 2 2 2 2 2 3" xfId="4727" xr:uid="{00000000-0005-0000-0000-0000692E0000}"/>
    <cellStyle name="Normal 5 3 3 2 2 2 2 2 3 2" xfId="19496" xr:uid="{00000000-0005-0000-0000-00006A2E0000}"/>
    <cellStyle name="Normal 5 3 3 2 2 2 2 2 4" xfId="17553" xr:uid="{00000000-0005-0000-0000-00006B2E0000}"/>
    <cellStyle name="Normal 5 3 3 2 2 2 2 3" xfId="2780" xr:uid="{00000000-0005-0000-0000-00006C2E0000}"/>
    <cellStyle name="Normal 5 3 3 2 2 2 2 3 2" xfId="4729" xr:uid="{00000000-0005-0000-0000-00006D2E0000}"/>
    <cellStyle name="Normal 5 3 3 2 2 2 2 3 2 2" xfId="19498" xr:uid="{00000000-0005-0000-0000-00006E2E0000}"/>
    <cellStyle name="Normal 5 3 3 2 2 2 2 3 3" xfId="17555" xr:uid="{00000000-0005-0000-0000-00006F2E0000}"/>
    <cellStyle name="Normal 5 3 3 2 2 2 2 4" xfId="4726" xr:uid="{00000000-0005-0000-0000-0000702E0000}"/>
    <cellStyle name="Normal 5 3 3 2 2 2 2 4 2" xfId="19495" xr:uid="{00000000-0005-0000-0000-0000712E0000}"/>
    <cellStyle name="Normal 5 3 3 2 2 2 2 5" xfId="17552" xr:uid="{00000000-0005-0000-0000-0000722E0000}"/>
    <cellStyle name="Normal 5 3 3 2 2 2 3" xfId="2781" xr:uid="{00000000-0005-0000-0000-0000732E0000}"/>
    <cellStyle name="Normal 5 3 3 2 2 2 3 2" xfId="2782" xr:uid="{00000000-0005-0000-0000-0000742E0000}"/>
    <cellStyle name="Normal 5 3 3 2 2 2 3 2 2" xfId="4731" xr:uid="{00000000-0005-0000-0000-0000752E0000}"/>
    <cellStyle name="Normal 5 3 3 2 2 2 3 2 2 2" xfId="19500" xr:uid="{00000000-0005-0000-0000-0000762E0000}"/>
    <cellStyle name="Normal 5 3 3 2 2 2 3 2 3" xfId="17557" xr:uid="{00000000-0005-0000-0000-0000772E0000}"/>
    <cellStyle name="Normal 5 3 3 2 2 2 3 3" xfId="4730" xr:uid="{00000000-0005-0000-0000-0000782E0000}"/>
    <cellStyle name="Normal 5 3 3 2 2 2 3 3 2" xfId="19499" xr:uid="{00000000-0005-0000-0000-0000792E0000}"/>
    <cellStyle name="Normal 5 3 3 2 2 2 3 4" xfId="17556" xr:uid="{00000000-0005-0000-0000-00007A2E0000}"/>
    <cellStyle name="Normal 5 3 3 2 2 2 4" xfId="2783" xr:uid="{00000000-0005-0000-0000-00007B2E0000}"/>
    <cellStyle name="Normal 5 3 3 2 2 2 4 2" xfId="4732" xr:uid="{00000000-0005-0000-0000-00007C2E0000}"/>
    <cellStyle name="Normal 5 3 3 2 2 2 4 2 2" xfId="19501" xr:uid="{00000000-0005-0000-0000-00007D2E0000}"/>
    <cellStyle name="Normal 5 3 3 2 2 2 4 3" xfId="17558" xr:uid="{00000000-0005-0000-0000-00007E2E0000}"/>
    <cellStyle name="Normal 5 3 3 2 2 2 5" xfId="4725" xr:uid="{00000000-0005-0000-0000-00007F2E0000}"/>
    <cellStyle name="Normal 5 3 3 2 2 2 5 2" xfId="19494" xr:uid="{00000000-0005-0000-0000-0000802E0000}"/>
    <cellStyle name="Normal 5 3 3 2 2 2 6" xfId="17551" xr:uid="{00000000-0005-0000-0000-0000812E0000}"/>
    <cellStyle name="Normal 5 3 3 2 2 3" xfId="2784" xr:uid="{00000000-0005-0000-0000-0000822E0000}"/>
    <cellStyle name="Normal 5 3 3 2 2 3 2" xfId="2785" xr:uid="{00000000-0005-0000-0000-0000832E0000}"/>
    <cellStyle name="Normal 5 3 3 2 2 3 2 2" xfId="2786" xr:uid="{00000000-0005-0000-0000-0000842E0000}"/>
    <cellStyle name="Normal 5 3 3 2 2 3 2 2 2" xfId="4735" xr:uid="{00000000-0005-0000-0000-0000852E0000}"/>
    <cellStyle name="Normal 5 3 3 2 2 3 2 2 2 2" xfId="19504" xr:uid="{00000000-0005-0000-0000-0000862E0000}"/>
    <cellStyle name="Normal 5 3 3 2 2 3 2 2 3" xfId="17561" xr:uid="{00000000-0005-0000-0000-0000872E0000}"/>
    <cellStyle name="Normal 5 3 3 2 2 3 2 3" xfId="4734" xr:uid="{00000000-0005-0000-0000-0000882E0000}"/>
    <cellStyle name="Normal 5 3 3 2 2 3 2 3 2" xfId="19503" xr:uid="{00000000-0005-0000-0000-0000892E0000}"/>
    <cellStyle name="Normal 5 3 3 2 2 3 2 4" xfId="17560" xr:uid="{00000000-0005-0000-0000-00008A2E0000}"/>
    <cellStyle name="Normal 5 3 3 2 2 3 3" xfId="2787" xr:uid="{00000000-0005-0000-0000-00008B2E0000}"/>
    <cellStyle name="Normal 5 3 3 2 2 3 3 2" xfId="4736" xr:uid="{00000000-0005-0000-0000-00008C2E0000}"/>
    <cellStyle name="Normal 5 3 3 2 2 3 3 2 2" xfId="19505" xr:uid="{00000000-0005-0000-0000-00008D2E0000}"/>
    <cellStyle name="Normal 5 3 3 2 2 3 3 3" xfId="17562" xr:uid="{00000000-0005-0000-0000-00008E2E0000}"/>
    <cellStyle name="Normal 5 3 3 2 2 3 4" xfId="4733" xr:uid="{00000000-0005-0000-0000-00008F2E0000}"/>
    <cellStyle name="Normal 5 3 3 2 2 3 4 2" xfId="19502" xr:uid="{00000000-0005-0000-0000-0000902E0000}"/>
    <cellStyle name="Normal 5 3 3 2 2 3 5" xfId="17559" xr:uid="{00000000-0005-0000-0000-0000912E0000}"/>
    <cellStyle name="Normal 5 3 3 2 2 4" xfId="2788" xr:uid="{00000000-0005-0000-0000-0000922E0000}"/>
    <cellStyle name="Normal 5 3 3 2 2 4 2" xfId="2789" xr:uid="{00000000-0005-0000-0000-0000932E0000}"/>
    <cellStyle name="Normal 5 3 3 2 2 4 2 2" xfId="4738" xr:uid="{00000000-0005-0000-0000-0000942E0000}"/>
    <cellStyle name="Normal 5 3 3 2 2 4 2 2 2" xfId="19507" xr:uid="{00000000-0005-0000-0000-0000952E0000}"/>
    <cellStyle name="Normal 5 3 3 2 2 4 2 3" xfId="17564" xr:uid="{00000000-0005-0000-0000-0000962E0000}"/>
    <cellStyle name="Normal 5 3 3 2 2 4 3" xfId="4737" xr:uid="{00000000-0005-0000-0000-0000972E0000}"/>
    <cellStyle name="Normal 5 3 3 2 2 4 3 2" xfId="19506" xr:uid="{00000000-0005-0000-0000-0000982E0000}"/>
    <cellStyle name="Normal 5 3 3 2 2 4 4" xfId="17563" xr:uid="{00000000-0005-0000-0000-0000992E0000}"/>
    <cellStyle name="Normal 5 3 3 2 2 5" xfId="2790" xr:uid="{00000000-0005-0000-0000-00009A2E0000}"/>
    <cellStyle name="Normal 5 3 3 2 2 5 2" xfId="4739" xr:uid="{00000000-0005-0000-0000-00009B2E0000}"/>
    <cellStyle name="Normal 5 3 3 2 2 5 2 2" xfId="19508" xr:uid="{00000000-0005-0000-0000-00009C2E0000}"/>
    <cellStyle name="Normal 5 3 3 2 2 5 3" xfId="17565" xr:uid="{00000000-0005-0000-0000-00009D2E0000}"/>
    <cellStyle name="Normal 5 3 3 2 2 6" xfId="4724" xr:uid="{00000000-0005-0000-0000-00009E2E0000}"/>
    <cellStyle name="Normal 5 3 3 2 2 6 2" xfId="19493" xr:uid="{00000000-0005-0000-0000-00009F2E0000}"/>
    <cellStyle name="Normal 5 3 3 2 2 7" xfId="17550" xr:uid="{00000000-0005-0000-0000-0000A02E0000}"/>
    <cellStyle name="Normal 5 3 3 2 3" xfId="2791" xr:uid="{00000000-0005-0000-0000-0000A12E0000}"/>
    <cellStyle name="Normal 5 3 3 2 3 2" xfId="2792" xr:uid="{00000000-0005-0000-0000-0000A22E0000}"/>
    <cellStyle name="Normal 5 3 3 2 3 2 2" xfId="2793" xr:uid="{00000000-0005-0000-0000-0000A32E0000}"/>
    <cellStyle name="Normal 5 3 3 2 3 2 2 2" xfId="2794" xr:uid="{00000000-0005-0000-0000-0000A42E0000}"/>
    <cellStyle name="Normal 5 3 3 2 3 2 2 2 2" xfId="4743" xr:uid="{00000000-0005-0000-0000-0000A52E0000}"/>
    <cellStyle name="Normal 5 3 3 2 3 2 2 2 2 2" xfId="19512" xr:uid="{00000000-0005-0000-0000-0000A62E0000}"/>
    <cellStyle name="Normal 5 3 3 2 3 2 2 2 3" xfId="17569" xr:uid="{00000000-0005-0000-0000-0000A72E0000}"/>
    <cellStyle name="Normal 5 3 3 2 3 2 2 3" xfId="4742" xr:uid="{00000000-0005-0000-0000-0000A82E0000}"/>
    <cellStyle name="Normal 5 3 3 2 3 2 2 3 2" xfId="19511" xr:uid="{00000000-0005-0000-0000-0000A92E0000}"/>
    <cellStyle name="Normal 5 3 3 2 3 2 2 4" xfId="17568" xr:uid="{00000000-0005-0000-0000-0000AA2E0000}"/>
    <cellStyle name="Normal 5 3 3 2 3 2 3" xfId="2795" xr:uid="{00000000-0005-0000-0000-0000AB2E0000}"/>
    <cellStyle name="Normal 5 3 3 2 3 2 3 2" xfId="4744" xr:uid="{00000000-0005-0000-0000-0000AC2E0000}"/>
    <cellStyle name="Normal 5 3 3 2 3 2 3 2 2" xfId="19513" xr:uid="{00000000-0005-0000-0000-0000AD2E0000}"/>
    <cellStyle name="Normal 5 3 3 2 3 2 3 3" xfId="17570" xr:uid="{00000000-0005-0000-0000-0000AE2E0000}"/>
    <cellStyle name="Normal 5 3 3 2 3 2 4" xfId="4741" xr:uid="{00000000-0005-0000-0000-0000AF2E0000}"/>
    <cellStyle name="Normal 5 3 3 2 3 2 4 2" xfId="19510" xr:uid="{00000000-0005-0000-0000-0000B02E0000}"/>
    <cellStyle name="Normal 5 3 3 2 3 2 5" xfId="17567" xr:uid="{00000000-0005-0000-0000-0000B12E0000}"/>
    <cellStyle name="Normal 5 3 3 2 3 3" xfId="2796" xr:uid="{00000000-0005-0000-0000-0000B22E0000}"/>
    <cellStyle name="Normal 5 3 3 2 3 3 2" xfId="2797" xr:uid="{00000000-0005-0000-0000-0000B32E0000}"/>
    <cellStyle name="Normal 5 3 3 2 3 3 2 2" xfId="4746" xr:uid="{00000000-0005-0000-0000-0000B42E0000}"/>
    <cellStyle name="Normal 5 3 3 2 3 3 2 2 2" xfId="19515" xr:uid="{00000000-0005-0000-0000-0000B52E0000}"/>
    <cellStyle name="Normal 5 3 3 2 3 3 2 3" xfId="17572" xr:uid="{00000000-0005-0000-0000-0000B62E0000}"/>
    <cellStyle name="Normal 5 3 3 2 3 3 3" xfId="4745" xr:uid="{00000000-0005-0000-0000-0000B72E0000}"/>
    <cellStyle name="Normal 5 3 3 2 3 3 3 2" xfId="19514" xr:uid="{00000000-0005-0000-0000-0000B82E0000}"/>
    <cellStyle name="Normal 5 3 3 2 3 3 4" xfId="17571" xr:uid="{00000000-0005-0000-0000-0000B92E0000}"/>
    <cellStyle name="Normal 5 3 3 2 3 4" xfId="2798" xr:uid="{00000000-0005-0000-0000-0000BA2E0000}"/>
    <cellStyle name="Normal 5 3 3 2 3 4 2" xfId="4747" xr:uid="{00000000-0005-0000-0000-0000BB2E0000}"/>
    <cellStyle name="Normal 5 3 3 2 3 4 2 2" xfId="19516" xr:uid="{00000000-0005-0000-0000-0000BC2E0000}"/>
    <cellStyle name="Normal 5 3 3 2 3 4 3" xfId="17573" xr:uid="{00000000-0005-0000-0000-0000BD2E0000}"/>
    <cellStyle name="Normal 5 3 3 2 3 5" xfId="4740" xr:uid="{00000000-0005-0000-0000-0000BE2E0000}"/>
    <cellStyle name="Normal 5 3 3 2 3 5 2" xfId="19509" xr:uid="{00000000-0005-0000-0000-0000BF2E0000}"/>
    <cellStyle name="Normal 5 3 3 2 3 6" xfId="17566" xr:uid="{00000000-0005-0000-0000-0000C02E0000}"/>
    <cellStyle name="Normal 5 3 3 2 4" xfId="2799" xr:uid="{00000000-0005-0000-0000-0000C12E0000}"/>
    <cellStyle name="Normal 5 3 3 2 4 2" xfId="2800" xr:uid="{00000000-0005-0000-0000-0000C22E0000}"/>
    <cellStyle name="Normal 5 3 3 2 4 2 2" xfId="2801" xr:uid="{00000000-0005-0000-0000-0000C32E0000}"/>
    <cellStyle name="Normal 5 3 3 2 4 2 2 2" xfId="4750" xr:uid="{00000000-0005-0000-0000-0000C42E0000}"/>
    <cellStyle name="Normal 5 3 3 2 4 2 2 2 2" xfId="19519" xr:uid="{00000000-0005-0000-0000-0000C52E0000}"/>
    <cellStyle name="Normal 5 3 3 2 4 2 2 3" xfId="17576" xr:uid="{00000000-0005-0000-0000-0000C62E0000}"/>
    <cellStyle name="Normal 5 3 3 2 4 2 3" xfId="4749" xr:uid="{00000000-0005-0000-0000-0000C72E0000}"/>
    <cellStyle name="Normal 5 3 3 2 4 2 3 2" xfId="19518" xr:uid="{00000000-0005-0000-0000-0000C82E0000}"/>
    <cellStyle name="Normal 5 3 3 2 4 2 4" xfId="17575" xr:uid="{00000000-0005-0000-0000-0000C92E0000}"/>
    <cellStyle name="Normal 5 3 3 2 4 3" xfId="2802" xr:uid="{00000000-0005-0000-0000-0000CA2E0000}"/>
    <cellStyle name="Normal 5 3 3 2 4 3 2" xfId="4751" xr:uid="{00000000-0005-0000-0000-0000CB2E0000}"/>
    <cellStyle name="Normal 5 3 3 2 4 3 2 2" xfId="19520" xr:uid="{00000000-0005-0000-0000-0000CC2E0000}"/>
    <cellStyle name="Normal 5 3 3 2 4 3 3" xfId="17577" xr:uid="{00000000-0005-0000-0000-0000CD2E0000}"/>
    <cellStyle name="Normal 5 3 3 2 4 4" xfId="4748" xr:uid="{00000000-0005-0000-0000-0000CE2E0000}"/>
    <cellStyle name="Normal 5 3 3 2 4 4 2" xfId="19517" xr:uid="{00000000-0005-0000-0000-0000CF2E0000}"/>
    <cellStyle name="Normal 5 3 3 2 4 5" xfId="17574" xr:uid="{00000000-0005-0000-0000-0000D02E0000}"/>
    <cellStyle name="Normal 5 3 3 2 5" xfId="2803" xr:uid="{00000000-0005-0000-0000-0000D12E0000}"/>
    <cellStyle name="Normal 5 3 3 2 5 2" xfId="2804" xr:uid="{00000000-0005-0000-0000-0000D22E0000}"/>
    <cellStyle name="Normal 5 3 3 2 5 2 2" xfId="4753" xr:uid="{00000000-0005-0000-0000-0000D32E0000}"/>
    <cellStyle name="Normal 5 3 3 2 5 2 2 2" xfId="19522" xr:uid="{00000000-0005-0000-0000-0000D42E0000}"/>
    <cellStyle name="Normal 5 3 3 2 5 2 3" xfId="17579" xr:uid="{00000000-0005-0000-0000-0000D52E0000}"/>
    <cellStyle name="Normal 5 3 3 2 5 3" xfId="4752" xr:uid="{00000000-0005-0000-0000-0000D62E0000}"/>
    <cellStyle name="Normal 5 3 3 2 5 3 2" xfId="19521" xr:uid="{00000000-0005-0000-0000-0000D72E0000}"/>
    <cellStyle name="Normal 5 3 3 2 5 4" xfId="17578" xr:uid="{00000000-0005-0000-0000-0000D82E0000}"/>
    <cellStyle name="Normal 5 3 3 2 6" xfId="2805" xr:uid="{00000000-0005-0000-0000-0000D92E0000}"/>
    <cellStyle name="Normal 5 3 3 2 6 2" xfId="4754" xr:uid="{00000000-0005-0000-0000-0000DA2E0000}"/>
    <cellStyle name="Normal 5 3 3 2 6 2 2" xfId="19523" xr:uid="{00000000-0005-0000-0000-0000DB2E0000}"/>
    <cellStyle name="Normal 5 3 3 2 6 3" xfId="17580" xr:uid="{00000000-0005-0000-0000-0000DC2E0000}"/>
    <cellStyle name="Normal 5 3 3 2 7" xfId="4723" xr:uid="{00000000-0005-0000-0000-0000DD2E0000}"/>
    <cellStyle name="Normal 5 3 3 2 7 2" xfId="19492" xr:uid="{00000000-0005-0000-0000-0000DE2E0000}"/>
    <cellStyle name="Normal 5 3 3 2 8" xfId="17549" xr:uid="{00000000-0005-0000-0000-0000DF2E0000}"/>
    <cellStyle name="Normal 5 3 3 3" xfId="2806" xr:uid="{00000000-0005-0000-0000-0000E02E0000}"/>
    <cellStyle name="Normal 5 3 3 3 2" xfId="2807" xr:uid="{00000000-0005-0000-0000-0000E12E0000}"/>
    <cellStyle name="Normal 5 3 3 3 2 2" xfId="2808" xr:uid="{00000000-0005-0000-0000-0000E22E0000}"/>
    <cellStyle name="Normal 5 3 3 3 2 2 2" xfId="2809" xr:uid="{00000000-0005-0000-0000-0000E32E0000}"/>
    <cellStyle name="Normal 5 3 3 3 2 2 2 2" xfId="2810" xr:uid="{00000000-0005-0000-0000-0000E42E0000}"/>
    <cellStyle name="Normal 5 3 3 3 2 2 2 2 2" xfId="4759" xr:uid="{00000000-0005-0000-0000-0000E52E0000}"/>
    <cellStyle name="Normal 5 3 3 3 2 2 2 2 2 2" xfId="19528" xr:uid="{00000000-0005-0000-0000-0000E62E0000}"/>
    <cellStyle name="Normal 5 3 3 3 2 2 2 2 3" xfId="17585" xr:uid="{00000000-0005-0000-0000-0000E72E0000}"/>
    <cellStyle name="Normal 5 3 3 3 2 2 2 3" xfId="4758" xr:uid="{00000000-0005-0000-0000-0000E82E0000}"/>
    <cellStyle name="Normal 5 3 3 3 2 2 2 3 2" xfId="19527" xr:uid="{00000000-0005-0000-0000-0000E92E0000}"/>
    <cellStyle name="Normal 5 3 3 3 2 2 2 4" xfId="17584" xr:uid="{00000000-0005-0000-0000-0000EA2E0000}"/>
    <cellStyle name="Normal 5 3 3 3 2 2 3" xfId="2811" xr:uid="{00000000-0005-0000-0000-0000EB2E0000}"/>
    <cellStyle name="Normal 5 3 3 3 2 2 3 2" xfId="4760" xr:uid="{00000000-0005-0000-0000-0000EC2E0000}"/>
    <cellStyle name="Normal 5 3 3 3 2 2 3 2 2" xfId="19529" xr:uid="{00000000-0005-0000-0000-0000ED2E0000}"/>
    <cellStyle name="Normal 5 3 3 3 2 2 3 3" xfId="17586" xr:uid="{00000000-0005-0000-0000-0000EE2E0000}"/>
    <cellStyle name="Normal 5 3 3 3 2 2 4" xfId="4757" xr:uid="{00000000-0005-0000-0000-0000EF2E0000}"/>
    <cellStyle name="Normal 5 3 3 3 2 2 4 2" xfId="19526" xr:uid="{00000000-0005-0000-0000-0000F02E0000}"/>
    <cellStyle name="Normal 5 3 3 3 2 2 5" xfId="17583" xr:uid="{00000000-0005-0000-0000-0000F12E0000}"/>
    <cellStyle name="Normal 5 3 3 3 2 3" xfId="2812" xr:uid="{00000000-0005-0000-0000-0000F22E0000}"/>
    <cellStyle name="Normal 5 3 3 3 2 3 2" xfId="2813" xr:uid="{00000000-0005-0000-0000-0000F32E0000}"/>
    <cellStyle name="Normal 5 3 3 3 2 3 2 2" xfId="4762" xr:uid="{00000000-0005-0000-0000-0000F42E0000}"/>
    <cellStyle name="Normal 5 3 3 3 2 3 2 2 2" xfId="19531" xr:uid="{00000000-0005-0000-0000-0000F52E0000}"/>
    <cellStyle name="Normal 5 3 3 3 2 3 2 3" xfId="17588" xr:uid="{00000000-0005-0000-0000-0000F62E0000}"/>
    <cellStyle name="Normal 5 3 3 3 2 3 3" xfId="4761" xr:uid="{00000000-0005-0000-0000-0000F72E0000}"/>
    <cellStyle name="Normal 5 3 3 3 2 3 3 2" xfId="19530" xr:uid="{00000000-0005-0000-0000-0000F82E0000}"/>
    <cellStyle name="Normal 5 3 3 3 2 3 4" xfId="17587" xr:uid="{00000000-0005-0000-0000-0000F92E0000}"/>
    <cellStyle name="Normal 5 3 3 3 2 4" xfId="2814" xr:uid="{00000000-0005-0000-0000-0000FA2E0000}"/>
    <cellStyle name="Normal 5 3 3 3 2 4 2" xfId="4763" xr:uid="{00000000-0005-0000-0000-0000FB2E0000}"/>
    <cellStyle name="Normal 5 3 3 3 2 4 2 2" xfId="19532" xr:uid="{00000000-0005-0000-0000-0000FC2E0000}"/>
    <cellStyle name="Normal 5 3 3 3 2 4 3" xfId="17589" xr:uid="{00000000-0005-0000-0000-0000FD2E0000}"/>
    <cellStyle name="Normal 5 3 3 3 2 5" xfId="4756" xr:uid="{00000000-0005-0000-0000-0000FE2E0000}"/>
    <cellStyle name="Normal 5 3 3 3 2 5 2" xfId="19525" xr:uid="{00000000-0005-0000-0000-0000FF2E0000}"/>
    <cellStyle name="Normal 5 3 3 3 2 6" xfId="17582" xr:uid="{00000000-0005-0000-0000-0000002F0000}"/>
    <cellStyle name="Normal 5 3 3 3 3" xfId="2815" xr:uid="{00000000-0005-0000-0000-0000012F0000}"/>
    <cellStyle name="Normal 5 3 3 3 3 2" xfId="2816" xr:uid="{00000000-0005-0000-0000-0000022F0000}"/>
    <cellStyle name="Normal 5 3 3 3 3 2 2" xfId="2817" xr:uid="{00000000-0005-0000-0000-0000032F0000}"/>
    <cellStyle name="Normal 5 3 3 3 3 2 2 2" xfId="4766" xr:uid="{00000000-0005-0000-0000-0000042F0000}"/>
    <cellStyle name="Normal 5 3 3 3 3 2 2 2 2" xfId="19535" xr:uid="{00000000-0005-0000-0000-0000052F0000}"/>
    <cellStyle name="Normal 5 3 3 3 3 2 2 3" xfId="17592" xr:uid="{00000000-0005-0000-0000-0000062F0000}"/>
    <cellStyle name="Normal 5 3 3 3 3 2 3" xfId="4765" xr:uid="{00000000-0005-0000-0000-0000072F0000}"/>
    <cellStyle name="Normal 5 3 3 3 3 2 3 2" xfId="19534" xr:uid="{00000000-0005-0000-0000-0000082F0000}"/>
    <cellStyle name="Normal 5 3 3 3 3 2 4" xfId="17591" xr:uid="{00000000-0005-0000-0000-0000092F0000}"/>
    <cellStyle name="Normal 5 3 3 3 3 3" xfId="2818" xr:uid="{00000000-0005-0000-0000-00000A2F0000}"/>
    <cellStyle name="Normal 5 3 3 3 3 3 2" xfId="4767" xr:uid="{00000000-0005-0000-0000-00000B2F0000}"/>
    <cellStyle name="Normal 5 3 3 3 3 3 2 2" xfId="19536" xr:uid="{00000000-0005-0000-0000-00000C2F0000}"/>
    <cellStyle name="Normal 5 3 3 3 3 3 3" xfId="17593" xr:uid="{00000000-0005-0000-0000-00000D2F0000}"/>
    <cellStyle name="Normal 5 3 3 3 3 4" xfId="4764" xr:uid="{00000000-0005-0000-0000-00000E2F0000}"/>
    <cellStyle name="Normal 5 3 3 3 3 4 2" xfId="19533" xr:uid="{00000000-0005-0000-0000-00000F2F0000}"/>
    <cellStyle name="Normal 5 3 3 3 3 5" xfId="17590" xr:uid="{00000000-0005-0000-0000-0000102F0000}"/>
    <cellStyle name="Normal 5 3 3 3 4" xfId="2819" xr:uid="{00000000-0005-0000-0000-0000112F0000}"/>
    <cellStyle name="Normal 5 3 3 3 4 2" xfId="2820" xr:uid="{00000000-0005-0000-0000-0000122F0000}"/>
    <cellStyle name="Normal 5 3 3 3 4 2 2" xfId="4769" xr:uid="{00000000-0005-0000-0000-0000132F0000}"/>
    <cellStyle name="Normal 5 3 3 3 4 2 2 2" xfId="19538" xr:uid="{00000000-0005-0000-0000-0000142F0000}"/>
    <cellStyle name="Normal 5 3 3 3 4 2 3" xfId="17595" xr:uid="{00000000-0005-0000-0000-0000152F0000}"/>
    <cellStyle name="Normal 5 3 3 3 4 3" xfId="4768" xr:uid="{00000000-0005-0000-0000-0000162F0000}"/>
    <cellStyle name="Normal 5 3 3 3 4 3 2" xfId="19537" xr:uid="{00000000-0005-0000-0000-0000172F0000}"/>
    <cellStyle name="Normal 5 3 3 3 4 4" xfId="17594" xr:uid="{00000000-0005-0000-0000-0000182F0000}"/>
    <cellStyle name="Normal 5 3 3 3 5" xfId="2821" xr:uid="{00000000-0005-0000-0000-0000192F0000}"/>
    <cellStyle name="Normal 5 3 3 3 5 2" xfId="4770" xr:uid="{00000000-0005-0000-0000-00001A2F0000}"/>
    <cellStyle name="Normal 5 3 3 3 5 2 2" xfId="19539" xr:uid="{00000000-0005-0000-0000-00001B2F0000}"/>
    <cellStyle name="Normal 5 3 3 3 5 3" xfId="17596" xr:uid="{00000000-0005-0000-0000-00001C2F0000}"/>
    <cellStyle name="Normal 5 3 3 3 6" xfId="4755" xr:uid="{00000000-0005-0000-0000-00001D2F0000}"/>
    <cellStyle name="Normal 5 3 3 3 6 2" xfId="19524" xr:uid="{00000000-0005-0000-0000-00001E2F0000}"/>
    <cellStyle name="Normal 5 3 3 3 7" xfId="17581" xr:uid="{00000000-0005-0000-0000-00001F2F0000}"/>
    <cellStyle name="Normal 5 3 3 4" xfId="2822" xr:uid="{00000000-0005-0000-0000-0000202F0000}"/>
    <cellStyle name="Normal 5 3 3 4 2" xfId="2823" xr:uid="{00000000-0005-0000-0000-0000212F0000}"/>
    <cellStyle name="Normal 5 3 3 4 2 2" xfId="2824" xr:uid="{00000000-0005-0000-0000-0000222F0000}"/>
    <cellStyle name="Normal 5 3 3 4 2 2 2" xfId="2825" xr:uid="{00000000-0005-0000-0000-0000232F0000}"/>
    <cellStyle name="Normal 5 3 3 4 2 2 2 2" xfId="4774" xr:uid="{00000000-0005-0000-0000-0000242F0000}"/>
    <cellStyle name="Normal 5 3 3 4 2 2 2 2 2" xfId="19543" xr:uid="{00000000-0005-0000-0000-0000252F0000}"/>
    <cellStyle name="Normal 5 3 3 4 2 2 2 3" xfId="17600" xr:uid="{00000000-0005-0000-0000-0000262F0000}"/>
    <cellStyle name="Normal 5 3 3 4 2 2 3" xfId="4773" xr:uid="{00000000-0005-0000-0000-0000272F0000}"/>
    <cellStyle name="Normal 5 3 3 4 2 2 3 2" xfId="19542" xr:uid="{00000000-0005-0000-0000-0000282F0000}"/>
    <cellStyle name="Normal 5 3 3 4 2 2 4" xfId="17599" xr:uid="{00000000-0005-0000-0000-0000292F0000}"/>
    <cellStyle name="Normal 5 3 3 4 2 3" xfId="2826" xr:uid="{00000000-0005-0000-0000-00002A2F0000}"/>
    <cellStyle name="Normal 5 3 3 4 2 3 2" xfId="4775" xr:uid="{00000000-0005-0000-0000-00002B2F0000}"/>
    <cellStyle name="Normal 5 3 3 4 2 3 2 2" xfId="19544" xr:uid="{00000000-0005-0000-0000-00002C2F0000}"/>
    <cellStyle name="Normal 5 3 3 4 2 3 3" xfId="17601" xr:uid="{00000000-0005-0000-0000-00002D2F0000}"/>
    <cellStyle name="Normal 5 3 3 4 2 4" xfId="4772" xr:uid="{00000000-0005-0000-0000-00002E2F0000}"/>
    <cellStyle name="Normal 5 3 3 4 2 4 2" xfId="19541" xr:uid="{00000000-0005-0000-0000-00002F2F0000}"/>
    <cellStyle name="Normal 5 3 3 4 2 5" xfId="17598" xr:uid="{00000000-0005-0000-0000-0000302F0000}"/>
    <cellStyle name="Normal 5 3 3 4 3" xfId="2827" xr:uid="{00000000-0005-0000-0000-0000312F0000}"/>
    <cellStyle name="Normal 5 3 3 4 3 2" xfId="2828" xr:uid="{00000000-0005-0000-0000-0000322F0000}"/>
    <cellStyle name="Normal 5 3 3 4 3 2 2" xfId="4777" xr:uid="{00000000-0005-0000-0000-0000332F0000}"/>
    <cellStyle name="Normal 5 3 3 4 3 2 2 2" xfId="19546" xr:uid="{00000000-0005-0000-0000-0000342F0000}"/>
    <cellStyle name="Normal 5 3 3 4 3 2 3" xfId="17603" xr:uid="{00000000-0005-0000-0000-0000352F0000}"/>
    <cellStyle name="Normal 5 3 3 4 3 3" xfId="4776" xr:uid="{00000000-0005-0000-0000-0000362F0000}"/>
    <cellStyle name="Normal 5 3 3 4 3 3 2" xfId="19545" xr:uid="{00000000-0005-0000-0000-0000372F0000}"/>
    <cellStyle name="Normal 5 3 3 4 3 4" xfId="17602" xr:uid="{00000000-0005-0000-0000-0000382F0000}"/>
    <cellStyle name="Normal 5 3 3 4 4" xfId="2829" xr:uid="{00000000-0005-0000-0000-0000392F0000}"/>
    <cellStyle name="Normal 5 3 3 4 4 2" xfId="4778" xr:uid="{00000000-0005-0000-0000-00003A2F0000}"/>
    <cellStyle name="Normal 5 3 3 4 4 2 2" xfId="19547" xr:uid="{00000000-0005-0000-0000-00003B2F0000}"/>
    <cellStyle name="Normal 5 3 3 4 4 3" xfId="17604" xr:uid="{00000000-0005-0000-0000-00003C2F0000}"/>
    <cellStyle name="Normal 5 3 3 4 5" xfId="4771" xr:uid="{00000000-0005-0000-0000-00003D2F0000}"/>
    <cellStyle name="Normal 5 3 3 4 5 2" xfId="19540" xr:uid="{00000000-0005-0000-0000-00003E2F0000}"/>
    <cellStyle name="Normal 5 3 3 4 6" xfId="17597" xr:uid="{00000000-0005-0000-0000-00003F2F0000}"/>
    <cellStyle name="Normal 5 3 3 5" xfId="2830" xr:uid="{00000000-0005-0000-0000-0000402F0000}"/>
    <cellStyle name="Normal 5 3 3 5 2" xfId="2831" xr:uid="{00000000-0005-0000-0000-0000412F0000}"/>
    <cellStyle name="Normal 5 3 3 5 2 2" xfId="2832" xr:uid="{00000000-0005-0000-0000-0000422F0000}"/>
    <cellStyle name="Normal 5 3 3 5 2 2 2" xfId="4781" xr:uid="{00000000-0005-0000-0000-0000432F0000}"/>
    <cellStyle name="Normal 5 3 3 5 2 2 2 2" xfId="19550" xr:uid="{00000000-0005-0000-0000-0000442F0000}"/>
    <cellStyle name="Normal 5 3 3 5 2 2 3" xfId="17607" xr:uid="{00000000-0005-0000-0000-0000452F0000}"/>
    <cellStyle name="Normal 5 3 3 5 2 3" xfId="4780" xr:uid="{00000000-0005-0000-0000-0000462F0000}"/>
    <cellStyle name="Normal 5 3 3 5 2 3 2" xfId="19549" xr:uid="{00000000-0005-0000-0000-0000472F0000}"/>
    <cellStyle name="Normal 5 3 3 5 2 4" xfId="17606" xr:uid="{00000000-0005-0000-0000-0000482F0000}"/>
    <cellStyle name="Normal 5 3 3 5 3" xfId="2833" xr:uid="{00000000-0005-0000-0000-0000492F0000}"/>
    <cellStyle name="Normal 5 3 3 5 3 2" xfId="4782" xr:uid="{00000000-0005-0000-0000-00004A2F0000}"/>
    <cellStyle name="Normal 5 3 3 5 3 2 2" xfId="19551" xr:uid="{00000000-0005-0000-0000-00004B2F0000}"/>
    <cellStyle name="Normal 5 3 3 5 3 3" xfId="17608" xr:uid="{00000000-0005-0000-0000-00004C2F0000}"/>
    <cellStyle name="Normal 5 3 3 5 4" xfId="4779" xr:uid="{00000000-0005-0000-0000-00004D2F0000}"/>
    <cellStyle name="Normal 5 3 3 5 4 2" xfId="19548" xr:uid="{00000000-0005-0000-0000-00004E2F0000}"/>
    <cellStyle name="Normal 5 3 3 5 5" xfId="17605" xr:uid="{00000000-0005-0000-0000-00004F2F0000}"/>
    <cellStyle name="Normal 5 3 3 6" xfId="2834" xr:uid="{00000000-0005-0000-0000-0000502F0000}"/>
    <cellStyle name="Normal 5 3 3 6 2" xfId="2835" xr:uid="{00000000-0005-0000-0000-0000512F0000}"/>
    <cellStyle name="Normal 5 3 3 6 2 2" xfId="4784" xr:uid="{00000000-0005-0000-0000-0000522F0000}"/>
    <cellStyle name="Normal 5 3 3 6 2 2 2" xfId="19553" xr:uid="{00000000-0005-0000-0000-0000532F0000}"/>
    <cellStyle name="Normal 5 3 3 6 2 3" xfId="17610" xr:uid="{00000000-0005-0000-0000-0000542F0000}"/>
    <cellStyle name="Normal 5 3 3 6 3" xfId="4783" xr:uid="{00000000-0005-0000-0000-0000552F0000}"/>
    <cellStyle name="Normal 5 3 3 6 3 2" xfId="19552" xr:uid="{00000000-0005-0000-0000-0000562F0000}"/>
    <cellStyle name="Normal 5 3 3 6 4" xfId="17609" xr:uid="{00000000-0005-0000-0000-0000572F0000}"/>
    <cellStyle name="Normal 5 3 3 7" xfId="2836" xr:uid="{00000000-0005-0000-0000-0000582F0000}"/>
    <cellStyle name="Normal 5 3 3 7 2" xfId="4785" xr:uid="{00000000-0005-0000-0000-0000592F0000}"/>
    <cellStyle name="Normal 5 3 3 7 2 2" xfId="19554" xr:uid="{00000000-0005-0000-0000-00005A2F0000}"/>
    <cellStyle name="Normal 5 3 3 7 3" xfId="17611" xr:uid="{00000000-0005-0000-0000-00005B2F0000}"/>
    <cellStyle name="Normal 5 3 3 8" xfId="4722" xr:uid="{00000000-0005-0000-0000-00005C2F0000}"/>
    <cellStyle name="Normal 5 3 3 8 2" xfId="19491" xr:uid="{00000000-0005-0000-0000-00005D2F0000}"/>
    <cellStyle name="Normal 5 3 3 9" xfId="17548" xr:uid="{00000000-0005-0000-0000-00005E2F0000}"/>
    <cellStyle name="Normal 5 3 4" xfId="2837" xr:uid="{00000000-0005-0000-0000-00005F2F0000}"/>
    <cellStyle name="Normal 5 3 4 2" xfId="2838" xr:uid="{00000000-0005-0000-0000-0000602F0000}"/>
    <cellStyle name="Normal 5 3 4 2 2" xfId="2839" xr:uid="{00000000-0005-0000-0000-0000612F0000}"/>
    <cellStyle name="Normal 5 3 4 2 2 2" xfId="2840" xr:uid="{00000000-0005-0000-0000-0000622F0000}"/>
    <cellStyle name="Normal 5 3 4 2 2 2 2" xfId="2841" xr:uid="{00000000-0005-0000-0000-0000632F0000}"/>
    <cellStyle name="Normal 5 3 4 2 2 2 2 2" xfId="2842" xr:uid="{00000000-0005-0000-0000-0000642F0000}"/>
    <cellStyle name="Normal 5 3 4 2 2 2 2 2 2" xfId="2843" xr:uid="{00000000-0005-0000-0000-0000652F0000}"/>
    <cellStyle name="Normal 5 3 4 2 2 2 2 2 2 2" xfId="4792" xr:uid="{00000000-0005-0000-0000-0000662F0000}"/>
    <cellStyle name="Normal 5 3 4 2 2 2 2 2 2 2 2" xfId="19561" xr:uid="{00000000-0005-0000-0000-0000672F0000}"/>
    <cellStyle name="Normal 5 3 4 2 2 2 2 2 2 3" xfId="17618" xr:uid="{00000000-0005-0000-0000-0000682F0000}"/>
    <cellStyle name="Normal 5 3 4 2 2 2 2 2 3" xfId="4791" xr:uid="{00000000-0005-0000-0000-0000692F0000}"/>
    <cellStyle name="Normal 5 3 4 2 2 2 2 2 3 2" xfId="19560" xr:uid="{00000000-0005-0000-0000-00006A2F0000}"/>
    <cellStyle name="Normal 5 3 4 2 2 2 2 2 4" xfId="17617" xr:uid="{00000000-0005-0000-0000-00006B2F0000}"/>
    <cellStyle name="Normal 5 3 4 2 2 2 2 3" xfId="2844" xr:uid="{00000000-0005-0000-0000-00006C2F0000}"/>
    <cellStyle name="Normal 5 3 4 2 2 2 2 3 2" xfId="4793" xr:uid="{00000000-0005-0000-0000-00006D2F0000}"/>
    <cellStyle name="Normal 5 3 4 2 2 2 2 3 2 2" xfId="19562" xr:uid="{00000000-0005-0000-0000-00006E2F0000}"/>
    <cellStyle name="Normal 5 3 4 2 2 2 2 3 3" xfId="17619" xr:uid="{00000000-0005-0000-0000-00006F2F0000}"/>
    <cellStyle name="Normal 5 3 4 2 2 2 2 4" xfId="4790" xr:uid="{00000000-0005-0000-0000-0000702F0000}"/>
    <cellStyle name="Normal 5 3 4 2 2 2 2 4 2" xfId="19559" xr:uid="{00000000-0005-0000-0000-0000712F0000}"/>
    <cellStyle name="Normal 5 3 4 2 2 2 2 5" xfId="17616" xr:uid="{00000000-0005-0000-0000-0000722F0000}"/>
    <cellStyle name="Normal 5 3 4 2 2 2 3" xfId="2845" xr:uid="{00000000-0005-0000-0000-0000732F0000}"/>
    <cellStyle name="Normal 5 3 4 2 2 2 3 2" xfId="2846" xr:uid="{00000000-0005-0000-0000-0000742F0000}"/>
    <cellStyle name="Normal 5 3 4 2 2 2 3 2 2" xfId="4795" xr:uid="{00000000-0005-0000-0000-0000752F0000}"/>
    <cellStyle name="Normal 5 3 4 2 2 2 3 2 2 2" xfId="19564" xr:uid="{00000000-0005-0000-0000-0000762F0000}"/>
    <cellStyle name="Normal 5 3 4 2 2 2 3 2 3" xfId="17621" xr:uid="{00000000-0005-0000-0000-0000772F0000}"/>
    <cellStyle name="Normal 5 3 4 2 2 2 3 3" xfId="4794" xr:uid="{00000000-0005-0000-0000-0000782F0000}"/>
    <cellStyle name="Normal 5 3 4 2 2 2 3 3 2" xfId="19563" xr:uid="{00000000-0005-0000-0000-0000792F0000}"/>
    <cellStyle name="Normal 5 3 4 2 2 2 3 4" xfId="17620" xr:uid="{00000000-0005-0000-0000-00007A2F0000}"/>
    <cellStyle name="Normal 5 3 4 2 2 2 4" xfId="2847" xr:uid="{00000000-0005-0000-0000-00007B2F0000}"/>
    <cellStyle name="Normal 5 3 4 2 2 2 4 2" xfId="4796" xr:uid="{00000000-0005-0000-0000-00007C2F0000}"/>
    <cellStyle name="Normal 5 3 4 2 2 2 4 2 2" xfId="19565" xr:uid="{00000000-0005-0000-0000-00007D2F0000}"/>
    <cellStyle name="Normal 5 3 4 2 2 2 4 3" xfId="17622" xr:uid="{00000000-0005-0000-0000-00007E2F0000}"/>
    <cellStyle name="Normal 5 3 4 2 2 2 5" xfId="4789" xr:uid="{00000000-0005-0000-0000-00007F2F0000}"/>
    <cellStyle name="Normal 5 3 4 2 2 2 5 2" xfId="19558" xr:uid="{00000000-0005-0000-0000-0000802F0000}"/>
    <cellStyle name="Normal 5 3 4 2 2 2 6" xfId="17615" xr:uid="{00000000-0005-0000-0000-0000812F0000}"/>
    <cellStyle name="Normal 5 3 4 2 2 3" xfId="2848" xr:uid="{00000000-0005-0000-0000-0000822F0000}"/>
    <cellStyle name="Normal 5 3 4 2 2 3 2" xfId="2849" xr:uid="{00000000-0005-0000-0000-0000832F0000}"/>
    <cellStyle name="Normal 5 3 4 2 2 3 2 2" xfId="2850" xr:uid="{00000000-0005-0000-0000-0000842F0000}"/>
    <cellStyle name="Normal 5 3 4 2 2 3 2 2 2" xfId="4799" xr:uid="{00000000-0005-0000-0000-0000852F0000}"/>
    <cellStyle name="Normal 5 3 4 2 2 3 2 2 2 2" xfId="19568" xr:uid="{00000000-0005-0000-0000-0000862F0000}"/>
    <cellStyle name="Normal 5 3 4 2 2 3 2 2 3" xfId="17625" xr:uid="{00000000-0005-0000-0000-0000872F0000}"/>
    <cellStyle name="Normal 5 3 4 2 2 3 2 3" xfId="4798" xr:uid="{00000000-0005-0000-0000-0000882F0000}"/>
    <cellStyle name="Normal 5 3 4 2 2 3 2 3 2" xfId="19567" xr:uid="{00000000-0005-0000-0000-0000892F0000}"/>
    <cellStyle name="Normal 5 3 4 2 2 3 2 4" xfId="17624" xr:uid="{00000000-0005-0000-0000-00008A2F0000}"/>
    <cellStyle name="Normal 5 3 4 2 2 3 3" xfId="2851" xr:uid="{00000000-0005-0000-0000-00008B2F0000}"/>
    <cellStyle name="Normal 5 3 4 2 2 3 3 2" xfId="4800" xr:uid="{00000000-0005-0000-0000-00008C2F0000}"/>
    <cellStyle name="Normal 5 3 4 2 2 3 3 2 2" xfId="19569" xr:uid="{00000000-0005-0000-0000-00008D2F0000}"/>
    <cellStyle name="Normal 5 3 4 2 2 3 3 3" xfId="17626" xr:uid="{00000000-0005-0000-0000-00008E2F0000}"/>
    <cellStyle name="Normal 5 3 4 2 2 3 4" xfId="4797" xr:uid="{00000000-0005-0000-0000-00008F2F0000}"/>
    <cellStyle name="Normal 5 3 4 2 2 3 4 2" xfId="19566" xr:uid="{00000000-0005-0000-0000-0000902F0000}"/>
    <cellStyle name="Normal 5 3 4 2 2 3 5" xfId="17623" xr:uid="{00000000-0005-0000-0000-0000912F0000}"/>
    <cellStyle name="Normal 5 3 4 2 2 4" xfId="2852" xr:uid="{00000000-0005-0000-0000-0000922F0000}"/>
    <cellStyle name="Normal 5 3 4 2 2 4 2" xfId="2853" xr:uid="{00000000-0005-0000-0000-0000932F0000}"/>
    <cellStyle name="Normal 5 3 4 2 2 4 2 2" xfId="4802" xr:uid="{00000000-0005-0000-0000-0000942F0000}"/>
    <cellStyle name="Normal 5 3 4 2 2 4 2 2 2" xfId="19571" xr:uid="{00000000-0005-0000-0000-0000952F0000}"/>
    <cellStyle name="Normal 5 3 4 2 2 4 2 3" xfId="17628" xr:uid="{00000000-0005-0000-0000-0000962F0000}"/>
    <cellStyle name="Normal 5 3 4 2 2 4 3" xfId="4801" xr:uid="{00000000-0005-0000-0000-0000972F0000}"/>
    <cellStyle name="Normal 5 3 4 2 2 4 3 2" xfId="19570" xr:uid="{00000000-0005-0000-0000-0000982F0000}"/>
    <cellStyle name="Normal 5 3 4 2 2 4 4" xfId="17627" xr:uid="{00000000-0005-0000-0000-0000992F0000}"/>
    <cellStyle name="Normal 5 3 4 2 2 5" xfId="2854" xr:uid="{00000000-0005-0000-0000-00009A2F0000}"/>
    <cellStyle name="Normal 5 3 4 2 2 5 2" xfId="4803" xr:uid="{00000000-0005-0000-0000-00009B2F0000}"/>
    <cellStyle name="Normal 5 3 4 2 2 5 2 2" xfId="19572" xr:uid="{00000000-0005-0000-0000-00009C2F0000}"/>
    <cellStyle name="Normal 5 3 4 2 2 5 3" xfId="17629" xr:uid="{00000000-0005-0000-0000-00009D2F0000}"/>
    <cellStyle name="Normal 5 3 4 2 2 6" xfId="4788" xr:uid="{00000000-0005-0000-0000-00009E2F0000}"/>
    <cellStyle name="Normal 5 3 4 2 2 6 2" xfId="19557" xr:uid="{00000000-0005-0000-0000-00009F2F0000}"/>
    <cellStyle name="Normal 5 3 4 2 2 7" xfId="17614" xr:uid="{00000000-0005-0000-0000-0000A02F0000}"/>
    <cellStyle name="Normal 5 3 4 2 3" xfId="2855" xr:uid="{00000000-0005-0000-0000-0000A12F0000}"/>
    <cellStyle name="Normal 5 3 4 2 3 2" xfId="2856" xr:uid="{00000000-0005-0000-0000-0000A22F0000}"/>
    <cellStyle name="Normal 5 3 4 2 3 2 2" xfId="2857" xr:uid="{00000000-0005-0000-0000-0000A32F0000}"/>
    <cellStyle name="Normal 5 3 4 2 3 2 2 2" xfId="2858" xr:uid="{00000000-0005-0000-0000-0000A42F0000}"/>
    <cellStyle name="Normal 5 3 4 2 3 2 2 2 2" xfId="4807" xr:uid="{00000000-0005-0000-0000-0000A52F0000}"/>
    <cellStyle name="Normal 5 3 4 2 3 2 2 2 2 2" xfId="19576" xr:uid="{00000000-0005-0000-0000-0000A62F0000}"/>
    <cellStyle name="Normal 5 3 4 2 3 2 2 2 3" xfId="17633" xr:uid="{00000000-0005-0000-0000-0000A72F0000}"/>
    <cellStyle name="Normal 5 3 4 2 3 2 2 3" xfId="4806" xr:uid="{00000000-0005-0000-0000-0000A82F0000}"/>
    <cellStyle name="Normal 5 3 4 2 3 2 2 3 2" xfId="19575" xr:uid="{00000000-0005-0000-0000-0000A92F0000}"/>
    <cellStyle name="Normal 5 3 4 2 3 2 2 4" xfId="17632" xr:uid="{00000000-0005-0000-0000-0000AA2F0000}"/>
    <cellStyle name="Normal 5 3 4 2 3 2 3" xfId="2859" xr:uid="{00000000-0005-0000-0000-0000AB2F0000}"/>
    <cellStyle name="Normal 5 3 4 2 3 2 3 2" xfId="4808" xr:uid="{00000000-0005-0000-0000-0000AC2F0000}"/>
    <cellStyle name="Normal 5 3 4 2 3 2 3 2 2" xfId="19577" xr:uid="{00000000-0005-0000-0000-0000AD2F0000}"/>
    <cellStyle name="Normal 5 3 4 2 3 2 3 3" xfId="17634" xr:uid="{00000000-0005-0000-0000-0000AE2F0000}"/>
    <cellStyle name="Normal 5 3 4 2 3 2 4" xfId="4805" xr:uid="{00000000-0005-0000-0000-0000AF2F0000}"/>
    <cellStyle name="Normal 5 3 4 2 3 2 4 2" xfId="19574" xr:uid="{00000000-0005-0000-0000-0000B02F0000}"/>
    <cellStyle name="Normal 5 3 4 2 3 2 5" xfId="17631" xr:uid="{00000000-0005-0000-0000-0000B12F0000}"/>
    <cellStyle name="Normal 5 3 4 2 3 3" xfId="2860" xr:uid="{00000000-0005-0000-0000-0000B22F0000}"/>
    <cellStyle name="Normal 5 3 4 2 3 3 2" xfId="2861" xr:uid="{00000000-0005-0000-0000-0000B32F0000}"/>
    <cellStyle name="Normal 5 3 4 2 3 3 2 2" xfId="4810" xr:uid="{00000000-0005-0000-0000-0000B42F0000}"/>
    <cellStyle name="Normal 5 3 4 2 3 3 2 2 2" xfId="19579" xr:uid="{00000000-0005-0000-0000-0000B52F0000}"/>
    <cellStyle name="Normal 5 3 4 2 3 3 2 3" xfId="17636" xr:uid="{00000000-0005-0000-0000-0000B62F0000}"/>
    <cellStyle name="Normal 5 3 4 2 3 3 3" xfId="4809" xr:uid="{00000000-0005-0000-0000-0000B72F0000}"/>
    <cellStyle name="Normal 5 3 4 2 3 3 3 2" xfId="19578" xr:uid="{00000000-0005-0000-0000-0000B82F0000}"/>
    <cellStyle name="Normal 5 3 4 2 3 3 4" xfId="17635" xr:uid="{00000000-0005-0000-0000-0000B92F0000}"/>
    <cellStyle name="Normal 5 3 4 2 3 4" xfId="2862" xr:uid="{00000000-0005-0000-0000-0000BA2F0000}"/>
    <cellStyle name="Normal 5 3 4 2 3 4 2" xfId="4811" xr:uid="{00000000-0005-0000-0000-0000BB2F0000}"/>
    <cellStyle name="Normal 5 3 4 2 3 4 2 2" xfId="19580" xr:uid="{00000000-0005-0000-0000-0000BC2F0000}"/>
    <cellStyle name="Normal 5 3 4 2 3 4 3" xfId="17637" xr:uid="{00000000-0005-0000-0000-0000BD2F0000}"/>
    <cellStyle name="Normal 5 3 4 2 3 5" xfId="4804" xr:uid="{00000000-0005-0000-0000-0000BE2F0000}"/>
    <cellStyle name="Normal 5 3 4 2 3 5 2" xfId="19573" xr:uid="{00000000-0005-0000-0000-0000BF2F0000}"/>
    <cellStyle name="Normal 5 3 4 2 3 6" xfId="17630" xr:uid="{00000000-0005-0000-0000-0000C02F0000}"/>
    <cellStyle name="Normal 5 3 4 2 4" xfId="2863" xr:uid="{00000000-0005-0000-0000-0000C12F0000}"/>
    <cellStyle name="Normal 5 3 4 2 4 2" xfId="2864" xr:uid="{00000000-0005-0000-0000-0000C22F0000}"/>
    <cellStyle name="Normal 5 3 4 2 4 2 2" xfId="2865" xr:uid="{00000000-0005-0000-0000-0000C32F0000}"/>
    <cellStyle name="Normal 5 3 4 2 4 2 2 2" xfId="4814" xr:uid="{00000000-0005-0000-0000-0000C42F0000}"/>
    <cellStyle name="Normal 5 3 4 2 4 2 2 2 2" xfId="19583" xr:uid="{00000000-0005-0000-0000-0000C52F0000}"/>
    <cellStyle name="Normal 5 3 4 2 4 2 2 3" xfId="17640" xr:uid="{00000000-0005-0000-0000-0000C62F0000}"/>
    <cellStyle name="Normal 5 3 4 2 4 2 3" xfId="4813" xr:uid="{00000000-0005-0000-0000-0000C72F0000}"/>
    <cellStyle name="Normal 5 3 4 2 4 2 3 2" xfId="19582" xr:uid="{00000000-0005-0000-0000-0000C82F0000}"/>
    <cellStyle name="Normal 5 3 4 2 4 2 4" xfId="17639" xr:uid="{00000000-0005-0000-0000-0000C92F0000}"/>
    <cellStyle name="Normal 5 3 4 2 4 3" xfId="2866" xr:uid="{00000000-0005-0000-0000-0000CA2F0000}"/>
    <cellStyle name="Normal 5 3 4 2 4 3 2" xfId="4815" xr:uid="{00000000-0005-0000-0000-0000CB2F0000}"/>
    <cellStyle name="Normal 5 3 4 2 4 3 2 2" xfId="19584" xr:uid="{00000000-0005-0000-0000-0000CC2F0000}"/>
    <cellStyle name="Normal 5 3 4 2 4 3 3" xfId="17641" xr:uid="{00000000-0005-0000-0000-0000CD2F0000}"/>
    <cellStyle name="Normal 5 3 4 2 4 4" xfId="4812" xr:uid="{00000000-0005-0000-0000-0000CE2F0000}"/>
    <cellStyle name="Normal 5 3 4 2 4 4 2" xfId="19581" xr:uid="{00000000-0005-0000-0000-0000CF2F0000}"/>
    <cellStyle name="Normal 5 3 4 2 4 5" xfId="17638" xr:uid="{00000000-0005-0000-0000-0000D02F0000}"/>
    <cellStyle name="Normal 5 3 4 2 5" xfId="2867" xr:uid="{00000000-0005-0000-0000-0000D12F0000}"/>
    <cellStyle name="Normal 5 3 4 2 5 2" xfId="2868" xr:uid="{00000000-0005-0000-0000-0000D22F0000}"/>
    <cellStyle name="Normal 5 3 4 2 5 2 2" xfId="4817" xr:uid="{00000000-0005-0000-0000-0000D32F0000}"/>
    <cellStyle name="Normal 5 3 4 2 5 2 2 2" xfId="19586" xr:uid="{00000000-0005-0000-0000-0000D42F0000}"/>
    <cellStyle name="Normal 5 3 4 2 5 2 3" xfId="17643" xr:uid="{00000000-0005-0000-0000-0000D52F0000}"/>
    <cellStyle name="Normal 5 3 4 2 5 3" xfId="4816" xr:uid="{00000000-0005-0000-0000-0000D62F0000}"/>
    <cellStyle name="Normal 5 3 4 2 5 3 2" xfId="19585" xr:uid="{00000000-0005-0000-0000-0000D72F0000}"/>
    <cellStyle name="Normal 5 3 4 2 5 4" xfId="17642" xr:uid="{00000000-0005-0000-0000-0000D82F0000}"/>
    <cellStyle name="Normal 5 3 4 2 6" xfId="2869" xr:uid="{00000000-0005-0000-0000-0000D92F0000}"/>
    <cellStyle name="Normal 5 3 4 2 6 2" xfId="4818" xr:uid="{00000000-0005-0000-0000-0000DA2F0000}"/>
    <cellStyle name="Normal 5 3 4 2 6 2 2" xfId="19587" xr:uid="{00000000-0005-0000-0000-0000DB2F0000}"/>
    <cellStyle name="Normal 5 3 4 2 6 3" xfId="17644" xr:uid="{00000000-0005-0000-0000-0000DC2F0000}"/>
    <cellStyle name="Normal 5 3 4 2 7" xfId="4787" xr:uid="{00000000-0005-0000-0000-0000DD2F0000}"/>
    <cellStyle name="Normal 5 3 4 2 7 2" xfId="19556" xr:uid="{00000000-0005-0000-0000-0000DE2F0000}"/>
    <cellStyle name="Normal 5 3 4 2 8" xfId="17613" xr:uid="{00000000-0005-0000-0000-0000DF2F0000}"/>
    <cellStyle name="Normal 5 3 4 3" xfId="2870" xr:uid="{00000000-0005-0000-0000-0000E02F0000}"/>
    <cellStyle name="Normal 5 3 4 3 2" xfId="2871" xr:uid="{00000000-0005-0000-0000-0000E12F0000}"/>
    <cellStyle name="Normal 5 3 4 3 2 2" xfId="2872" xr:uid="{00000000-0005-0000-0000-0000E22F0000}"/>
    <cellStyle name="Normal 5 3 4 3 2 2 2" xfId="2873" xr:uid="{00000000-0005-0000-0000-0000E32F0000}"/>
    <cellStyle name="Normal 5 3 4 3 2 2 2 2" xfId="2874" xr:uid="{00000000-0005-0000-0000-0000E42F0000}"/>
    <cellStyle name="Normal 5 3 4 3 2 2 2 2 2" xfId="4823" xr:uid="{00000000-0005-0000-0000-0000E52F0000}"/>
    <cellStyle name="Normal 5 3 4 3 2 2 2 2 2 2" xfId="19592" xr:uid="{00000000-0005-0000-0000-0000E62F0000}"/>
    <cellStyle name="Normal 5 3 4 3 2 2 2 2 3" xfId="17649" xr:uid="{00000000-0005-0000-0000-0000E72F0000}"/>
    <cellStyle name="Normal 5 3 4 3 2 2 2 3" xfId="4822" xr:uid="{00000000-0005-0000-0000-0000E82F0000}"/>
    <cellStyle name="Normal 5 3 4 3 2 2 2 3 2" xfId="19591" xr:uid="{00000000-0005-0000-0000-0000E92F0000}"/>
    <cellStyle name="Normal 5 3 4 3 2 2 2 4" xfId="17648" xr:uid="{00000000-0005-0000-0000-0000EA2F0000}"/>
    <cellStyle name="Normal 5 3 4 3 2 2 3" xfId="2875" xr:uid="{00000000-0005-0000-0000-0000EB2F0000}"/>
    <cellStyle name="Normal 5 3 4 3 2 2 3 2" xfId="4824" xr:uid="{00000000-0005-0000-0000-0000EC2F0000}"/>
    <cellStyle name="Normal 5 3 4 3 2 2 3 2 2" xfId="19593" xr:uid="{00000000-0005-0000-0000-0000ED2F0000}"/>
    <cellStyle name="Normal 5 3 4 3 2 2 3 3" xfId="17650" xr:uid="{00000000-0005-0000-0000-0000EE2F0000}"/>
    <cellStyle name="Normal 5 3 4 3 2 2 4" xfId="4821" xr:uid="{00000000-0005-0000-0000-0000EF2F0000}"/>
    <cellStyle name="Normal 5 3 4 3 2 2 4 2" xfId="19590" xr:uid="{00000000-0005-0000-0000-0000F02F0000}"/>
    <cellStyle name="Normal 5 3 4 3 2 2 5" xfId="17647" xr:uid="{00000000-0005-0000-0000-0000F12F0000}"/>
    <cellStyle name="Normal 5 3 4 3 2 3" xfId="2876" xr:uid="{00000000-0005-0000-0000-0000F22F0000}"/>
    <cellStyle name="Normal 5 3 4 3 2 3 2" xfId="2877" xr:uid="{00000000-0005-0000-0000-0000F32F0000}"/>
    <cellStyle name="Normal 5 3 4 3 2 3 2 2" xfId="4826" xr:uid="{00000000-0005-0000-0000-0000F42F0000}"/>
    <cellStyle name="Normal 5 3 4 3 2 3 2 2 2" xfId="19595" xr:uid="{00000000-0005-0000-0000-0000F52F0000}"/>
    <cellStyle name="Normal 5 3 4 3 2 3 2 3" xfId="17652" xr:uid="{00000000-0005-0000-0000-0000F62F0000}"/>
    <cellStyle name="Normal 5 3 4 3 2 3 3" xfId="4825" xr:uid="{00000000-0005-0000-0000-0000F72F0000}"/>
    <cellStyle name="Normal 5 3 4 3 2 3 3 2" xfId="19594" xr:uid="{00000000-0005-0000-0000-0000F82F0000}"/>
    <cellStyle name="Normal 5 3 4 3 2 3 4" xfId="17651" xr:uid="{00000000-0005-0000-0000-0000F92F0000}"/>
    <cellStyle name="Normal 5 3 4 3 2 4" xfId="2878" xr:uid="{00000000-0005-0000-0000-0000FA2F0000}"/>
    <cellStyle name="Normal 5 3 4 3 2 4 2" xfId="4827" xr:uid="{00000000-0005-0000-0000-0000FB2F0000}"/>
    <cellStyle name="Normal 5 3 4 3 2 4 2 2" xfId="19596" xr:uid="{00000000-0005-0000-0000-0000FC2F0000}"/>
    <cellStyle name="Normal 5 3 4 3 2 4 3" xfId="17653" xr:uid="{00000000-0005-0000-0000-0000FD2F0000}"/>
    <cellStyle name="Normal 5 3 4 3 2 5" xfId="4820" xr:uid="{00000000-0005-0000-0000-0000FE2F0000}"/>
    <cellStyle name="Normal 5 3 4 3 2 5 2" xfId="19589" xr:uid="{00000000-0005-0000-0000-0000FF2F0000}"/>
    <cellStyle name="Normal 5 3 4 3 2 6" xfId="17646" xr:uid="{00000000-0005-0000-0000-000000300000}"/>
    <cellStyle name="Normal 5 3 4 3 3" xfId="2879" xr:uid="{00000000-0005-0000-0000-000001300000}"/>
    <cellStyle name="Normal 5 3 4 3 3 2" xfId="2880" xr:uid="{00000000-0005-0000-0000-000002300000}"/>
    <cellStyle name="Normal 5 3 4 3 3 2 2" xfId="2881" xr:uid="{00000000-0005-0000-0000-000003300000}"/>
    <cellStyle name="Normal 5 3 4 3 3 2 2 2" xfId="4830" xr:uid="{00000000-0005-0000-0000-000004300000}"/>
    <cellStyle name="Normal 5 3 4 3 3 2 2 2 2" xfId="19599" xr:uid="{00000000-0005-0000-0000-000005300000}"/>
    <cellStyle name="Normal 5 3 4 3 3 2 2 3" xfId="17656" xr:uid="{00000000-0005-0000-0000-000006300000}"/>
    <cellStyle name="Normal 5 3 4 3 3 2 3" xfId="4829" xr:uid="{00000000-0005-0000-0000-000007300000}"/>
    <cellStyle name="Normal 5 3 4 3 3 2 3 2" xfId="19598" xr:uid="{00000000-0005-0000-0000-000008300000}"/>
    <cellStyle name="Normal 5 3 4 3 3 2 4" xfId="17655" xr:uid="{00000000-0005-0000-0000-000009300000}"/>
    <cellStyle name="Normal 5 3 4 3 3 3" xfId="2882" xr:uid="{00000000-0005-0000-0000-00000A300000}"/>
    <cellStyle name="Normal 5 3 4 3 3 3 2" xfId="4831" xr:uid="{00000000-0005-0000-0000-00000B300000}"/>
    <cellStyle name="Normal 5 3 4 3 3 3 2 2" xfId="19600" xr:uid="{00000000-0005-0000-0000-00000C300000}"/>
    <cellStyle name="Normal 5 3 4 3 3 3 3" xfId="17657" xr:uid="{00000000-0005-0000-0000-00000D300000}"/>
    <cellStyle name="Normal 5 3 4 3 3 4" xfId="4828" xr:uid="{00000000-0005-0000-0000-00000E300000}"/>
    <cellStyle name="Normal 5 3 4 3 3 4 2" xfId="19597" xr:uid="{00000000-0005-0000-0000-00000F300000}"/>
    <cellStyle name="Normal 5 3 4 3 3 5" xfId="17654" xr:uid="{00000000-0005-0000-0000-000010300000}"/>
    <cellStyle name="Normal 5 3 4 3 4" xfId="2883" xr:uid="{00000000-0005-0000-0000-000011300000}"/>
    <cellStyle name="Normal 5 3 4 3 4 2" xfId="2884" xr:uid="{00000000-0005-0000-0000-000012300000}"/>
    <cellStyle name="Normal 5 3 4 3 4 2 2" xfId="4833" xr:uid="{00000000-0005-0000-0000-000013300000}"/>
    <cellStyle name="Normal 5 3 4 3 4 2 2 2" xfId="19602" xr:uid="{00000000-0005-0000-0000-000014300000}"/>
    <cellStyle name="Normal 5 3 4 3 4 2 3" xfId="17659" xr:uid="{00000000-0005-0000-0000-000015300000}"/>
    <cellStyle name="Normal 5 3 4 3 4 3" xfId="4832" xr:uid="{00000000-0005-0000-0000-000016300000}"/>
    <cellStyle name="Normal 5 3 4 3 4 3 2" xfId="19601" xr:uid="{00000000-0005-0000-0000-000017300000}"/>
    <cellStyle name="Normal 5 3 4 3 4 4" xfId="17658" xr:uid="{00000000-0005-0000-0000-000018300000}"/>
    <cellStyle name="Normal 5 3 4 3 5" xfId="2885" xr:uid="{00000000-0005-0000-0000-000019300000}"/>
    <cellStyle name="Normal 5 3 4 3 5 2" xfId="4834" xr:uid="{00000000-0005-0000-0000-00001A300000}"/>
    <cellStyle name="Normal 5 3 4 3 5 2 2" xfId="19603" xr:uid="{00000000-0005-0000-0000-00001B300000}"/>
    <cellStyle name="Normal 5 3 4 3 5 3" xfId="17660" xr:uid="{00000000-0005-0000-0000-00001C300000}"/>
    <cellStyle name="Normal 5 3 4 3 6" xfId="4819" xr:uid="{00000000-0005-0000-0000-00001D300000}"/>
    <cellStyle name="Normal 5 3 4 3 6 2" xfId="19588" xr:uid="{00000000-0005-0000-0000-00001E300000}"/>
    <cellStyle name="Normal 5 3 4 3 7" xfId="17645" xr:uid="{00000000-0005-0000-0000-00001F300000}"/>
    <cellStyle name="Normal 5 3 4 4" xfId="2886" xr:uid="{00000000-0005-0000-0000-000020300000}"/>
    <cellStyle name="Normal 5 3 4 4 2" xfId="2887" xr:uid="{00000000-0005-0000-0000-000021300000}"/>
    <cellStyle name="Normal 5 3 4 4 2 2" xfId="2888" xr:uid="{00000000-0005-0000-0000-000022300000}"/>
    <cellStyle name="Normal 5 3 4 4 2 2 2" xfId="2889" xr:uid="{00000000-0005-0000-0000-000023300000}"/>
    <cellStyle name="Normal 5 3 4 4 2 2 2 2" xfId="4838" xr:uid="{00000000-0005-0000-0000-000024300000}"/>
    <cellStyle name="Normal 5 3 4 4 2 2 2 2 2" xfId="19607" xr:uid="{00000000-0005-0000-0000-000025300000}"/>
    <cellStyle name="Normal 5 3 4 4 2 2 2 3" xfId="17664" xr:uid="{00000000-0005-0000-0000-000026300000}"/>
    <cellStyle name="Normal 5 3 4 4 2 2 3" xfId="4837" xr:uid="{00000000-0005-0000-0000-000027300000}"/>
    <cellStyle name="Normal 5 3 4 4 2 2 3 2" xfId="19606" xr:uid="{00000000-0005-0000-0000-000028300000}"/>
    <cellStyle name="Normal 5 3 4 4 2 2 4" xfId="17663" xr:uid="{00000000-0005-0000-0000-000029300000}"/>
    <cellStyle name="Normal 5 3 4 4 2 3" xfId="2890" xr:uid="{00000000-0005-0000-0000-00002A300000}"/>
    <cellStyle name="Normal 5 3 4 4 2 3 2" xfId="4839" xr:uid="{00000000-0005-0000-0000-00002B300000}"/>
    <cellStyle name="Normal 5 3 4 4 2 3 2 2" xfId="19608" xr:uid="{00000000-0005-0000-0000-00002C300000}"/>
    <cellStyle name="Normal 5 3 4 4 2 3 3" xfId="17665" xr:uid="{00000000-0005-0000-0000-00002D300000}"/>
    <cellStyle name="Normal 5 3 4 4 2 4" xfId="4836" xr:uid="{00000000-0005-0000-0000-00002E300000}"/>
    <cellStyle name="Normal 5 3 4 4 2 4 2" xfId="19605" xr:uid="{00000000-0005-0000-0000-00002F300000}"/>
    <cellStyle name="Normal 5 3 4 4 2 5" xfId="17662" xr:uid="{00000000-0005-0000-0000-000030300000}"/>
    <cellStyle name="Normal 5 3 4 4 3" xfId="2891" xr:uid="{00000000-0005-0000-0000-000031300000}"/>
    <cellStyle name="Normal 5 3 4 4 3 2" xfId="2892" xr:uid="{00000000-0005-0000-0000-000032300000}"/>
    <cellStyle name="Normal 5 3 4 4 3 2 2" xfId="4841" xr:uid="{00000000-0005-0000-0000-000033300000}"/>
    <cellStyle name="Normal 5 3 4 4 3 2 2 2" xfId="19610" xr:uid="{00000000-0005-0000-0000-000034300000}"/>
    <cellStyle name="Normal 5 3 4 4 3 2 3" xfId="17667" xr:uid="{00000000-0005-0000-0000-000035300000}"/>
    <cellStyle name="Normal 5 3 4 4 3 3" xfId="4840" xr:uid="{00000000-0005-0000-0000-000036300000}"/>
    <cellStyle name="Normal 5 3 4 4 3 3 2" xfId="19609" xr:uid="{00000000-0005-0000-0000-000037300000}"/>
    <cellStyle name="Normal 5 3 4 4 3 4" xfId="17666" xr:uid="{00000000-0005-0000-0000-000038300000}"/>
    <cellStyle name="Normal 5 3 4 4 4" xfId="2893" xr:uid="{00000000-0005-0000-0000-000039300000}"/>
    <cellStyle name="Normal 5 3 4 4 4 2" xfId="4842" xr:uid="{00000000-0005-0000-0000-00003A300000}"/>
    <cellStyle name="Normal 5 3 4 4 4 2 2" xfId="19611" xr:uid="{00000000-0005-0000-0000-00003B300000}"/>
    <cellStyle name="Normal 5 3 4 4 4 3" xfId="17668" xr:uid="{00000000-0005-0000-0000-00003C300000}"/>
    <cellStyle name="Normal 5 3 4 4 5" xfId="4835" xr:uid="{00000000-0005-0000-0000-00003D300000}"/>
    <cellStyle name="Normal 5 3 4 4 5 2" xfId="19604" xr:uid="{00000000-0005-0000-0000-00003E300000}"/>
    <cellStyle name="Normal 5 3 4 4 6" xfId="17661" xr:uid="{00000000-0005-0000-0000-00003F300000}"/>
    <cellStyle name="Normal 5 3 4 5" xfId="2894" xr:uid="{00000000-0005-0000-0000-000040300000}"/>
    <cellStyle name="Normal 5 3 4 5 2" xfId="2895" xr:uid="{00000000-0005-0000-0000-000041300000}"/>
    <cellStyle name="Normal 5 3 4 5 2 2" xfId="2896" xr:uid="{00000000-0005-0000-0000-000042300000}"/>
    <cellStyle name="Normal 5 3 4 5 2 2 2" xfId="4845" xr:uid="{00000000-0005-0000-0000-000043300000}"/>
    <cellStyle name="Normal 5 3 4 5 2 2 2 2" xfId="19614" xr:uid="{00000000-0005-0000-0000-000044300000}"/>
    <cellStyle name="Normal 5 3 4 5 2 2 3" xfId="17671" xr:uid="{00000000-0005-0000-0000-000045300000}"/>
    <cellStyle name="Normal 5 3 4 5 2 3" xfId="4844" xr:uid="{00000000-0005-0000-0000-000046300000}"/>
    <cellStyle name="Normal 5 3 4 5 2 3 2" xfId="19613" xr:uid="{00000000-0005-0000-0000-000047300000}"/>
    <cellStyle name="Normal 5 3 4 5 2 4" xfId="17670" xr:uid="{00000000-0005-0000-0000-000048300000}"/>
    <cellStyle name="Normal 5 3 4 5 3" xfId="2897" xr:uid="{00000000-0005-0000-0000-000049300000}"/>
    <cellStyle name="Normal 5 3 4 5 3 2" xfId="4846" xr:uid="{00000000-0005-0000-0000-00004A300000}"/>
    <cellStyle name="Normal 5 3 4 5 3 2 2" xfId="19615" xr:uid="{00000000-0005-0000-0000-00004B300000}"/>
    <cellStyle name="Normal 5 3 4 5 3 3" xfId="17672" xr:uid="{00000000-0005-0000-0000-00004C300000}"/>
    <cellStyle name="Normal 5 3 4 5 4" xfId="4843" xr:uid="{00000000-0005-0000-0000-00004D300000}"/>
    <cellStyle name="Normal 5 3 4 5 4 2" xfId="19612" xr:uid="{00000000-0005-0000-0000-00004E300000}"/>
    <cellStyle name="Normal 5 3 4 5 5" xfId="17669" xr:uid="{00000000-0005-0000-0000-00004F300000}"/>
    <cellStyle name="Normal 5 3 4 6" xfId="2898" xr:uid="{00000000-0005-0000-0000-000050300000}"/>
    <cellStyle name="Normal 5 3 4 6 2" xfId="2899" xr:uid="{00000000-0005-0000-0000-000051300000}"/>
    <cellStyle name="Normal 5 3 4 6 2 2" xfId="4848" xr:uid="{00000000-0005-0000-0000-000052300000}"/>
    <cellStyle name="Normal 5 3 4 6 2 2 2" xfId="19617" xr:uid="{00000000-0005-0000-0000-000053300000}"/>
    <cellStyle name="Normal 5 3 4 6 2 3" xfId="17674" xr:uid="{00000000-0005-0000-0000-000054300000}"/>
    <cellStyle name="Normal 5 3 4 6 3" xfId="4847" xr:uid="{00000000-0005-0000-0000-000055300000}"/>
    <cellStyle name="Normal 5 3 4 6 3 2" xfId="19616" xr:uid="{00000000-0005-0000-0000-000056300000}"/>
    <cellStyle name="Normal 5 3 4 6 4" xfId="17673" xr:uid="{00000000-0005-0000-0000-000057300000}"/>
    <cellStyle name="Normal 5 3 4 7" xfId="2900" xr:uid="{00000000-0005-0000-0000-000058300000}"/>
    <cellStyle name="Normal 5 3 4 7 2" xfId="4849" xr:uid="{00000000-0005-0000-0000-000059300000}"/>
    <cellStyle name="Normal 5 3 4 7 2 2" xfId="19618" xr:uid="{00000000-0005-0000-0000-00005A300000}"/>
    <cellStyle name="Normal 5 3 4 7 3" xfId="17675" xr:uid="{00000000-0005-0000-0000-00005B300000}"/>
    <cellStyle name="Normal 5 3 4 8" xfId="4786" xr:uid="{00000000-0005-0000-0000-00005C300000}"/>
    <cellStyle name="Normal 5 3 4 8 2" xfId="19555" xr:uid="{00000000-0005-0000-0000-00005D300000}"/>
    <cellStyle name="Normal 5 3 4 9" xfId="17612" xr:uid="{00000000-0005-0000-0000-00005E300000}"/>
    <cellStyle name="Normal 5 3 5" xfId="2901" xr:uid="{00000000-0005-0000-0000-00005F300000}"/>
    <cellStyle name="Normal 5 3 5 2" xfId="2902" xr:uid="{00000000-0005-0000-0000-000060300000}"/>
    <cellStyle name="Normal 5 3 5 2 2" xfId="2903" xr:uid="{00000000-0005-0000-0000-000061300000}"/>
    <cellStyle name="Normal 5 3 5 2 2 2" xfId="2904" xr:uid="{00000000-0005-0000-0000-000062300000}"/>
    <cellStyle name="Normal 5 3 5 2 2 2 2" xfId="2905" xr:uid="{00000000-0005-0000-0000-000063300000}"/>
    <cellStyle name="Normal 5 3 5 2 2 2 2 2" xfId="2906" xr:uid="{00000000-0005-0000-0000-000064300000}"/>
    <cellStyle name="Normal 5 3 5 2 2 2 2 2 2" xfId="4855" xr:uid="{00000000-0005-0000-0000-000065300000}"/>
    <cellStyle name="Normal 5 3 5 2 2 2 2 2 2 2" xfId="19624" xr:uid="{00000000-0005-0000-0000-000066300000}"/>
    <cellStyle name="Normal 5 3 5 2 2 2 2 2 3" xfId="17681" xr:uid="{00000000-0005-0000-0000-000067300000}"/>
    <cellStyle name="Normal 5 3 5 2 2 2 2 3" xfId="4854" xr:uid="{00000000-0005-0000-0000-000068300000}"/>
    <cellStyle name="Normal 5 3 5 2 2 2 2 3 2" xfId="19623" xr:uid="{00000000-0005-0000-0000-000069300000}"/>
    <cellStyle name="Normal 5 3 5 2 2 2 2 4" xfId="17680" xr:uid="{00000000-0005-0000-0000-00006A300000}"/>
    <cellStyle name="Normal 5 3 5 2 2 2 3" xfId="2907" xr:uid="{00000000-0005-0000-0000-00006B300000}"/>
    <cellStyle name="Normal 5 3 5 2 2 2 3 2" xfId="4856" xr:uid="{00000000-0005-0000-0000-00006C300000}"/>
    <cellStyle name="Normal 5 3 5 2 2 2 3 2 2" xfId="19625" xr:uid="{00000000-0005-0000-0000-00006D300000}"/>
    <cellStyle name="Normal 5 3 5 2 2 2 3 3" xfId="17682" xr:uid="{00000000-0005-0000-0000-00006E300000}"/>
    <cellStyle name="Normal 5 3 5 2 2 2 4" xfId="4853" xr:uid="{00000000-0005-0000-0000-00006F300000}"/>
    <cellStyle name="Normal 5 3 5 2 2 2 4 2" xfId="19622" xr:uid="{00000000-0005-0000-0000-000070300000}"/>
    <cellStyle name="Normal 5 3 5 2 2 2 5" xfId="17679" xr:uid="{00000000-0005-0000-0000-000071300000}"/>
    <cellStyle name="Normal 5 3 5 2 2 3" xfId="2908" xr:uid="{00000000-0005-0000-0000-000072300000}"/>
    <cellStyle name="Normal 5 3 5 2 2 3 2" xfId="2909" xr:uid="{00000000-0005-0000-0000-000073300000}"/>
    <cellStyle name="Normal 5 3 5 2 2 3 2 2" xfId="4858" xr:uid="{00000000-0005-0000-0000-000074300000}"/>
    <cellStyle name="Normal 5 3 5 2 2 3 2 2 2" xfId="19627" xr:uid="{00000000-0005-0000-0000-000075300000}"/>
    <cellStyle name="Normal 5 3 5 2 2 3 2 3" xfId="17684" xr:uid="{00000000-0005-0000-0000-000076300000}"/>
    <cellStyle name="Normal 5 3 5 2 2 3 3" xfId="4857" xr:uid="{00000000-0005-0000-0000-000077300000}"/>
    <cellStyle name="Normal 5 3 5 2 2 3 3 2" xfId="19626" xr:uid="{00000000-0005-0000-0000-000078300000}"/>
    <cellStyle name="Normal 5 3 5 2 2 3 4" xfId="17683" xr:uid="{00000000-0005-0000-0000-000079300000}"/>
    <cellStyle name="Normal 5 3 5 2 2 4" xfId="2910" xr:uid="{00000000-0005-0000-0000-00007A300000}"/>
    <cellStyle name="Normal 5 3 5 2 2 4 2" xfId="4859" xr:uid="{00000000-0005-0000-0000-00007B300000}"/>
    <cellStyle name="Normal 5 3 5 2 2 4 2 2" xfId="19628" xr:uid="{00000000-0005-0000-0000-00007C300000}"/>
    <cellStyle name="Normal 5 3 5 2 2 4 3" xfId="17685" xr:uid="{00000000-0005-0000-0000-00007D300000}"/>
    <cellStyle name="Normal 5 3 5 2 2 5" xfId="4852" xr:uid="{00000000-0005-0000-0000-00007E300000}"/>
    <cellStyle name="Normal 5 3 5 2 2 5 2" xfId="19621" xr:uid="{00000000-0005-0000-0000-00007F300000}"/>
    <cellStyle name="Normal 5 3 5 2 2 6" xfId="17678" xr:uid="{00000000-0005-0000-0000-000080300000}"/>
    <cellStyle name="Normal 5 3 5 2 3" xfId="2911" xr:uid="{00000000-0005-0000-0000-000081300000}"/>
    <cellStyle name="Normal 5 3 5 2 3 2" xfId="2912" xr:uid="{00000000-0005-0000-0000-000082300000}"/>
    <cellStyle name="Normal 5 3 5 2 3 2 2" xfId="2913" xr:uid="{00000000-0005-0000-0000-000083300000}"/>
    <cellStyle name="Normal 5 3 5 2 3 2 2 2" xfId="4862" xr:uid="{00000000-0005-0000-0000-000084300000}"/>
    <cellStyle name="Normal 5 3 5 2 3 2 2 2 2" xfId="19631" xr:uid="{00000000-0005-0000-0000-000085300000}"/>
    <cellStyle name="Normal 5 3 5 2 3 2 2 3" xfId="17688" xr:uid="{00000000-0005-0000-0000-000086300000}"/>
    <cellStyle name="Normal 5 3 5 2 3 2 3" xfId="4861" xr:uid="{00000000-0005-0000-0000-000087300000}"/>
    <cellStyle name="Normal 5 3 5 2 3 2 3 2" xfId="19630" xr:uid="{00000000-0005-0000-0000-000088300000}"/>
    <cellStyle name="Normal 5 3 5 2 3 2 4" xfId="17687" xr:uid="{00000000-0005-0000-0000-000089300000}"/>
    <cellStyle name="Normal 5 3 5 2 3 3" xfId="2914" xr:uid="{00000000-0005-0000-0000-00008A300000}"/>
    <cellStyle name="Normal 5 3 5 2 3 3 2" xfId="4863" xr:uid="{00000000-0005-0000-0000-00008B300000}"/>
    <cellStyle name="Normal 5 3 5 2 3 3 2 2" xfId="19632" xr:uid="{00000000-0005-0000-0000-00008C300000}"/>
    <cellStyle name="Normal 5 3 5 2 3 3 3" xfId="17689" xr:uid="{00000000-0005-0000-0000-00008D300000}"/>
    <cellStyle name="Normal 5 3 5 2 3 4" xfId="4860" xr:uid="{00000000-0005-0000-0000-00008E300000}"/>
    <cellStyle name="Normal 5 3 5 2 3 4 2" xfId="19629" xr:uid="{00000000-0005-0000-0000-00008F300000}"/>
    <cellStyle name="Normal 5 3 5 2 3 5" xfId="17686" xr:uid="{00000000-0005-0000-0000-000090300000}"/>
    <cellStyle name="Normal 5 3 5 2 4" xfId="2915" xr:uid="{00000000-0005-0000-0000-000091300000}"/>
    <cellStyle name="Normal 5 3 5 2 4 2" xfId="2916" xr:uid="{00000000-0005-0000-0000-000092300000}"/>
    <cellStyle name="Normal 5 3 5 2 4 2 2" xfId="4865" xr:uid="{00000000-0005-0000-0000-000093300000}"/>
    <cellStyle name="Normal 5 3 5 2 4 2 2 2" xfId="19634" xr:uid="{00000000-0005-0000-0000-000094300000}"/>
    <cellStyle name="Normal 5 3 5 2 4 2 3" xfId="17691" xr:uid="{00000000-0005-0000-0000-000095300000}"/>
    <cellStyle name="Normal 5 3 5 2 4 3" xfId="4864" xr:uid="{00000000-0005-0000-0000-000096300000}"/>
    <cellStyle name="Normal 5 3 5 2 4 3 2" xfId="19633" xr:uid="{00000000-0005-0000-0000-000097300000}"/>
    <cellStyle name="Normal 5 3 5 2 4 4" xfId="17690" xr:uid="{00000000-0005-0000-0000-000098300000}"/>
    <cellStyle name="Normal 5 3 5 2 5" xfId="2917" xr:uid="{00000000-0005-0000-0000-000099300000}"/>
    <cellStyle name="Normal 5 3 5 2 5 2" xfId="4866" xr:uid="{00000000-0005-0000-0000-00009A300000}"/>
    <cellStyle name="Normal 5 3 5 2 5 2 2" xfId="19635" xr:uid="{00000000-0005-0000-0000-00009B300000}"/>
    <cellStyle name="Normal 5 3 5 2 5 3" xfId="17692" xr:uid="{00000000-0005-0000-0000-00009C300000}"/>
    <cellStyle name="Normal 5 3 5 2 6" xfId="4851" xr:uid="{00000000-0005-0000-0000-00009D300000}"/>
    <cellStyle name="Normal 5 3 5 2 6 2" xfId="19620" xr:uid="{00000000-0005-0000-0000-00009E300000}"/>
    <cellStyle name="Normal 5 3 5 2 7" xfId="17677" xr:uid="{00000000-0005-0000-0000-00009F300000}"/>
    <cellStyle name="Normal 5 3 5 3" xfId="2918" xr:uid="{00000000-0005-0000-0000-0000A0300000}"/>
    <cellStyle name="Normal 5 3 5 3 2" xfId="2919" xr:uid="{00000000-0005-0000-0000-0000A1300000}"/>
    <cellStyle name="Normal 5 3 5 3 2 2" xfId="2920" xr:uid="{00000000-0005-0000-0000-0000A2300000}"/>
    <cellStyle name="Normal 5 3 5 3 2 2 2" xfId="2921" xr:uid="{00000000-0005-0000-0000-0000A3300000}"/>
    <cellStyle name="Normal 5 3 5 3 2 2 2 2" xfId="4870" xr:uid="{00000000-0005-0000-0000-0000A4300000}"/>
    <cellStyle name="Normal 5 3 5 3 2 2 2 2 2" xfId="19639" xr:uid="{00000000-0005-0000-0000-0000A5300000}"/>
    <cellStyle name="Normal 5 3 5 3 2 2 2 3" xfId="17696" xr:uid="{00000000-0005-0000-0000-0000A6300000}"/>
    <cellStyle name="Normal 5 3 5 3 2 2 3" xfId="4869" xr:uid="{00000000-0005-0000-0000-0000A7300000}"/>
    <cellStyle name="Normal 5 3 5 3 2 2 3 2" xfId="19638" xr:uid="{00000000-0005-0000-0000-0000A8300000}"/>
    <cellStyle name="Normal 5 3 5 3 2 2 4" xfId="17695" xr:uid="{00000000-0005-0000-0000-0000A9300000}"/>
    <cellStyle name="Normal 5 3 5 3 2 3" xfId="2922" xr:uid="{00000000-0005-0000-0000-0000AA300000}"/>
    <cellStyle name="Normal 5 3 5 3 2 3 2" xfId="4871" xr:uid="{00000000-0005-0000-0000-0000AB300000}"/>
    <cellStyle name="Normal 5 3 5 3 2 3 2 2" xfId="19640" xr:uid="{00000000-0005-0000-0000-0000AC300000}"/>
    <cellStyle name="Normal 5 3 5 3 2 3 3" xfId="17697" xr:uid="{00000000-0005-0000-0000-0000AD300000}"/>
    <cellStyle name="Normal 5 3 5 3 2 4" xfId="4868" xr:uid="{00000000-0005-0000-0000-0000AE300000}"/>
    <cellStyle name="Normal 5 3 5 3 2 4 2" xfId="19637" xr:uid="{00000000-0005-0000-0000-0000AF300000}"/>
    <cellStyle name="Normal 5 3 5 3 2 5" xfId="17694" xr:uid="{00000000-0005-0000-0000-0000B0300000}"/>
    <cellStyle name="Normal 5 3 5 3 3" xfId="2923" xr:uid="{00000000-0005-0000-0000-0000B1300000}"/>
    <cellStyle name="Normal 5 3 5 3 3 2" xfId="2924" xr:uid="{00000000-0005-0000-0000-0000B2300000}"/>
    <cellStyle name="Normal 5 3 5 3 3 2 2" xfId="4873" xr:uid="{00000000-0005-0000-0000-0000B3300000}"/>
    <cellStyle name="Normal 5 3 5 3 3 2 2 2" xfId="19642" xr:uid="{00000000-0005-0000-0000-0000B4300000}"/>
    <cellStyle name="Normal 5 3 5 3 3 2 3" xfId="17699" xr:uid="{00000000-0005-0000-0000-0000B5300000}"/>
    <cellStyle name="Normal 5 3 5 3 3 3" xfId="4872" xr:uid="{00000000-0005-0000-0000-0000B6300000}"/>
    <cellStyle name="Normal 5 3 5 3 3 3 2" xfId="19641" xr:uid="{00000000-0005-0000-0000-0000B7300000}"/>
    <cellStyle name="Normal 5 3 5 3 3 4" xfId="17698" xr:uid="{00000000-0005-0000-0000-0000B8300000}"/>
    <cellStyle name="Normal 5 3 5 3 4" xfId="2925" xr:uid="{00000000-0005-0000-0000-0000B9300000}"/>
    <cellStyle name="Normal 5 3 5 3 4 2" xfId="4874" xr:uid="{00000000-0005-0000-0000-0000BA300000}"/>
    <cellStyle name="Normal 5 3 5 3 4 2 2" xfId="19643" xr:uid="{00000000-0005-0000-0000-0000BB300000}"/>
    <cellStyle name="Normal 5 3 5 3 4 3" xfId="17700" xr:uid="{00000000-0005-0000-0000-0000BC300000}"/>
    <cellStyle name="Normal 5 3 5 3 5" xfId="4867" xr:uid="{00000000-0005-0000-0000-0000BD300000}"/>
    <cellStyle name="Normal 5 3 5 3 5 2" xfId="19636" xr:uid="{00000000-0005-0000-0000-0000BE300000}"/>
    <cellStyle name="Normal 5 3 5 3 6" xfId="17693" xr:uid="{00000000-0005-0000-0000-0000BF300000}"/>
    <cellStyle name="Normal 5 3 5 4" xfId="2926" xr:uid="{00000000-0005-0000-0000-0000C0300000}"/>
    <cellStyle name="Normal 5 3 5 4 2" xfId="2927" xr:uid="{00000000-0005-0000-0000-0000C1300000}"/>
    <cellStyle name="Normal 5 3 5 4 2 2" xfId="2928" xr:uid="{00000000-0005-0000-0000-0000C2300000}"/>
    <cellStyle name="Normal 5 3 5 4 2 2 2" xfId="4877" xr:uid="{00000000-0005-0000-0000-0000C3300000}"/>
    <cellStyle name="Normal 5 3 5 4 2 2 2 2" xfId="19646" xr:uid="{00000000-0005-0000-0000-0000C4300000}"/>
    <cellStyle name="Normal 5 3 5 4 2 2 3" xfId="17703" xr:uid="{00000000-0005-0000-0000-0000C5300000}"/>
    <cellStyle name="Normal 5 3 5 4 2 3" xfId="4876" xr:uid="{00000000-0005-0000-0000-0000C6300000}"/>
    <cellStyle name="Normal 5 3 5 4 2 3 2" xfId="19645" xr:uid="{00000000-0005-0000-0000-0000C7300000}"/>
    <cellStyle name="Normal 5 3 5 4 2 4" xfId="17702" xr:uid="{00000000-0005-0000-0000-0000C8300000}"/>
    <cellStyle name="Normal 5 3 5 4 3" xfId="2929" xr:uid="{00000000-0005-0000-0000-0000C9300000}"/>
    <cellStyle name="Normal 5 3 5 4 3 2" xfId="4878" xr:uid="{00000000-0005-0000-0000-0000CA300000}"/>
    <cellStyle name="Normal 5 3 5 4 3 2 2" xfId="19647" xr:uid="{00000000-0005-0000-0000-0000CB300000}"/>
    <cellStyle name="Normal 5 3 5 4 3 3" xfId="17704" xr:uid="{00000000-0005-0000-0000-0000CC300000}"/>
    <cellStyle name="Normal 5 3 5 4 4" xfId="4875" xr:uid="{00000000-0005-0000-0000-0000CD300000}"/>
    <cellStyle name="Normal 5 3 5 4 4 2" xfId="19644" xr:uid="{00000000-0005-0000-0000-0000CE300000}"/>
    <cellStyle name="Normal 5 3 5 4 5" xfId="17701" xr:uid="{00000000-0005-0000-0000-0000CF300000}"/>
    <cellStyle name="Normal 5 3 5 5" xfId="2930" xr:uid="{00000000-0005-0000-0000-0000D0300000}"/>
    <cellStyle name="Normal 5 3 5 5 2" xfId="2931" xr:uid="{00000000-0005-0000-0000-0000D1300000}"/>
    <cellStyle name="Normal 5 3 5 5 2 2" xfId="4880" xr:uid="{00000000-0005-0000-0000-0000D2300000}"/>
    <cellStyle name="Normal 5 3 5 5 2 2 2" xfId="19649" xr:uid="{00000000-0005-0000-0000-0000D3300000}"/>
    <cellStyle name="Normal 5 3 5 5 2 3" xfId="17706" xr:uid="{00000000-0005-0000-0000-0000D4300000}"/>
    <cellStyle name="Normal 5 3 5 5 3" xfId="4879" xr:uid="{00000000-0005-0000-0000-0000D5300000}"/>
    <cellStyle name="Normal 5 3 5 5 3 2" xfId="19648" xr:uid="{00000000-0005-0000-0000-0000D6300000}"/>
    <cellStyle name="Normal 5 3 5 5 4" xfId="17705" xr:uid="{00000000-0005-0000-0000-0000D7300000}"/>
    <cellStyle name="Normal 5 3 5 6" xfId="2932" xr:uid="{00000000-0005-0000-0000-0000D8300000}"/>
    <cellStyle name="Normal 5 3 5 6 2" xfId="4881" xr:uid="{00000000-0005-0000-0000-0000D9300000}"/>
    <cellStyle name="Normal 5 3 5 6 2 2" xfId="19650" xr:uid="{00000000-0005-0000-0000-0000DA300000}"/>
    <cellStyle name="Normal 5 3 5 6 3" xfId="17707" xr:uid="{00000000-0005-0000-0000-0000DB300000}"/>
    <cellStyle name="Normal 5 3 5 7" xfId="4850" xr:uid="{00000000-0005-0000-0000-0000DC300000}"/>
    <cellStyle name="Normal 5 3 5 7 2" xfId="19619" xr:uid="{00000000-0005-0000-0000-0000DD300000}"/>
    <cellStyle name="Normal 5 3 5 8" xfId="17676" xr:uid="{00000000-0005-0000-0000-0000DE300000}"/>
    <cellStyle name="Normal 5 3 6" xfId="2933" xr:uid="{00000000-0005-0000-0000-0000DF300000}"/>
    <cellStyle name="Normal 5 3 6 2" xfId="2934" xr:uid="{00000000-0005-0000-0000-0000E0300000}"/>
    <cellStyle name="Normal 5 3 6 2 2" xfId="2935" xr:uid="{00000000-0005-0000-0000-0000E1300000}"/>
    <cellStyle name="Normal 5 3 6 2 2 2" xfId="2936" xr:uid="{00000000-0005-0000-0000-0000E2300000}"/>
    <cellStyle name="Normal 5 3 6 2 2 2 2" xfId="2937" xr:uid="{00000000-0005-0000-0000-0000E3300000}"/>
    <cellStyle name="Normal 5 3 6 2 2 2 2 2" xfId="4886" xr:uid="{00000000-0005-0000-0000-0000E4300000}"/>
    <cellStyle name="Normal 5 3 6 2 2 2 2 2 2" xfId="19655" xr:uid="{00000000-0005-0000-0000-0000E5300000}"/>
    <cellStyle name="Normal 5 3 6 2 2 2 2 3" xfId="17712" xr:uid="{00000000-0005-0000-0000-0000E6300000}"/>
    <cellStyle name="Normal 5 3 6 2 2 2 3" xfId="4885" xr:uid="{00000000-0005-0000-0000-0000E7300000}"/>
    <cellStyle name="Normal 5 3 6 2 2 2 3 2" xfId="19654" xr:uid="{00000000-0005-0000-0000-0000E8300000}"/>
    <cellStyle name="Normal 5 3 6 2 2 2 4" xfId="17711" xr:uid="{00000000-0005-0000-0000-0000E9300000}"/>
    <cellStyle name="Normal 5 3 6 2 2 3" xfId="2938" xr:uid="{00000000-0005-0000-0000-0000EA300000}"/>
    <cellStyle name="Normal 5 3 6 2 2 3 2" xfId="4887" xr:uid="{00000000-0005-0000-0000-0000EB300000}"/>
    <cellStyle name="Normal 5 3 6 2 2 3 2 2" xfId="19656" xr:uid="{00000000-0005-0000-0000-0000EC300000}"/>
    <cellStyle name="Normal 5 3 6 2 2 3 3" xfId="17713" xr:uid="{00000000-0005-0000-0000-0000ED300000}"/>
    <cellStyle name="Normal 5 3 6 2 2 4" xfId="4884" xr:uid="{00000000-0005-0000-0000-0000EE300000}"/>
    <cellStyle name="Normal 5 3 6 2 2 4 2" xfId="19653" xr:uid="{00000000-0005-0000-0000-0000EF300000}"/>
    <cellStyle name="Normal 5 3 6 2 2 5" xfId="17710" xr:uid="{00000000-0005-0000-0000-0000F0300000}"/>
    <cellStyle name="Normal 5 3 6 2 3" xfId="2939" xr:uid="{00000000-0005-0000-0000-0000F1300000}"/>
    <cellStyle name="Normal 5 3 6 2 3 2" xfId="2940" xr:uid="{00000000-0005-0000-0000-0000F2300000}"/>
    <cellStyle name="Normal 5 3 6 2 3 2 2" xfId="4889" xr:uid="{00000000-0005-0000-0000-0000F3300000}"/>
    <cellStyle name="Normal 5 3 6 2 3 2 2 2" xfId="19658" xr:uid="{00000000-0005-0000-0000-0000F4300000}"/>
    <cellStyle name="Normal 5 3 6 2 3 2 3" xfId="17715" xr:uid="{00000000-0005-0000-0000-0000F5300000}"/>
    <cellStyle name="Normal 5 3 6 2 3 3" xfId="4888" xr:uid="{00000000-0005-0000-0000-0000F6300000}"/>
    <cellStyle name="Normal 5 3 6 2 3 3 2" xfId="19657" xr:uid="{00000000-0005-0000-0000-0000F7300000}"/>
    <cellStyle name="Normal 5 3 6 2 3 4" xfId="17714" xr:uid="{00000000-0005-0000-0000-0000F8300000}"/>
    <cellStyle name="Normal 5 3 6 2 4" xfId="2941" xr:uid="{00000000-0005-0000-0000-0000F9300000}"/>
    <cellStyle name="Normal 5 3 6 2 4 2" xfId="4890" xr:uid="{00000000-0005-0000-0000-0000FA300000}"/>
    <cellStyle name="Normal 5 3 6 2 4 2 2" xfId="19659" xr:uid="{00000000-0005-0000-0000-0000FB300000}"/>
    <cellStyle name="Normal 5 3 6 2 4 3" xfId="17716" xr:uid="{00000000-0005-0000-0000-0000FC300000}"/>
    <cellStyle name="Normal 5 3 6 2 5" xfId="4883" xr:uid="{00000000-0005-0000-0000-0000FD300000}"/>
    <cellStyle name="Normal 5 3 6 2 5 2" xfId="19652" xr:uid="{00000000-0005-0000-0000-0000FE300000}"/>
    <cellStyle name="Normal 5 3 6 2 6" xfId="17709" xr:uid="{00000000-0005-0000-0000-0000FF300000}"/>
    <cellStyle name="Normal 5 3 6 3" xfId="2942" xr:uid="{00000000-0005-0000-0000-000000310000}"/>
    <cellStyle name="Normal 5 3 6 3 2" xfId="2943" xr:uid="{00000000-0005-0000-0000-000001310000}"/>
    <cellStyle name="Normal 5 3 6 3 2 2" xfId="2944" xr:uid="{00000000-0005-0000-0000-000002310000}"/>
    <cellStyle name="Normal 5 3 6 3 2 2 2" xfId="4893" xr:uid="{00000000-0005-0000-0000-000003310000}"/>
    <cellStyle name="Normal 5 3 6 3 2 2 2 2" xfId="19662" xr:uid="{00000000-0005-0000-0000-000004310000}"/>
    <cellStyle name="Normal 5 3 6 3 2 2 3" xfId="17719" xr:uid="{00000000-0005-0000-0000-000005310000}"/>
    <cellStyle name="Normal 5 3 6 3 2 3" xfId="4892" xr:uid="{00000000-0005-0000-0000-000006310000}"/>
    <cellStyle name="Normal 5 3 6 3 2 3 2" xfId="19661" xr:uid="{00000000-0005-0000-0000-000007310000}"/>
    <cellStyle name="Normal 5 3 6 3 2 4" xfId="17718" xr:uid="{00000000-0005-0000-0000-000008310000}"/>
    <cellStyle name="Normal 5 3 6 3 3" xfId="2945" xr:uid="{00000000-0005-0000-0000-000009310000}"/>
    <cellStyle name="Normal 5 3 6 3 3 2" xfId="4894" xr:uid="{00000000-0005-0000-0000-00000A310000}"/>
    <cellStyle name="Normal 5 3 6 3 3 2 2" xfId="19663" xr:uid="{00000000-0005-0000-0000-00000B310000}"/>
    <cellStyle name="Normal 5 3 6 3 3 3" xfId="17720" xr:uid="{00000000-0005-0000-0000-00000C310000}"/>
    <cellStyle name="Normal 5 3 6 3 4" xfId="4891" xr:uid="{00000000-0005-0000-0000-00000D310000}"/>
    <cellStyle name="Normal 5 3 6 3 4 2" xfId="19660" xr:uid="{00000000-0005-0000-0000-00000E310000}"/>
    <cellStyle name="Normal 5 3 6 3 5" xfId="17717" xr:uid="{00000000-0005-0000-0000-00000F310000}"/>
    <cellStyle name="Normal 5 3 6 4" xfId="2946" xr:uid="{00000000-0005-0000-0000-000010310000}"/>
    <cellStyle name="Normal 5 3 6 4 2" xfId="2947" xr:uid="{00000000-0005-0000-0000-000011310000}"/>
    <cellStyle name="Normal 5 3 6 4 2 2" xfId="4896" xr:uid="{00000000-0005-0000-0000-000012310000}"/>
    <cellStyle name="Normal 5 3 6 4 2 2 2" xfId="19665" xr:uid="{00000000-0005-0000-0000-000013310000}"/>
    <cellStyle name="Normal 5 3 6 4 2 3" xfId="17722" xr:uid="{00000000-0005-0000-0000-000014310000}"/>
    <cellStyle name="Normal 5 3 6 4 3" xfId="4895" xr:uid="{00000000-0005-0000-0000-000015310000}"/>
    <cellStyle name="Normal 5 3 6 4 3 2" xfId="19664" xr:uid="{00000000-0005-0000-0000-000016310000}"/>
    <cellStyle name="Normal 5 3 6 4 4" xfId="17721" xr:uid="{00000000-0005-0000-0000-000017310000}"/>
    <cellStyle name="Normal 5 3 6 5" xfId="2948" xr:uid="{00000000-0005-0000-0000-000018310000}"/>
    <cellStyle name="Normal 5 3 6 5 2" xfId="4897" xr:uid="{00000000-0005-0000-0000-000019310000}"/>
    <cellStyle name="Normal 5 3 6 5 2 2" xfId="19666" xr:uid="{00000000-0005-0000-0000-00001A310000}"/>
    <cellStyle name="Normal 5 3 6 5 3" xfId="17723" xr:uid="{00000000-0005-0000-0000-00001B310000}"/>
    <cellStyle name="Normal 5 3 6 6" xfId="4882" xr:uid="{00000000-0005-0000-0000-00001C310000}"/>
    <cellStyle name="Normal 5 3 6 6 2" xfId="19651" xr:uid="{00000000-0005-0000-0000-00001D310000}"/>
    <cellStyle name="Normal 5 3 6 7" xfId="17708" xr:uid="{00000000-0005-0000-0000-00001E310000}"/>
    <cellStyle name="Normal 5 3 7" xfId="2949" xr:uid="{00000000-0005-0000-0000-00001F310000}"/>
    <cellStyle name="Normal 5 3 7 2" xfId="2950" xr:uid="{00000000-0005-0000-0000-000020310000}"/>
    <cellStyle name="Normal 5 3 7 2 2" xfId="2951" xr:uid="{00000000-0005-0000-0000-000021310000}"/>
    <cellStyle name="Normal 5 3 7 2 2 2" xfId="2952" xr:uid="{00000000-0005-0000-0000-000022310000}"/>
    <cellStyle name="Normal 5 3 7 2 2 2 2" xfId="4901" xr:uid="{00000000-0005-0000-0000-000023310000}"/>
    <cellStyle name="Normal 5 3 7 2 2 2 2 2" xfId="19670" xr:uid="{00000000-0005-0000-0000-000024310000}"/>
    <cellStyle name="Normal 5 3 7 2 2 2 3" xfId="17727" xr:uid="{00000000-0005-0000-0000-000025310000}"/>
    <cellStyle name="Normal 5 3 7 2 2 3" xfId="4900" xr:uid="{00000000-0005-0000-0000-000026310000}"/>
    <cellStyle name="Normal 5 3 7 2 2 3 2" xfId="19669" xr:uid="{00000000-0005-0000-0000-000027310000}"/>
    <cellStyle name="Normal 5 3 7 2 2 4" xfId="17726" xr:uid="{00000000-0005-0000-0000-000028310000}"/>
    <cellStyle name="Normal 5 3 7 2 3" xfId="2953" xr:uid="{00000000-0005-0000-0000-000029310000}"/>
    <cellStyle name="Normal 5 3 7 2 3 2" xfId="4902" xr:uid="{00000000-0005-0000-0000-00002A310000}"/>
    <cellStyle name="Normal 5 3 7 2 3 2 2" xfId="19671" xr:uid="{00000000-0005-0000-0000-00002B310000}"/>
    <cellStyle name="Normal 5 3 7 2 3 3" xfId="17728" xr:uid="{00000000-0005-0000-0000-00002C310000}"/>
    <cellStyle name="Normal 5 3 7 2 4" xfId="4899" xr:uid="{00000000-0005-0000-0000-00002D310000}"/>
    <cellStyle name="Normal 5 3 7 2 4 2" xfId="19668" xr:uid="{00000000-0005-0000-0000-00002E310000}"/>
    <cellStyle name="Normal 5 3 7 2 5" xfId="17725" xr:uid="{00000000-0005-0000-0000-00002F310000}"/>
    <cellStyle name="Normal 5 3 7 3" xfId="2954" xr:uid="{00000000-0005-0000-0000-000030310000}"/>
    <cellStyle name="Normal 5 3 7 3 2" xfId="2955" xr:uid="{00000000-0005-0000-0000-000031310000}"/>
    <cellStyle name="Normal 5 3 7 3 2 2" xfId="4904" xr:uid="{00000000-0005-0000-0000-000032310000}"/>
    <cellStyle name="Normal 5 3 7 3 2 2 2" xfId="19673" xr:uid="{00000000-0005-0000-0000-000033310000}"/>
    <cellStyle name="Normal 5 3 7 3 2 3" xfId="17730" xr:uid="{00000000-0005-0000-0000-000034310000}"/>
    <cellStyle name="Normal 5 3 7 3 3" xfId="4903" xr:uid="{00000000-0005-0000-0000-000035310000}"/>
    <cellStyle name="Normal 5 3 7 3 3 2" xfId="19672" xr:uid="{00000000-0005-0000-0000-000036310000}"/>
    <cellStyle name="Normal 5 3 7 3 4" xfId="17729" xr:uid="{00000000-0005-0000-0000-000037310000}"/>
    <cellStyle name="Normal 5 3 7 4" xfId="2956" xr:uid="{00000000-0005-0000-0000-000038310000}"/>
    <cellStyle name="Normal 5 3 7 4 2" xfId="4905" xr:uid="{00000000-0005-0000-0000-000039310000}"/>
    <cellStyle name="Normal 5 3 7 4 2 2" xfId="19674" xr:uid="{00000000-0005-0000-0000-00003A310000}"/>
    <cellStyle name="Normal 5 3 7 4 3" xfId="17731" xr:uid="{00000000-0005-0000-0000-00003B310000}"/>
    <cellStyle name="Normal 5 3 7 5" xfId="4898" xr:uid="{00000000-0005-0000-0000-00003C310000}"/>
    <cellStyle name="Normal 5 3 7 5 2" xfId="19667" xr:uid="{00000000-0005-0000-0000-00003D310000}"/>
    <cellStyle name="Normal 5 3 7 6" xfId="17724" xr:uid="{00000000-0005-0000-0000-00003E310000}"/>
    <cellStyle name="Normal 5 3 8" xfId="2957" xr:uid="{00000000-0005-0000-0000-00003F310000}"/>
    <cellStyle name="Normal 5 3 8 2" xfId="2958" xr:uid="{00000000-0005-0000-0000-000040310000}"/>
    <cellStyle name="Normal 5 3 8 2 2" xfId="2959" xr:uid="{00000000-0005-0000-0000-000041310000}"/>
    <cellStyle name="Normal 5 3 8 2 2 2" xfId="4908" xr:uid="{00000000-0005-0000-0000-000042310000}"/>
    <cellStyle name="Normal 5 3 8 2 2 2 2" xfId="19677" xr:uid="{00000000-0005-0000-0000-000043310000}"/>
    <cellStyle name="Normal 5 3 8 2 2 3" xfId="17734" xr:uid="{00000000-0005-0000-0000-000044310000}"/>
    <cellStyle name="Normal 5 3 8 2 3" xfId="4907" xr:uid="{00000000-0005-0000-0000-000045310000}"/>
    <cellStyle name="Normal 5 3 8 2 3 2" xfId="19676" xr:uid="{00000000-0005-0000-0000-000046310000}"/>
    <cellStyle name="Normal 5 3 8 2 4" xfId="17733" xr:uid="{00000000-0005-0000-0000-000047310000}"/>
    <cellStyle name="Normal 5 3 8 3" xfId="2960" xr:uid="{00000000-0005-0000-0000-000048310000}"/>
    <cellStyle name="Normal 5 3 8 3 2" xfId="4909" xr:uid="{00000000-0005-0000-0000-000049310000}"/>
    <cellStyle name="Normal 5 3 8 3 2 2" xfId="19678" xr:uid="{00000000-0005-0000-0000-00004A310000}"/>
    <cellStyle name="Normal 5 3 8 3 3" xfId="17735" xr:uid="{00000000-0005-0000-0000-00004B310000}"/>
    <cellStyle name="Normal 5 3 8 4" xfId="4906" xr:uid="{00000000-0005-0000-0000-00004C310000}"/>
    <cellStyle name="Normal 5 3 8 4 2" xfId="19675" xr:uid="{00000000-0005-0000-0000-00004D310000}"/>
    <cellStyle name="Normal 5 3 8 5" xfId="17732" xr:uid="{00000000-0005-0000-0000-00004E310000}"/>
    <cellStyle name="Normal 5 3 9" xfId="2961" xr:uid="{00000000-0005-0000-0000-00004F310000}"/>
    <cellStyle name="Normal 5 3 9 2" xfId="2962" xr:uid="{00000000-0005-0000-0000-000050310000}"/>
    <cellStyle name="Normal 5 3 9 2 2" xfId="4911" xr:uid="{00000000-0005-0000-0000-000051310000}"/>
    <cellStyle name="Normal 5 3 9 2 2 2" xfId="19680" xr:uid="{00000000-0005-0000-0000-000052310000}"/>
    <cellStyle name="Normal 5 3 9 2 3" xfId="17737" xr:uid="{00000000-0005-0000-0000-000053310000}"/>
    <cellStyle name="Normal 5 3 9 3" xfId="4910" xr:uid="{00000000-0005-0000-0000-000054310000}"/>
    <cellStyle name="Normal 5 3 9 3 2" xfId="19679" xr:uid="{00000000-0005-0000-0000-000055310000}"/>
    <cellStyle name="Normal 5 3 9 4" xfId="17736" xr:uid="{00000000-0005-0000-0000-000056310000}"/>
    <cellStyle name="Normal 5 4" xfId="2963" xr:uid="{00000000-0005-0000-0000-000057310000}"/>
    <cellStyle name="Normal 5 4 10" xfId="4912" xr:uid="{00000000-0005-0000-0000-000058310000}"/>
    <cellStyle name="Normal 5 4 10 2" xfId="19681" xr:uid="{00000000-0005-0000-0000-000059310000}"/>
    <cellStyle name="Normal 5 4 11" xfId="12054" xr:uid="{00000000-0005-0000-0000-00005A310000}"/>
    <cellStyle name="Normal 5 4 12" xfId="9878" xr:uid="{00000000-0005-0000-0000-00005B310000}"/>
    <cellStyle name="Normal 5 4 13" xfId="17738" xr:uid="{00000000-0005-0000-0000-00005C310000}"/>
    <cellStyle name="Normal 5 4 2" xfId="2964" xr:uid="{00000000-0005-0000-0000-00005D310000}"/>
    <cellStyle name="Normal 5 4 2 10" xfId="7488" xr:uid="{00000000-0005-0000-0000-00005E310000}"/>
    <cellStyle name="Normal 5 4 2 11" xfId="17739" xr:uid="{00000000-0005-0000-0000-00005F310000}"/>
    <cellStyle name="Normal 5 4 2 2" xfId="2965" xr:uid="{00000000-0005-0000-0000-000060310000}"/>
    <cellStyle name="Normal 5 4 2 2 2" xfId="2966" xr:uid="{00000000-0005-0000-0000-000061310000}"/>
    <cellStyle name="Normal 5 4 2 2 2 2" xfId="2967" xr:uid="{00000000-0005-0000-0000-000062310000}"/>
    <cellStyle name="Normal 5 4 2 2 2 2 2" xfId="2968" xr:uid="{00000000-0005-0000-0000-000063310000}"/>
    <cellStyle name="Normal 5 4 2 2 2 2 2 2" xfId="2969" xr:uid="{00000000-0005-0000-0000-000064310000}"/>
    <cellStyle name="Normal 5 4 2 2 2 2 2 2 2" xfId="2970" xr:uid="{00000000-0005-0000-0000-000065310000}"/>
    <cellStyle name="Normal 5 4 2 2 2 2 2 2 2 2" xfId="4919" xr:uid="{00000000-0005-0000-0000-000066310000}"/>
    <cellStyle name="Normal 5 4 2 2 2 2 2 2 2 2 2" xfId="19688" xr:uid="{00000000-0005-0000-0000-000067310000}"/>
    <cellStyle name="Normal 5 4 2 2 2 2 2 2 2 3" xfId="17745" xr:uid="{00000000-0005-0000-0000-000068310000}"/>
    <cellStyle name="Normal 5 4 2 2 2 2 2 2 3" xfId="4918" xr:uid="{00000000-0005-0000-0000-000069310000}"/>
    <cellStyle name="Normal 5 4 2 2 2 2 2 2 3 2" xfId="19687" xr:uid="{00000000-0005-0000-0000-00006A310000}"/>
    <cellStyle name="Normal 5 4 2 2 2 2 2 2 4" xfId="17744" xr:uid="{00000000-0005-0000-0000-00006B310000}"/>
    <cellStyle name="Normal 5 4 2 2 2 2 2 3" xfId="2971" xr:uid="{00000000-0005-0000-0000-00006C310000}"/>
    <cellStyle name="Normal 5 4 2 2 2 2 2 3 2" xfId="4920" xr:uid="{00000000-0005-0000-0000-00006D310000}"/>
    <cellStyle name="Normal 5 4 2 2 2 2 2 3 2 2" xfId="19689" xr:uid="{00000000-0005-0000-0000-00006E310000}"/>
    <cellStyle name="Normal 5 4 2 2 2 2 2 3 3" xfId="17746" xr:uid="{00000000-0005-0000-0000-00006F310000}"/>
    <cellStyle name="Normal 5 4 2 2 2 2 2 4" xfId="4917" xr:uid="{00000000-0005-0000-0000-000070310000}"/>
    <cellStyle name="Normal 5 4 2 2 2 2 2 4 2" xfId="19686" xr:uid="{00000000-0005-0000-0000-000071310000}"/>
    <cellStyle name="Normal 5 4 2 2 2 2 2 5" xfId="17743" xr:uid="{00000000-0005-0000-0000-000072310000}"/>
    <cellStyle name="Normal 5 4 2 2 2 2 3" xfId="2972" xr:uid="{00000000-0005-0000-0000-000073310000}"/>
    <cellStyle name="Normal 5 4 2 2 2 2 3 2" xfId="2973" xr:uid="{00000000-0005-0000-0000-000074310000}"/>
    <cellStyle name="Normal 5 4 2 2 2 2 3 2 2" xfId="4922" xr:uid="{00000000-0005-0000-0000-000075310000}"/>
    <cellStyle name="Normal 5 4 2 2 2 2 3 2 2 2" xfId="19691" xr:uid="{00000000-0005-0000-0000-000076310000}"/>
    <cellStyle name="Normal 5 4 2 2 2 2 3 2 3" xfId="17748" xr:uid="{00000000-0005-0000-0000-000077310000}"/>
    <cellStyle name="Normal 5 4 2 2 2 2 3 3" xfId="4921" xr:uid="{00000000-0005-0000-0000-000078310000}"/>
    <cellStyle name="Normal 5 4 2 2 2 2 3 3 2" xfId="19690" xr:uid="{00000000-0005-0000-0000-000079310000}"/>
    <cellStyle name="Normal 5 4 2 2 2 2 3 4" xfId="17747" xr:uid="{00000000-0005-0000-0000-00007A310000}"/>
    <cellStyle name="Normal 5 4 2 2 2 2 4" xfId="2974" xr:uid="{00000000-0005-0000-0000-00007B310000}"/>
    <cellStyle name="Normal 5 4 2 2 2 2 4 2" xfId="4923" xr:uid="{00000000-0005-0000-0000-00007C310000}"/>
    <cellStyle name="Normal 5 4 2 2 2 2 4 2 2" xfId="19692" xr:uid="{00000000-0005-0000-0000-00007D310000}"/>
    <cellStyle name="Normal 5 4 2 2 2 2 4 3" xfId="17749" xr:uid="{00000000-0005-0000-0000-00007E310000}"/>
    <cellStyle name="Normal 5 4 2 2 2 2 5" xfId="4916" xr:uid="{00000000-0005-0000-0000-00007F310000}"/>
    <cellStyle name="Normal 5 4 2 2 2 2 5 2" xfId="19685" xr:uid="{00000000-0005-0000-0000-000080310000}"/>
    <cellStyle name="Normal 5 4 2 2 2 2 6" xfId="17742" xr:uid="{00000000-0005-0000-0000-000081310000}"/>
    <cellStyle name="Normal 5 4 2 2 2 3" xfId="2975" xr:uid="{00000000-0005-0000-0000-000082310000}"/>
    <cellStyle name="Normal 5 4 2 2 2 3 2" xfId="2976" xr:uid="{00000000-0005-0000-0000-000083310000}"/>
    <cellStyle name="Normal 5 4 2 2 2 3 2 2" xfId="2977" xr:uid="{00000000-0005-0000-0000-000084310000}"/>
    <cellStyle name="Normal 5 4 2 2 2 3 2 2 2" xfId="4926" xr:uid="{00000000-0005-0000-0000-000085310000}"/>
    <cellStyle name="Normal 5 4 2 2 2 3 2 2 2 2" xfId="19695" xr:uid="{00000000-0005-0000-0000-000086310000}"/>
    <cellStyle name="Normal 5 4 2 2 2 3 2 2 3" xfId="17752" xr:uid="{00000000-0005-0000-0000-000087310000}"/>
    <cellStyle name="Normal 5 4 2 2 2 3 2 3" xfId="4925" xr:uid="{00000000-0005-0000-0000-000088310000}"/>
    <cellStyle name="Normal 5 4 2 2 2 3 2 3 2" xfId="19694" xr:uid="{00000000-0005-0000-0000-000089310000}"/>
    <cellStyle name="Normal 5 4 2 2 2 3 2 4" xfId="17751" xr:uid="{00000000-0005-0000-0000-00008A310000}"/>
    <cellStyle name="Normal 5 4 2 2 2 3 3" xfId="2978" xr:uid="{00000000-0005-0000-0000-00008B310000}"/>
    <cellStyle name="Normal 5 4 2 2 2 3 3 2" xfId="4927" xr:uid="{00000000-0005-0000-0000-00008C310000}"/>
    <cellStyle name="Normal 5 4 2 2 2 3 3 2 2" xfId="19696" xr:uid="{00000000-0005-0000-0000-00008D310000}"/>
    <cellStyle name="Normal 5 4 2 2 2 3 3 3" xfId="17753" xr:uid="{00000000-0005-0000-0000-00008E310000}"/>
    <cellStyle name="Normal 5 4 2 2 2 3 4" xfId="4924" xr:uid="{00000000-0005-0000-0000-00008F310000}"/>
    <cellStyle name="Normal 5 4 2 2 2 3 4 2" xfId="19693" xr:uid="{00000000-0005-0000-0000-000090310000}"/>
    <cellStyle name="Normal 5 4 2 2 2 3 5" xfId="17750" xr:uid="{00000000-0005-0000-0000-000091310000}"/>
    <cellStyle name="Normal 5 4 2 2 2 4" xfId="2979" xr:uid="{00000000-0005-0000-0000-000092310000}"/>
    <cellStyle name="Normal 5 4 2 2 2 4 2" xfId="2980" xr:uid="{00000000-0005-0000-0000-000093310000}"/>
    <cellStyle name="Normal 5 4 2 2 2 4 2 2" xfId="4929" xr:uid="{00000000-0005-0000-0000-000094310000}"/>
    <cellStyle name="Normal 5 4 2 2 2 4 2 2 2" xfId="19698" xr:uid="{00000000-0005-0000-0000-000095310000}"/>
    <cellStyle name="Normal 5 4 2 2 2 4 2 3" xfId="17755" xr:uid="{00000000-0005-0000-0000-000096310000}"/>
    <cellStyle name="Normal 5 4 2 2 2 4 3" xfId="4928" xr:uid="{00000000-0005-0000-0000-000097310000}"/>
    <cellStyle name="Normal 5 4 2 2 2 4 3 2" xfId="19697" xr:uid="{00000000-0005-0000-0000-000098310000}"/>
    <cellStyle name="Normal 5 4 2 2 2 4 4" xfId="17754" xr:uid="{00000000-0005-0000-0000-000099310000}"/>
    <cellStyle name="Normal 5 4 2 2 2 5" xfId="2981" xr:uid="{00000000-0005-0000-0000-00009A310000}"/>
    <cellStyle name="Normal 5 4 2 2 2 5 2" xfId="4930" xr:uid="{00000000-0005-0000-0000-00009B310000}"/>
    <cellStyle name="Normal 5 4 2 2 2 5 2 2" xfId="19699" xr:uid="{00000000-0005-0000-0000-00009C310000}"/>
    <cellStyle name="Normal 5 4 2 2 2 5 3" xfId="17756" xr:uid="{00000000-0005-0000-0000-00009D310000}"/>
    <cellStyle name="Normal 5 4 2 2 2 6" xfId="4915" xr:uid="{00000000-0005-0000-0000-00009E310000}"/>
    <cellStyle name="Normal 5 4 2 2 2 6 2" xfId="19684" xr:uid="{00000000-0005-0000-0000-00009F310000}"/>
    <cellStyle name="Normal 5 4 2 2 2 7" xfId="17741" xr:uid="{00000000-0005-0000-0000-0000A0310000}"/>
    <cellStyle name="Normal 5 4 2 2 3" xfId="2982" xr:uid="{00000000-0005-0000-0000-0000A1310000}"/>
    <cellStyle name="Normal 5 4 2 2 3 2" xfId="2983" xr:uid="{00000000-0005-0000-0000-0000A2310000}"/>
    <cellStyle name="Normal 5 4 2 2 3 2 2" xfId="2984" xr:uid="{00000000-0005-0000-0000-0000A3310000}"/>
    <cellStyle name="Normal 5 4 2 2 3 2 2 2" xfId="2985" xr:uid="{00000000-0005-0000-0000-0000A4310000}"/>
    <cellStyle name="Normal 5 4 2 2 3 2 2 2 2" xfId="4934" xr:uid="{00000000-0005-0000-0000-0000A5310000}"/>
    <cellStyle name="Normal 5 4 2 2 3 2 2 2 2 2" xfId="19703" xr:uid="{00000000-0005-0000-0000-0000A6310000}"/>
    <cellStyle name="Normal 5 4 2 2 3 2 2 2 3" xfId="17760" xr:uid="{00000000-0005-0000-0000-0000A7310000}"/>
    <cellStyle name="Normal 5 4 2 2 3 2 2 3" xfId="4933" xr:uid="{00000000-0005-0000-0000-0000A8310000}"/>
    <cellStyle name="Normal 5 4 2 2 3 2 2 3 2" xfId="19702" xr:uid="{00000000-0005-0000-0000-0000A9310000}"/>
    <cellStyle name="Normal 5 4 2 2 3 2 2 4" xfId="17759" xr:uid="{00000000-0005-0000-0000-0000AA310000}"/>
    <cellStyle name="Normal 5 4 2 2 3 2 3" xfId="2986" xr:uid="{00000000-0005-0000-0000-0000AB310000}"/>
    <cellStyle name="Normal 5 4 2 2 3 2 3 2" xfId="4935" xr:uid="{00000000-0005-0000-0000-0000AC310000}"/>
    <cellStyle name="Normal 5 4 2 2 3 2 3 2 2" xfId="19704" xr:uid="{00000000-0005-0000-0000-0000AD310000}"/>
    <cellStyle name="Normal 5 4 2 2 3 2 3 3" xfId="17761" xr:uid="{00000000-0005-0000-0000-0000AE310000}"/>
    <cellStyle name="Normal 5 4 2 2 3 2 4" xfId="4932" xr:uid="{00000000-0005-0000-0000-0000AF310000}"/>
    <cellStyle name="Normal 5 4 2 2 3 2 4 2" xfId="19701" xr:uid="{00000000-0005-0000-0000-0000B0310000}"/>
    <cellStyle name="Normal 5 4 2 2 3 2 5" xfId="17758" xr:uid="{00000000-0005-0000-0000-0000B1310000}"/>
    <cellStyle name="Normal 5 4 2 2 3 3" xfId="2987" xr:uid="{00000000-0005-0000-0000-0000B2310000}"/>
    <cellStyle name="Normal 5 4 2 2 3 3 2" xfId="2988" xr:uid="{00000000-0005-0000-0000-0000B3310000}"/>
    <cellStyle name="Normal 5 4 2 2 3 3 2 2" xfId="4937" xr:uid="{00000000-0005-0000-0000-0000B4310000}"/>
    <cellStyle name="Normal 5 4 2 2 3 3 2 2 2" xfId="19706" xr:uid="{00000000-0005-0000-0000-0000B5310000}"/>
    <cellStyle name="Normal 5 4 2 2 3 3 2 3" xfId="17763" xr:uid="{00000000-0005-0000-0000-0000B6310000}"/>
    <cellStyle name="Normal 5 4 2 2 3 3 3" xfId="4936" xr:uid="{00000000-0005-0000-0000-0000B7310000}"/>
    <cellStyle name="Normal 5 4 2 2 3 3 3 2" xfId="19705" xr:uid="{00000000-0005-0000-0000-0000B8310000}"/>
    <cellStyle name="Normal 5 4 2 2 3 3 4" xfId="17762" xr:uid="{00000000-0005-0000-0000-0000B9310000}"/>
    <cellStyle name="Normal 5 4 2 2 3 4" xfId="2989" xr:uid="{00000000-0005-0000-0000-0000BA310000}"/>
    <cellStyle name="Normal 5 4 2 2 3 4 2" xfId="4938" xr:uid="{00000000-0005-0000-0000-0000BB310000}"/>
    <cellStyle name="Normal 5 4 2 2 3 4 2 2" xfId="19707" xr:uid="{00000000-0005-0000-0000-0000BC310000}"/>
    <cellStyle name="Normal 5 4 2 2 3 4 3" xfId="17764" xr:uid="{00000000-0005-0000-0000-0000BD310000}"/>
    <cellStyle name="Normal 5 4 2 2 3 5" xfId="4931" xr:uid="{00000000-0005-0000-0000-0000BE310000}"/>
    <cellStyle name="Normal 5 4 2 2 3 5 2" xfId="19700" xr:uid="{00000000-0005-0000-0000-0000BF310000}"/>
    <cellStyle name="Normal 5 4 2 2 3 6" xfId="17757" xr:uid="{00000000-0005-0000-0000-0000C0310000}"/>
    <cellStyle name="Normal 5 4 2 2 4" xfId="2990" xr:uid="{00000000-0005-0000-0000-0000C1310000}"/>
    <cellStyle name="Normal 5 4 2 2 4 2" xfId="2991" xr:uid="{00000000-0005-0000-0000-0000C2310000}"/>
    <cellStyle name="Normal 5 4 2 2 4 2 2" xfId="2992" xr:uid="{00000000-0005-0000-0000-0000C3310000}"/>
    <cellStyle name="Normal 5 4 2 2 4 2 2 2" xfId="4941" xr:uid="{00000000-0005-0000-0000-0000C4310000}"/>
    <cellStyle name="Normal 5 4 2 2 4 2 2 2 2" xfId="19710" xr:uid="{00000000-0005-0000-0000-0000C5310000}"/>
    <cellStyle name="Normal 5 4 2 2 4 2 2 3" xfId="17767" xr:uid="{00000000-0005-0000-0000-0000C6310000}"/>
    <cellStyle name="Normal 5 4 2 2 4 2 3" xfId="4940" xr:uid="{00000000-0005-0000-0000-0000C7310000}"/>
    <cellStyle name="Normal 5 4 2 2 4 2 3 2" xfId="19709" xr:uid="{00000000-0005-0000-0000-0000C8310000}"/>
    <cellStyle name="Normal 5 4 2 2 4 2 4" xfId="17766" xr:uid="{00000000-0005-0000-0000-0000C9310000}"/>
    <cellStyle name="Normal 5 4 2 2 4 3" xfId="2993" xr:uid="{00000000-0005-0000-0000-0000CA310000}"/>
    <cellStyle name="Normal 5 4 2 2 4 3 2" xfId="4942" xr:uid="{00000000-0005-0000-0000-0000CB310000}"/>
    <cellStyle name="Normal 5 4 2 2 4 3 2 2" xfId="19711" xr:uid="{00000000-0005-0000-0000-0000CC310000}"/>
    <cellStyle name="Normal 5 4 2 2 4 3 3" xfId="17768" xr:uid="{00000000-0005-0000-0000-0000CD310000}"/>
    <cellStyle name="Normal 5 4 2 2 4 4" xfId="4939" xr:uid="{00000000-0005-0000-0000-0000CE310000}"/>
    <cellStyle name="Normal 5 4 2 2 4 4 2" xfId="19708" xr:uid="{00000000-0005-0000-0000-0000CF310000}"/>
    <cellStyle name="Normal 5 4 2 2 4 5" xfId="17765" xr:uid="{00000000-0005-0000-0000-0000D0310000}"/>
    <cellStyle name="Normal 5 4 2 2 5" xfId="2994" xr:uid="{00000000-0005-0000-0000-0000D1310000}"/>
    <cellStyle name="Normal 5 4 2 2 5 2" xfId="2995" xr:uid="{00000000-0005-0000-0000-0000D2310000}"/>
    <cellStyle name="Normal 5 4 2 2 5 2 2" xfId="4944" xr:uid="{00000000-0005-0000-0000-0000D3310000}"/>
    <cellStyle name="Normal 5 4 2 2 5 2 2 2" xfId="19713" xr:uid="{00000000-0005-0000-0000-0000D4310000}"/>
    <cellStyle name="Normal 5 4 2 2 5 2 3" xfId="17770" xr:uid="{00000000-0005-0000-0000-0000D5310000}"/>
    <cellStyle name="Normal 5 4 2 2 5 3" xfId="4943" xr:uid="{00000000-0005-0000-0000-0000D6310000}"/>
    <cellStyle name="Normal 5 4 2 2 5 3 2" xfId="19712" xr:uid="{00000000-0005-0000-0000-0000D7310000}"/>
    <cellStyle name="Normal 5 4 2 2 5 4" xfId="17769" xr:uid="{00000000-0005-0000-0000-0000D8310000}"/>
    <cellStyle name="Normal 5 4 2 2 6" xfId="2996" xr:uid="{00000000-0005-0000-0000-0000D9310000}"/>
    <cellStyle name="Normal 5 4 2 2 6 2" xfId="4945" xr:uid="{00000000-0005-0000-0000-0000DA310000}"/>
    <cellStyle name="Normal 5 4 2 2 6 2 2" xfId="19714" xr:uid="{00000000-0005-0000-0000-0000DB310000}"/>
    <cellStyle name="Normal 5 4 2 2 6 3" xfId="17771" xr:uid="{00000000-0005-0000-0000-0000DC310000}"/>
    <cellStyle name="Normal 5 4 2 2 7" xfId="4914" xr:uid="{00000000-0005-0000-0000-0000DD310000}"/>
    <cellStyle name="Normal 5 4 2 2 7 2" xfId="19683" xr:uid="{00000000-0005-0000-0000-0000DE310000}"/>
    <cellStyle name="Normal 5 4 2 2 8" xfId="17740" xr:uid="{00000000-0005-0000-0000-0000DF310000}"/>
    <cellStyle name="Normal 5 4 2 3" xfId="2997" xr:uid="{00000000-0005-0000-0000-0000E0310000}"/>
    <cellStyle name="Normal 5 4 2 3 2" xfId="2998" xr:uid="{00000000-0005-0000-0000-0000E1310000}"/>
    <cellStyle name="Normal 5 4 2 3 2 2" xfId="2999" xr:uid="{00000000-0005-0000-0000-0000E2310000}"/>
    <cellStyle name="Normal 5 4 2 3 2 2 2" xfId="3000" xr:uid="{00000000-0005-0000-0000-0000E3310000}"/>
    <cellStyle name="Normal 5 4 2 3 2 2 2 2" xfId="3001" xr:uid="{00000000-0005-0000-0000-0000E4310000}"/>
    <cellStyle name="Normal 5 4 2 3 2 2 2 2 2" xfId="4950" xr:uid="{00000000-0005-0000-0000-0000E5310000}"/>
    <cellStyle name="Normal 5 4 2 3 2 2 2 2 2 2" xfId="19719" xr:uid="{00000000-0005-0000-0000-0000E6310000}"/>
    <cellStyle name="Normal 5 4 2 3 2 2 2 2 3" xfId="17776" xr:uid="{00000000-0005-0000-0000-0000E7310000}"/>
    <cellStyle name="Normal 5 4 2 3 2 2 2 3" xfId="4949" xr:uid="{00000000-0005-0000-0000-0000E8310000}"/>
    <cellStyle name="Normal 5 4 2 3 2 2 2 3 2" xfId="19718" xr:uid="{00000000-0005-0000-0000-0000E9310000}"/>
    <cellStyle name="Normal 5 4 2 3 2 2 2 4" xfId="17775" xr:uid="{00000000-0005-0000-0000-0000EA310000}"/>
    <cellStyle name="Normal 5 4 2 3 2 2 3" xfId="3002" xr:uid="{00000000-0005-0000-0000-0000EB310000}"/>
    <cellStyle name="Normal 5 4 2 3 2 2 3 2" xfId="4951" xr:uid="{00000000-0005-0000-0000-0000EC310000}"/>
    <cellStyle name="Normal 5 4 2 3 2 2 3 2 2" xfId="19720" xr:uid="{00000000-0005-0000-0000-0000ED310000}"/>
    <cellStyle name="Normal 5 4 2 3 2 2 3 3" xfId="17777" xr:uid="{00000000-0005-0000-0000-0000EE310000}"/>
    <cellStyle name="Normal 5 4 2 3 2 2 4" xfId="4948" xr:uid="{00000000-0005-0000-0000-0000EF310000}"/>
    <cellStyle name="Normal 5 4 2 3 2 2 4 2" xfId="19717" xr:uid="{00000000-0005-0000-0000-0000F0310000}"/>
    <cellStyle name="Normal 5 4 2 3 2 2 5" xfId="17774" xr:uid="{00000000-0005-0000-0000-0000F1310000}"/>
    <cellStyle name="Normal 5 4 2 3 2 3" xfId="3003" xr:uid="{00000000-0005-0000-0000-0000F2310000}"/>
    <cellStyle name="Normal 5 4 2 3 2 3 2" xfId="3004" xr:uid="{00000000-0005-0000-0000-0000F3310000}"/>
    <cellStyle name="Normal 5 4 2 3 2 3 2 2" xfId="4953" xr:uid="{00000000-0005-0000-0000-0000F4310000}"/>
    <cellStyle name="Normal 5 4 2 3 2 3 2 2 2" xfId="19722" xr:uid="{00000000-0005-0000-0000-0000F5310000}"/>
    <cellStyle name="Normal 5 4 2 3 2 3 2 3" xfId="17779" xr:uid="{00000000-0005-0000-0000-0000F6310000}"/>
    <cellStyle name="Normal 5 4 2 3 2 3 3" xfId="4952" xr:uid="{00000000-0005-0000-0000-0000F7310000}"/>
    <cellStyle name="Normal 5 4 2 3 2 3 3 2" xfId="19721" xr:uid="{00000000-0005-0000-0000-0000F8310000}"/>
    <cellStyle name="Normal 5 4 2 3 2 3 4" xfId="17778" xr:uid="{00000000-0005-0000-0000-0000F9310000}"/>
    <cellStyle name="Normal 5 4 2 3 2 4" xfId="3005" xr:uid="{00000000-0005-0000-0000-0000FA310000}"/>
    <cellStyle name="Normal 5 4 2 3 2 4 2" xfId="4954" xr:uid="{00000000-0005-0000-0000-0000FB310000}"/>
    <cellStyle name="Normal 5 4 2 3 2 4 2 2" xfId="19723" xr:uid="{00000000-0005-0000-0000-0000FC310000}"/>
    <cellStyle name="Normal 5 4 2 3 2 4 3" xfId="17780" xr:uid="{00000000-0005-0000-0000-0000FD310000}"/>
    <cellStyle name="Normal 5 4 2 3 2 5" xfId="4947" xr:uid="{00000000-0005-0000-0000-0000FE310000}"/>
    <cellStyle name="Normal 5 4 2 3 2 5 2" xfId="19716" xr:uid="{00000000-0005-0000-0000-0000FF310000}"/>
    <cellStyle name="Normal 5 4 2 3 2 6" xfId="17773" xr:uid="{00000000-0005-0000-0000-000000320000}"/>
    <cellStyle name="Normal 5 4 2 3 3" xfId="3006" xr:uid="{00000000-0005-0000-0000-000001320000}"/>
    <cellStyle name="Normal 5 4 2 3 3 2" xfId="3007" xr:uid="{00000000-0005-0000-0000-000002320000}"/>
    <cellStyle name="Normal 5 4 2 3 3 2 2" xfId="3008" xr:uid="{00000000-0005-0000-0000-000003320000}"/>
    <cellStyle name="Normal 5 4 2 3 3 2 2 2" xfId="4957" xr:uid="{00000000-0005-0000-0000-000004320000}"/>
    <cellStyle name="Normal 5 4 2 3 3 2 2 2 2" xfId="19726" xr:uid="{00000000-0005-0000-0000-000005320000}"/>
    <cellStyle name="Normal 5 4 2 3 3 2 2 3" xfId="17783" xr:uid="{00000000-0005-0000-0000-000006320000}"/>
    <cellStyle name="Normal 5 4 2 3 3 2 3" xfId="4956" xr:uid="{00000000-0005-0000-0000-000007320000}"/>
    <cellStyle name="Normal 5 4 2 3 3 2 3 2" xfId="19725" xr:uid="{00000000-0005-0000-0000-000008320000}"/>
    <cellStyle name="Normal 5 4 2 3 3 2 4" xfId="17782" xr:uid="{00000000-0005-0000-0000-000009320000}"/>
    <cellStyle name="Normal 5 4 2 3 3 3" xfId="3009" xr:uid="{00000000-0005-0000-0000-00000A320000}"/>
    <cellStyle name="Normal 5 4 2 3 3 3 2" xfId="4958" xr:uid="{00000000-0005-0000-0000-00000B320000}"/>
    <cellStyle name="Normal 5 4 2 3 3 3 2 2" xfId="19727" xr:uid="{00000000-0005-0000-0000-00000C320000}"/>
    <cellStyle name="Normal 5 4 2 3 3 3 3" xfId="17784" xr:uid="{00000000-0005-0000-0000-00000D320000}"/>
    <cellStyle name="Normal 5 4 2 3 3 4" xfId="4955" xr:uid="{00000000-0005-0000-0000-00000E320000}"/>
    <cellStyle name="Normal 5 4 2 3 3 4 2" xfId="19724" xr:uid="{00000000-0005-0000-0000-00000F320000}"/>
    <cellStyle name="Normal 5 4 2 3 3 5" xfId="17781" xr:uid="{00000000-0005-0000-0000-000010320000}"/>
    <cellStyle name="Normal 5 4 2 3 4" xfId="3010" xr:uid="{00000000-0005-0000-0000-000011320000}"/>
    <cellStyle name="Normal 5 4 2 3 4 2" xfId="3011" xr:uid="{00000000-0005-0000-0000-000012320000}"/>
    <cellStyle name="Normal 5 4 2 3 4 2 2" xfId="4960" xr:uid="{00000000-0005-0000-0000-000013320000}"/>
    <cellStyle name="Normal 5 4 2 3 4 2 2 2" xfId="19729" xr:uid="{00000000-0005-0000-0000-000014320000}"/>
    <cellStyle name="Normal 5 4 2 3 4 2 3" xfId="17786" xr:uid="{00000000-0005-0000-0000-000015320000}"/>
    <cellStyle name="Normal 5 4 2 3 4 3" xfId="4959" xr:uid="{00000000-0005-0000-0000-000016320000}"/>
    <cellStyle name="Normal 5 4 2 3 4 3 2" xfId="19728" xr:uid="{00000000-0005-0000-0000-000017320000}"/>
    <cellStyle name="Normal 5 4 2 3 4 4" xfId="17785" xr:uid="{00000000-0005-0000-0000-000018320000}"/>
    <cellStyle name="Normal 5 4 2 3 5" xfId="3012" xr:uid="{00000000-0005-0000-0000-000019320000}"/>
    <cellStyle name="Normal 5 4 2 3 5 2" xfId="4961" xr:uid="{00000000-0005-0000-0000-00001A320000}"/>
    <cellStyle name="Normal 5 4 2 3 5 2 2" xfId="19730" xr:uid="{00000000-0005-0000-0000-00001B320000}"/>
    <cellStyle name="Normal 5 4 2 3 5 3" xfId="17787" xr:uid="{00000000-0005-0000-0000-00001C320000}"/>
    <cellStyle name="Normal 5 4 2 3 6" xfId="4946" xr:uid="{00000000-0005-0000-0000-00001D320000}"/>
    <cellStyle name="Normal 5 4 2 3 6 2" xfId="19715" xr:uid="{00000000-0005-0000-0000-00001E320000}"/>
    <cellStyle name="Normal 5 4 2 3 7" xfId="17772" xr:uid="{00000000-0005-0000-0000-00001F320000}"/>
    <cellStyle name="Normal 5 4 2 4" xfId="3013" xr:uid="{00000000-0005-0000-0000-000020320000}"/>
    <cellStyle name="Normal 5 4 2 4 2" xfId="3014" xr:uid="{00000000-0005-0000-0000-000021320000}"/>
    <cellStyle name="Normal 5 4 2 4 2 2" xfId="3015" xr:uid="{00000000-0005-0000-0000-000022320000}"/>
    <cellStyle name="Normal 5 4 2 4 2 2 2" xfId="3016" xr:uid="{00000000-0005-0000-0000-000023320000}"/>
    <cellStyle name="Normal 5 4 2 4 2 2 2 2" xfId="4965" xr:uid="{00000000-0005-0000-0000-000024320000}"/>
    <cellStyle name="Normal 5 4 2 4 2 2 2 2 2" xfId="19734" xr:uid="{00000000-0005-0000-0000-000025320000}"/>
    <cellStyle name="Normal 5 4 2 4 2 2 2 3" xfId="17791" xr:uid="{00000000-0005-0000-0000-000026320000}"/>
    <cellStyle name="Normal 5 4 2 4 2 2 3" xfId="4964" xr:uid="{00000000-0005-0000-0000-000027320000}"/>
    <cellStyle name="Normal 5 4 2 4 2 2 3 2" xfId="19733" xr:uid="{00000000-0005-0000-0000-000028320000}"/>
    <cellStyle name="Normal 5 4 2 4 2 2 4" xfId="17790" xr:uid="{00000000-0005-0000-0000-000029320000}"/>
    <cellStyle name="Normal 5 4 2 4 2 3" xfId="3017" xr:uid="{00000000-0005-0000-0000-00002A320000}"/>
    <cellStyle name="Normal 5 4 2 4 2 3 2" xfId="4966" xr:uid="{00000000-0005-0000-0000-00002B320000}"/>
    <cellStyle name="Normal 5 4 2 4 2 3 2 2" xfId="19735" xr:uid="{00000000-0005-0000-0000-00002C320000}"/>
    <cellStyle name="Normal 5 4 2 4 2 3 3" xfId="17792" xr:uid="{00000000-0005-0000-0000-00002D320000}"/>
    <cellStyle name="Normal 5 4 2 4 2 4" xfId="4963" xr:uid="{00000000-0005-0000-0000-00002E320000}"/>
    <cellStyle name="Normal 5 4 2 4 2 4 2" xfId="19732" xr:uid="{00000000-0005-0000-0000-00002F320000}"/>
    <cellStyle name="Normal 5 4 2 4 2 5" xfId="17789" xr:uid="{00000000-0005-0000-0000-000030320000}"/>
    <cellStyle name="Normal 5 4 2 4 3" xfId="3018" xr:uid="{00000000-0005-0000-0000-000031320000}"/>
    <cellStyle name="Normal 5 4 2 4 3 2" xfId="3019" xr:uid="{00000000-0005-0000-0000-000032320000}"/>
    <cellStyle name="Normal 5 4 2 4 3 2 2" xfId="4968" xr:uid="{00000000-0005-0000-0000-000033320000}"/>
    <cellStyle name="Normal 5 4 2 4 3 2 2 2" xfId="19737" xr:uid="{00000000-0005-0000-0000-000034320000}"/>
    <cellStyle name="Normal 5 4 2 4 3 2 3" xfId="17794" xr:uid="{00000000-0005-0000-0000-000035320000}"/>
    <cellStyle name="Normal 5 4 2 4 3 3" xfId="4967" xr:uid="{00000000-0005-0000-0000-000036320000}"/>
    <cellStyle name="Normal 5 4 2 4 3 3 2" xfId="19736" xr:uid="{00000000-0005-0000-0000-000037320000}"/>
    <cellStyle name="Normal 5 4 2 4 3 4" xfId="17793" xr:uid="{00000000-0005-0000-0000-000038320000}"/>
    <cellStyle name="Normal 5 4 2 4 4" xfId="3020" xr:uid="{00000000-0005-0000-0000-000039320000}"/>
    <cellStyle name="Normal 5 4 2 4 4 2" xfId="4969" xr:uid="{00000000-0005-0000-0000-00003A320000}"/>
    <cellStyle name="Normal 5 4 2 4 4 2 2" xfId="19738" xr:uid="{00000000-0005-0000-0000-00003B320000}"/>
    <cellStyle name="Normal 5 4 2 4 4 3" xfId="17795" xr:uid="{00000000-0005-0000-0000-00003C320000}"/>
    <cellStyle name="Normal 5 4 2 4 5" xfId="4962" xr:uid="{00000000-0005-0000-0000-00003D320000}"/>
    <cellStyle name="Normal 5 4 2 4 5 2" xfId="19731" xr:uid="{00000000-0005-0000-0000-00003E320000}"/>
    <cellStyle name="Normal 5 4 2 4 6" xfId="17788" xr:uid="{00000000-0005-0000-0000-00003F320000}"/>
    <cellStyle name="Normal 5 4 2 5" xfId="3021" xr:uid="{00000000-0005-0000-0000-000040320000}"/>
    <cellStyle name="Normal 5 4 2 5 2" xfId="3022" xr:uid="{00000000-0005-0000-0000-000041320000}"/>
    <cellStyle name="Normal 5 4 2 5 2 2" xfId="3023" xr:uid="{00000000-0005-0000-0000-000042320000}"/>
    <cellStyle name="Normal 5 4 2 5 2 2 2" xfId="4972" xr:uid="{00000000-0005-0000-0000-000043320000}"/>
    <cellStyle name="Normal 5 4 2 5 2 2 2 2" xfId="19741" xr:uid="{00000000-0005-0000-0000-000044320000}"/>
    <cellStyle name="Normal 5 4 2 5 2 2 3" xfId="17798" xr:uid="{00000000-0005-0000-0000-000045320000}"/>
    <cellStyle name="Normal 5 4 2 5 2 3" xfId="4971" xr:uid="{00000000-0005-0000-0000-000046320000}"/>
    <cellStyle name="Normal 5 4 2 5 2 3 2" xfId="19740" xr:uid="{00000000-0005-0000-0000-000047320000}"/>
    <cellStyle name="Normal 5 4 2 5 2 4" xfId="17797" xr:uid="{00000000-0005-0000-0000-000048320000}"/>
    <cellStyle name="Normal 5 4 2 5 3" xfId="3024" xr:uid="{00000000-0005-0000-0000-000049320000}"/>
    <cellStyle name="Normal 5 4 2 5 3 2" xfId="4973" xr:uid="{00000000-0005-0000-0000-00004A320000}"/>
    <cellStyle name="Normal 5 4 2 5 3 2 2" xfId="19742" xr:uid="{00000000-0005-0000-0000-00004B320000}"/>
    <cellStyle name="Normal 5 4 2 5 3 3" xfId="17799" xr:uid="{00000000-0005-0000-0000-00004C320000}"/>
    <cellStyle name="Normal 5 4 2 5 4" xfId="4970" xr:uid="{00000000-0005-0000-0000-00004D320000}"/>
    <cellStyle name="Normal 5 4 2 5 4 2" xfId="19739" xr:uid="{00000000-0005-0000-0000-00004E320000}"/>
    <cellStyle name="Normal 5 4 2 5 5" xfId="17796" xr:uid="{00000000-0005-0000-0000-00004F320000}"/>
    <cellStyle name="Normal 5 4 2 6" xfId="3025" xr:uid="{00000000-0005-0000-0000-000050320000}"/>
    <cellStyle name="Normal 5 4 2 6 2" xfId="3026" xr:uid="{00000000-0005-0000-0000-000051320000}"/>
    <cellStyle name="Normal 5 4 2 6 2 2" xfId="4975" xr:uid="{00000000-0005-0000-0000-000052320000}"/>
    <cellStyle name="Normal 5 4 2 6 2 2 2" xfId="19744" xr:uid="{00000000-0005-0000-0000-000053320000}"/>
    <cellStyle name="Normal 5 4 2 6 2 3" xfId="17801" xr:uid="{00000000-0005-0000-0000-000054320000}"/>
    <cellStyle name="Normal 5 4 2 6 3" xfId="4974" xr:uid="{00000000-0005-0000-0000-000055320000}"/>
    <cellStyle name="Normal 5 4 2 6 3 2" xfId="19743" xr:uid="{00000000-0005-0000-0000-000056320000}"/>
    <cellStyle name="Normal 5 4 2 6 4" xfId="17800" xr:uid="{00000000-0005-0000-0000-000057320000}"/>
    <cellStyle name="Normal 5 4 2 7" xfId="3027" xr:uid="{00000000-0005-0000-0000-000058320000}"/>
    <cellStyle name="Normal 5 4 2 7 2" xfId="4976" xr:uid="{00000000-0005-0000-0000-000059320000}"/>
    <cellStyle name="Normal 5 4 2 7 2 2" xfId="19745" xr:uid="{00000000-0005-0000-0000-00005A320000}"/>
    <cellStyle name="Normal 5 4 2 7 3" xfId="17802" xr:uid="{00000000-0005-0000-0000-00005B320000}"/>
    <cellStyle name="Normal 5 4 2 8" xfId="4913" xr:uid="{00000000-0005-0000-0000-00005C320000}"/>
    <cellStyle name="Normal 5 4 2 8 2" xfId="19682" xr:uid="{00000000-0005-0000-0000-00005D320000}"/>
    <cellStyle name="Normal 5 4 2 9" xfId="12268" xr:uid="{00000000-0005-0000-0000-00005E320000}"/>
    <cellStyle name="Normal 5 4 3" xfId="3028" xr:uid="{00000000-0005-0000-0000-00005F320000}"/>
    <cellStyle name="Normal 5 4 3 2" xfId="3029" xr:uid="{00000000-0005-0000-0000-000060320000}"/>
    <cellStyle name="Normal 5 4 3 2 2" xfId="3030" xr:uid="{00000000-0005-0000-0000-000061320000}"/>
    <cellStyle name="Normal 5 4 3 2 2 2" xfId="3031" xr:uid="{00000000-0005-0000-0000-000062320000}"/>
    <cellStyle name="Normal 5 4 3 2 2 2 2" xfId="3032" xr:uid="{00000000-0005-0000-0000-000063320000}"/>
    <cellStyle name="Normal 5 4 3 2 2 2 2 2" xfId="3033" xr:uid="{00000000-0005-0000-0000-000064320000}"/>
    <cellStyle name="Normal 5 4 3 2 2 2 2 2 2" xfId="3034" xr:uid="{00000000-0005-0000-0000-000065320000}"/>
    <cellStyle name="Normal 5 4 3 2 2 2 2 2 2 2" xfId="4983" xr:uid="{00000000-0005-0000-0000-000066320000}"/>
    <cellStyle name="Normal 5 4 3 2 2 2 2 2 2 2 2" xfId="19752" xr:uid="{00000000-0005-0000-0000-000067320000}"/>
    <cellStyle name="Normal 5 4 3 2 2 2 2 2 2 3" xfId="17809" xr:uid="{00000000-0005-0000-0000-000068320000}"/>
    <cellStyle name="Normal 5 4 3 2 2 2 2 2 3" xfId="4982" xr:uid="{00000000-0005-0000-0000-000069320000}"/>
    <cellStyle name="Normal 5 4 3 2 2 2 2 2 3 2" xfId="19751" xr:uid="{00000000-0005-0000-0000-00006A320000}"/>
    <cellStyle name="Normal 5 4 3 2 2 2 2 2 4" xfId="17808" xr:uid="{00000000-0005-0000-0000-00006B320000}"/>
    <cellStyle name="Normal 5 4 3 2 2 2 2 3" xfId="3035" xr:uid="{00000000-0005-0000-0000-00006C320000}"/>
    <cellStyle name="Normal 5 4 3 2 2 2 2 3 2" xfId="4984" xr:uid="{00000000-0005-0000-0000-00006D320000}"/>
    <cellStyle name="Normal 5 4 3 2 2 2 2 3 2 2" xfId="19753" xr:uid="{00000000-0005-0000-0000-00006E320000}"/>
    <cellStyle name="Normal 5 4 3 2 2 2 2 3 3" xfId="17810" xr:uid="{00000000-0005-0000-0000-00006F320000}"/>
    <cellStyle name="Normal 5 4 3 2 2 2 2 4" xfId="4981" xr:uid="{00000000-0005-0000-0000-000070320000}"/>
    <cellStyle name="Normal 5 4 3 2 2 2 2 4 2" xfId="19750" xr:uid="{00000000-0005-0000-0000-000071320000}"/>
    <cellStyle name="Normal 5 4 3 2 2 2 2 5" xfId="17807" xr:uid="{00000000-0005-0000-0000-000072320000}"/>
    <cellStyle name="Normal 5 4 3 2 2 2 3" xfId="3036" xr:uid="{00000000-0005-0000-0000-000073320000}"/>
    <cellStyle name="Normal 5 4 3 2 2 2 3 2" xfId="3037" xr:uid="{00000000-0005-0000-0000-000074320000}"/>
    <cellStyle name="Normal 5 4 3 2 2 2 3 2 2" xfId="4986" xr:uid="{00000000-0005-0000-0000-000075320000}"/>
    <cellStyle name="Normal 5 4 3 2 2 2 3 2 2 2" xfId="19755" xr:uid="{00000000-0005-0000-0000-000076320000}"/>
    <cellStyle name="Normal 5 4 3 2 2 2 3 2 3" xfId="17812" xr:uid="{00000000-0005-0000-0000-000077320000}"/>
    <cellStyle name="Normal 5 4 3 2 2 2 3 3" xfId="4985" xr:uid="{00000000-0005-0000-0000-000078320000}"/>
    <cellStyle name="Normal 5 4 3 2 2 2 3 3 2" xfId="19754" xr:uid="{00000000-0005-0000-0000-000079320000}"/>
    <cellStyle name="Normal 5 4 3 2 2 2 3 4" xfId="17811" xr:uid="{00000000-0005-0000-0000-00007A320000}"/>
    <cellStyle name="Normal 5 4 3 2 2 2 4" xfId="3038" xr:uid="{00000000-0005-0000-0000-00007B320000}"/>
    <cellStyle name="Normal 5 4 3 2 2 2 4 2" xfId="4987" xr:uid="{00000000-0005-0000-0000-00007C320000}"/>
    <cellStyle name="Normal 5 4 3 2 2 2 4 2 2" xfId="19756" xr:uid="{00000000-0005-0000-0000-00007D320000}"/>
    <cellStyle name="Normal 5 4 3 2 2 2 4 3" xfId="17813" xr:uid="{00000000-0005-0000-0000-00007E320000}"/>
    <cellStyle name="Normal 5 4 3 2 2 2 5" xfId="4980" xr:uid="{00000000-0005-0000-0000-00007F320000}"/>
    <cellStyle name="Normal 5 4 3 2 2 2 5 2" xfId="19749" xr:uid="{00000000-0005-0000-0000-000080320000}"/>
    <cellStyle name="Normal 5 4 3 2 2 2 6" xfId="17806" xr:uid="{00000000-0005-0000-0000-000081320000}"/>
    <cellStyle name="Normal 5 4 3 2 2 3" xfId="3039" xr:uid="{00000000-0005-0000-0000-000082320000}"/>
    <cellStyle name="Normal 5 4 3 2 2 3 2" xfId="3040" xr:uid="{00000000-0005-0000-0000-000083320000}"/>
    <cellStyle name="Normal 5 4 3 2 2 3 2 2" xfId="3041" xr:uid="{00000000-0005-0000-0000-000084320000}"/>
    <cellStyle name="Normal 5 4 3 2 2 3 2 2 2" xfId="4990" xr:uid="{00000000-0005-0000-0000-000085320000}"/>
    <cellStyle name="Normal 5 4 3 2 2 3 2 2 2 2" xfId="19759" xr:uid="{00000000-0005-0000-0000-000086320000}"/>
    <cellStyle name="Normal 5 4 3 2 2 3 2 2 3" xfId="17816" xr:uid="{00000000-0005-0000-0000-000087320000}"/>
    <cellStyle name="Normal 5 4 3 2 2 3 2 3" xfId="4989" xr:uid="{00000000-0005-0000-0000-000088320000}"/>
    <cellStyle name="Normal 5 4 3 2 2 3 2 3 2" xfId="19758" xr:uid="{00000000-0005-0000-0000-000089320000}"/>
    <cellStyle name="Normal 5 4 3 2 2 3 2 4" xfId="17815" xr:uid="{00000000-0005-0000-0000-00008A320000}"/>
    <cellStyle name="Normal 5 4 3 2 2 3 3" xfId="3042" xr:uid="{00000000-0005-0000-0000-00008B320000}"/>
    <cellStyle name="Normal 5 4 3 2 2 3 3 2" xfId="4991" xr:uid="{00000000-0005-0000-0000-00008C320000}"/>
    <cellStyle name="Normal 5 4 3 2 2 3 3 2 2" xfId="19760" xr:uid="{00000000-0005-0000-0000-00008D320000}"/>
    <cellStyle name="Normal 5 4 3 2 2 3 3 3" xfId="17817" xr:uid="{00000000-0005-0000-0000-00008E320000}"/>
    <cellStyle name="Normal 5 4 3 2 2 3 4" xfId="4988" xr:uid="{00000000-0005-0000-0000-00008F320000}"/>
    <cellStyle name="Normal 5 4 3 2 2 3 4 2" xfId="19757" xr:uid="{00000000-0005-0000-0000-000090320000}"/>
    <cellStyle name="Normal 5 4 3 2 2 3 5" xfId="17814" xr:uid="{00000000-0005-0000-0000-000091320000}"/>
    <cellStyle name="Normal 5 4 3 2 2 4" xfId="3043" xr:uid="{00000000-0005-0000-0000-000092320000}"/>
    <cellStyle name="Normal 5 4 3 2 2 4 2" xfId="3044" xr:uid="{00000000-0005-0000-0000-000093320000}"/>
    <cellStyle name="Normal 5 4 3 2 2 4 2 2" xfId="4993" xr:uid="{00000000-0005-0000-0000-000094320000}"/>
    <cellStyle name="Normal 5 4 3 2 2 4 2 2 2" xfId="19762" xr:uid="{00000000-0005-0000-0000-000095320000}"/>
    <cellStyle name="Normal 5 4 3 2 2 4 2 3" xfId="17819" xr:uid="{00000000-0005-0000-0000-000096320000}"/>
    <cellStyle name="Normal 5 4 3 2 2 4 3" xfId="4992" xr:uid="{00000000-0005-0000-0000-000097320000}"/>
    <cellStyle name="Normal 5 4 3 2 2 4 3 2" xfId="19761" xr:uid="{00000000-0005-0000-0000-000098320000}"/>
    <cellStyle name="Normal 5 4 3 2 2 4 4" xfId="17818" xr:uid="{00000000-0005-0000-0000-000099320000}"/>
    <cellStyle name="Normal 5 4 3 2 2 5" xfId="3045" xr:uid="{00000000-0005-0000-0000-00009A320000}"/>
    <cellStyle name="Normal 5 4 3 2 2 5 2" xfId="4994" xr:uid="{00000000-0005-0000-0000-00009B320000}"/>
    <cellStyle name="Normal 5 4 3 2 2 5 2 2" xfId="19763" xr:uid="{00000000-0005-0000-0000-00009C320000}"/>
    <cellStyle name="Normal 5 4 3 2 2 5 3" xfId="17820" xr:uid="{00000000-0005-0000-0000-00009D320000}"/>
    <cellStyle name="Normal 5 4 3 2 2 6" xfId="4979" xr:uid="{00000000-0005-0000-0000-00009E320000}"/>
    <cellStyle name="Normal 5 4 3 2 2 6 2" xfId="19748" xr:uid="{00000000-0005-0000-0000-00009F320000}"/>
    <cellStyle name="Normal 5 4 3 2 2 7" xfId="17805" xr:uid="{00000000-0005-0000-0000-0000A0320000}"/>
    <cellStyle name="Normal 5 4 3 2 3" xfId="3046" xr:uid="{00000000-0005-0000-0000-0000A1320000}"/>
    <cellStyle name="Normal 5 4 3 2 3 2" xfId="3047" xr:uid="{00000000-0005-0000-0000-0000A2320000}"/>
    <cellStyle name="Normal 5 4 3 2 3 2 2" xfId="3048" xr:uid="{00000000-0005-0000-0000-0000A3320000}"/>
    <cellStyle name="Normal 5 4 3 2 3 2 2 2" xfId="3049" xr:uid="{00000000-0005-0000-0000-0000A4320000}"/>
    <cellStyle name="Normal 5 4 3 2 3 2 2 2 2" xfId="4998" xr:uid="{00000000-0005-0000-0000-0000A5320000}"/>
    <cellStyle name="Normal 5 4 3 2 3 2 2 2 2 2" xfId="19767" xr:uid="{00000000-0005-0000-0000-0000A6320000}"/>
    <cellStyle name="Normal 5 4 3 2 3 2 2 2 3" xfId="17824" xr:uid="{00000000-0005-0000-0000-0000A7320000}"/>
    <cellStyle name="Normal 5 4 3 2 3 2 2 3" xfId="4997" xr:uid="{00000000-0005-0000-0000-0000A8320000}"/>
    <cellStyle name="Normal 5 4 3 2 3 2 2 3 2" xfId="19766" xr:uid="{00000000-0005-0000-0000-0000A9320000}"/>
    <cellStyle name="Normal 5 4 3 2 3 2 2 4" xfId="17823" xr:uid="{00000000-0005-0000-0000-0000AA320000}"/>
    <cellStyle name="Normal 5 4 3 2 3 2 3" xfId="3050" xr:uid="{00000000-0005-0000-0000-0000AB320000}"/>
    <cellStyle name="Normal 5 4 3 2 3 2 3 2" xfId="4999" xr:uid="{00000000-0005-0000-0000-0000AC320000}"/>
    <cellStyle name="Normal 5 4 3 2 3 2 3 2 2" xfId="19768" xr:uid="{00000000-0005-0000-0000-0000AD320000}"/>
    <cellStyle name="Normal 5 4 3 2 3 2 3 3" xfId="17825" xr:uid="{00000000-0005-0000-0000-0000AE320000}"/>
    <cellStyle name="Normal 5 4 3 2 3 2 4" xfId="4996" xr:uid="{00000000-0005-0000-0000-0000AF320000}"/>
    <cellStyle name="Normal 5 4 3 2 3 2 4 2" xfId="19765" xr:uid="{00000000-0005-0000-0000-0000B0320000}"/>
    <cellStyle name="Normal 5 4 3 2 3 2 5" xfId="17822" xr:uid="{00000000-0005-0000-0000-0000B1320000}"/>
    <cellStyle name="Normal 5 4 3 2 3 3" xfId="3051" xr:uid="{00000000-0005-0000-0000-0000B2320000}"/>
    <cellStyle name="Normal 5 4 3 2 3 3 2" xfId="3052" xr:uid="{00000000-0005-0000-0000-0000B3320000}"/>
    <cellStyle name="Normal 5 4 3 2 3 3 2 2" xfId="5001" xr:uid="{00000000-0005-0000-0000-0000B4320000}"/>
    <cellStyle name="Normal 5 4 3 2 3 3 2 2 2" xfId="19770" xr:uid="{00000000-0005-0000-0000-0000B5320000}"/>
    <cellStyle name="Normal 5 4 3 2 3 3 2 3" xfId="17827" xr:uid="{00000000-0005-0000-0000-0000B6320000}"/>
    <cellStyle name="Normal 5 4 3 2 3 3 3" xfId="5000" xr:uid="{00000000-0005-0000-0000-0000B7320000}"/>
    <cellStyle name="Normal 5 4 3 2 3 3 3 2" xfId="19769" xr:uid="{00000000-0005-0000-0000-0000B8320000}"/>
    <cellStyle name="Normal 5 4 3 2 3 3 4" xfId="17826" xr:uid="{00000000-0005-0000-0000-0000B9320000}"/>
    <cellStyle name="Normal 5 4 3 2 3 4" xfId="3053" xr:uid="{00000000-0005-0000-0000-0000BA320000}"/>
    <cellStyle name="Normal 5 4 3 2 3 4 2" xfId="5002" xr:uid="{00000000-0005-0000-0000-0000BB320000}"/>
    <cellStyle name="Normal 5 4 3 2 3 4 2 2" xfId="19771" xr:uid="{00000000-0005-0000-0000-0000BC320000}"/>
    <cellStyle name="Normal 5 4 3 2 3 4 3" xfId="17828" xr:uid="{00000000-0005-0000-0000-0000BD320000}"/>
    <cellStyle name="Normal 5 4 3 2 3 5" xfId="4995" xr:uid="{00000000-0005-0000-0000-0000BE320000}"/>
    <cellStyle name="Normal 5 4 3 2 3 5 2" xfId="19764" xr:uid="{00000000-0005-0000-0000-0000BF320000}"/>
    <cellStyle name="Normal 5 4 3 2 3 6" xfId="17821" xr:uid="{00000000-0005-0000-0000-0000C0320000}"/>
    <cellStyle name="Normal 5 4 3 2 4" xfId="3054" xr:uid="{00000000-0005-0000-0000-0000C1320000}"/>
    <cellStyle name="Normal 5 4 3 2 4 2" xfId="3055" xr:uid="{00000000-0005-0000-0000-0000C2320000}"/>
    <cellStyle name="Normal 5 4 3 2 4 2 2" xfId="3056" xr:uid="{00000000-0005-0000-0000-0000C3320000}"/>
    <cellStyle name="Normal 5 4 3 2 4 2 2 2" xfId="5005" xr:uid="{00000000-0005-0000-0000-0000C4320000}"/>
    <cellStyle name="Normal 5 4 3 2 4 2 2 2 2" xfId="19774" xr:uid="{00000000-0005-0000-0000-0000C5320000}"/>
    <cellStyle name="Normal 5 4 3 2 4 2 2 3" xfId="17831" xr:uid="{00000000-0005-0000-0000-0000C6320000}"/>
    <cellStyle name="Normal 5 4 3 2 4 2 3" xfId="5004" xr:uid="{00000000-0005-0000-0000-0000C7320000}"/>
    <cellStyle name="Normal 5 4 3 2 4 2 3 2" xfId="19773" xr:uid="{00000000-0005-0000-0000-0000C8320000}"/>
    <cellStyle name="Normal 5 4 3 2 4 2 4" xfId="17830" xr:uid="{00000000-0005-0000-0000-0000C9320000}"/>
    <cellStyle name="Normal 5 4 3 2 4 3" xfId="3057" xr:uid="{00000000-0005-0000-0000-0000CA320000}"/>
    <cellStyle name="Normal 5 4 3 2 4 3 2" xfId="5006" xr:uid="{00000000-0005-0000-0000-0000CB320000}"/>
    <cellStyle name="Normal 5 4 3 2 4 3 2 2" xfId="19775" xr:uid="{00000000-0005-0000-0000-0000CC320000}"/>
    <cellStyle name="Normal 5 4 3 2 4 3 3" xfId="17832" xr:uid="{00000000-0005-0000-0000-0000CD320000}"/>
    <cellStyle name="Normal 5 4 3 2 4 4" xfId="5003" xr:uid="{00000000-0005-0000-0000-0000CE320000}"/>
    <cellStyle name="Normal 5 4 3 2 4 4 2" xfId="19772" xr:uid="{00000000-0005-0000-0000-0000CF320000}"/>
    <cellStyle name="Normal 5 4 3 2 4 5" xfId="17829" xr:uid="{00000000-0005-0000-0000-0000D0320000}"/>
    <cellStyle name="Normal 5 4 3 2 5" xfId="3058" xr:uid="{00000000-0005-0000-0000-0000D1320000}"/>
    <cellStyle name="Normal 5 4 3 2 5 2" xfId="3059" xr:uid="{00000000-0005-0000-0000-0000D2320000}"/>
    <cellStyle name="Normal 5 4 3 2 5 2 2" xfId="5008" xr:uid="{00000000-0005-0000-0000-0000D3320000}"/>
    <cellStyle name="Normal 5 4 3 2 5 2 2 2" xfId="19777" xr:uid="{00000000-0005-0000-0000-0000D4320000}"/>
    <cellStyle name="Normal 5 4 3 2 5 2 3" xfId="17834" xr:uid="{00000000-0005-0000-0000-0000D5320000}"/>
    <cellStyle name="Normal 5 4 3 2 5 3" xfId="5007" xr:uid="{00000000-0005-0000-0000-0000D6320000}"/>
    <cellStyle name="Normal 5 4 3 2 5 3 2" xfId="19776" xr:uid="{00000000-0005-0000-0000-0000D7320000}"/>
    <cellStyle name="Normal 5 4 3 2 5 4" xfId="17833" xr:uid="{00000000-0005-0000-0000-0000D8320000}"/>
    <cellStyle name="Normal 5 4 3 2 6" xfId="3060" xr:uid="{00000000-0005-0000-0000-0000D9320000}"/>
    <cellStyle name="Normal 5 4 3 2 6 2" xfId="5009" xr:uid="{00000000-0005-0000-0000-0000DA320000}"/>
    <cellStyle name="Normal 5 4 3 2 6 2 2" xfId="19778" xr:uid="{00000000-0005-0000-0000-0000DB320000}"/>
    <cellStyle name="Normal 5 4 3 2 6 3" xfId="17835" xr:uid="{00000000-0005-0000-0000-0000DC320000}"/>
    <cellStyle name="Normal 5 4 3 2 7" xfId="4978" xr:uid="{00000000-0005-0000-0000-0000DD320000}"/>
    <cellStyle name="Normal 5 4 3 2 7 2" xfId="19747" xr:uid="{00000000-0005-0000-0000-0000DE320000}"/>
    <cellStyle name="Normal 5 4 3 2 8" xfId="17804" xr:uid="{00000000-0005-0000-0000-0000DF320000}"/>
    <cellStyle name="Normal 5 4 3 3" xfId="3061" xr:uid="{00000000-0005-0000-0000-0000E0320000}"/>
    <cellStyle name="Normal 5 4 3 3 2" xfId="3062" xr:uid="{00000000-0005-0000-0000-0000E1320000}"/>
    <cellStyle name="Normal 5 4 3 3 2 2" xfId="3063" xr:uid="{00000000-0005-0000-0000-0000E2320000}"/>
    <cellStyle name="Normal 5 4 3 3 2 2 2" xfId="3064" xr:uid="{00000000-0005-0000-0000-0000E3320000}"/>
    <cellStyle name="Normal 5 4 3 3 2 2 2 2" xfId="3065" xr:uid="{00000000-0005-0000-0000-0000E4320000}"/>
    <cellStyle name="Normal 5 4 3 3 2 2 2 2 2" xfId="5014" xr:uid="{00000000-0005-0000-0000-0000E5320000}"/>
    <cellStyle name="Normal 5 4 3 3 2 2 2 2 2 2" xfId="19783" xr:uid="{00000000-0005-0000-0000-0000E6320000}"/>
    <cellStyle name="Normal 5 4 3 3 2 2 2 2 3" xfId="17840" xr:uid="{00000000-0005-0000-0000-0000E7320000}"/>
    <cellStyle name="Normal 5 4 3 3 2 2 2 3" xfId="5013" xr:uid="{00000000-0005-0000-0000-0000E8320000}"/>
    <cellStyle name="Normal 5 4 3 3 2 2 2 3 2" xfId="19782" xr:uid="{00000000-0005-0000-0000-0000E9320000}"/>
    <cellStyle name="Normal 5 4 3 3 2 2 2 4" xfId="17839" xr:uid="{00000000-0005-0000-0000-0000EA320000}"/>
    <cellStyle name="Normal 5 4 3 3 2 2 3" xfId="3066" xr:uid="{00000000-0005-0000-0000-0000EB320000}"/>
    <cellStyle name="Normal 5 4 3 3 2 2 3 2" xfId="5015" xr:uid="{00000000-0005-0000-0000-0000EC320000}"/>
    <cellStyle name="Normal 5 4 3 3 2 2 3 2 2" xfId="19784" xr:uid="{00000000-0005-0000-0000-0000ED320000}"/>
    <cellStyle name="Normal 5 4 3 3 2 2 3 3" xfId="17841" xr:uid="{00000000-0005-0000-0000-0000EE320000}"/>
    <cellStyle name="Normal 5 4 3 3 2 2 4" xfId="5012" xr:uid="{00000000-0005-0000-0000-0000EF320000}"/>
    <cellStyle name="Normal 5 4 3 3 2 2 4 2" xfId="19781" xr:uid="{00000000-0005-0000-0000-0000F0320000}"/>
    <cellStyle name="Normal 5 4 3 3 2 2 5" xfId="17838" xr:uid="{00000000-0005-0000-0000-0000F1320000}"/>
    <cellStyle name="Normal 5 4 3 3 2 3" xfId="3067" xr:uid="{00000000-0005-0000-0000-0000F2320000}"/>
    <cellStyle name="Normal 5 4 3 3 2 3 2" xfId="3068" xr:uid="{00000000-0005-0000-0000-0000F3320000}"/>
    <cellStyle name="Normal 5 4 3 3 2 3 2 2" xfId="5017" xr:uid="{00000000-0005-0000-0000-0000F4320000}"/>
    <cellStyle name="Normal 5 4 3 3 2 3 2 2 2" xfId="19786" xr:uid="{00000000-0005-0000-0000-0000F5320000}"/>
    <cellStyle name="Normal 5 4 3 3 2 3 2 3" xfId="17843" xr:uid="{00000000-0005-0000-0000-0000F6320000}"/>
    <cellStyle name="Normal 5 4 3 3 2 3 3" xfId="5016" xr:uid="{00000000-0005-0000-0000-0000F7320000}"/>
    <cellStyle name="Normal 5 4 3 3 2 3 3 2" xfId="19785" xr:uid="{00000000-0005-0000-0000-0000F8320000}"/>
    <cellStyle name="Normal 5 4 3 3 2 3 4" xfId="17842" xr:uid="{00000000-0005-0000-0000-0000F9320000}"/>
    <cellStyle name="Normal 5 4 3 3 2 4" xfId="3069" xr:uid="{00000000-0005-0000-0000-0000FA320000}"/>
    <cellStyle name="Normal 5 4 3 3 2 4 2" xfId="5018" xr:uid="{00000000-0005-0000-0000-0000FB320000}"/>
    <cellStyle name="Normal 5 4 3 3 2 4 2 2" xfId="19787" xr:uid="{00000000-0005-0000-0000-0000FC320000}"/>
    <cellStyle name="Normal 5 4 3 3 2 4 3" xfId="17844" xr:uid="{00000000-0005-0000-0000-0000FD320000}"/>
    <cellStyle name="Normal 5 4 3 3 2 5" xfId="5011" xr:uid="{00000000-0005-0000-0000-0000FE320000}"/>
    <cellStyle name="Normal 5 4 3 3 2 5 2" xfId="19780" xr:uid="{00000000-0005-0000-0000-0000FF320000}"/>
    <cellStyle name="Normal 5 4 3 3 2 6" xfId="17837" xr:uid="{00000000-0005-0000-0000-000000330000}"/>
    <cellStyle name="Normal 5 4 3 3 3" xfId="3070" xr:uid="{00000000-0005-0000-0000-000001330000}"/>
    <cellStyle name="Normal 5 4 3 3 3 2" xfId="3071" xr:uid="{00000000-0005-0000-0000-000002330000}"/>
    <cellStyle name="Normal 5 4 3 3 3 2 2" xfId="3072" xr:uid="{00000000-0005-0000-0000-000003330000}"/>
    <cellStyle name="Normal 5 4 3 3 3 2 2 2" xfId="5021" xr:uid="{00000000-0005-0000-0000-000004330000}"/>
    <cellStyle name="Normal 5 4 3 3 3 2 2 2 2" xfId="19790" xr:uid="{00000000-0005-0000-0000-000005330000}"/>
    <cellStyle name="Normal 5 4 3 3 3 2 2 3" xfId="17847" xr:uid="{00000000-0005-0000-0000-000006330000}"/>
    <cellStyle name="Normal 5 4 3 3 3 2 3" xfId="5020" xr:uid="{00000000-0005-0000-0000-000007330000}"/>
    <cellStyle name="Normal 5 4 3 3 3 2 3 2" xfId="19789" xr:uid="{00000000-0005-0000-0000-000008330000}"/>
    <cellStyle name="Normal 5 4 3 3 3 2 4" xfId="17846" xr:uid="{00000000-0005-0000-0000-000009330000}"/>
    <cellStyle name="Normal 5 4 3 3 3 3" xfId="3073" xr:uid="{00000000-0005-0000-0000-00000A330000}"/>
    <cellStyle name="Normal 5 4 3 3 3 3 2" xfId="5022" xr:uid="{00000000-0005-0000-0000-00000B330000}"/>
    <cellStyle name="Normal 5 4 3 3 3 3 2 2" xfId="19791" xr:uid="{00000000-0005-0000-0000-00000C330000}"/>
    <cellStyle name="Normal 5 4 3 3 3 3 3" xfId="17848" xr:uid="{00000000-0005-0000-0000-00000D330000}"/>
    <cellStyle name="Normal 5 4 3 3 3 4" xfId="5019" xr:uid="{00000000-0005-0000-0000-00000E330000}"/>
    <cellStyle name="Normal 5 4 3 3 3 4 2" xfId="19788" xr:uid="{00000000-0005-0000-0000-00000F330000}"/>
    <cellStyle name="Normal 5 4 3 3 3 5" xfId="17845" xr:uid="{00000000-0005-0000-0000-000010330000}"/>
    <cellStyle name="Normal 5 4 3 3 4" xfId="3074" xr:uid="{00000000-0005-0000-0000-000011330000}"/>
    <cellStyle name="Normal 5 4 3 3 4 2" xfId="3075" xr:uid="{00000000-0005-0000-0000-000012330000}"/>
    <cellStyle name="Normal 5 4 3 3 4 2 2" xfId="5024" xr:uid="{00000000-0005-0000-0000-000013330000}"/>
    <cellStyle name="Normal 5 4 3 3 4 2 2 2" xfId="19793" xr:uid="{00000000-0005-0000-0000-000014330000}"/>
    <cellStyle name="Normal 5 4 3 3 4 2 3" xfId="17850" xr:uid="{00000000-0005-0000-0000-000015330000}"/>
    <cellStyle name="Normal 5 4 3 3 4 3" xfId="5023" xr:uid="{00000000-0005-0000-0000-000016330000}"/>
    <cellStyle name="Normal 5 4 3 3 4 3 2" xfId="19792" xr:uid="{00000000-0005-0000-0000-000017330000}"/>
    <cellStyle name="Normal 5 4 3 3 4 4" xfId="17849" xr:uid="{00000000-0005-0000-0000-000018330000}"/>
    <cellStyle name="Normal 5 4 3 3 5" xfId="3076" xr:uid="{00000000-0005-0000-0000-000019330000}"/>
    <cellStyle name="Normal 5 4 3 3 5 2" xfId="5025" xr:uid="{00000000-0005-0000-0000-00001A330000}"/>
    <cellStyle name="Normal 5 4 3 3 5 2 2" xfId="19794" xr:uid="{00000000-0005-0000-0000-00001B330000}"/>
    <cellStyle name="Normal 5 4 3 3 5 3" xfId="17851" xr:uid="{00000000-0005-0000-0000-00001C330000}"/>
    <cellStyle name="Normal 5 4 3 3 6" xfId="5010" xr:uid="{00000000-0005-0000-0000-00001D330000}"/>
    <cellStyle name="Normal 5 4 3 3 6 2" xfId="19779" xr:uid="{00000000-0005-0000-0000-00001E330000}"/>
    <cellStyle name="Normal 5 4 3 3 7" xfId="17836" xr:uid="{00000000-0005-0000-0000-00001F330000}"/>
    <cellStyle name="Normal 5 4 3 4" xfId="3077" xr:uid="{00000000-0005-0000-0000-000020330000}"/>
    <cellStyle name="Normal 5 4 3 4 2" xfId="3078" xr:uid="{00000000-0005-0000-0000-000021330000}"/>
    <cellStyle name="Normal 5 4 3 4 2 2" xfId="3079" xr:uid="{00000000-0005-0000-0000-000022330000}"/>
    <cellStyle name="Normal 5 4 3 4 2 2 2" xfId="3080" xr:uid="{00000000-0005-0000-0000-000023330000}"/>
    <cellStyle name="Normal 5 4 3 4 2 2 2 2" xfId="5029" xr:uid="{00000000-0005-0000-0000-000024330000}"/>
    <cellStyle name="Normal 5 4 3 4 2 2 2 2 2" xfId="19798" xr:uid="{00000000-0005-0000-0000-000025330000}"/>
    <cellStyle name="Normal 5 4 3 4 2 2 2 3" xfId="17855" xr:uid="{00000000-0005-0000-0000-000026330000}"/>
    <cellStyle name="Normal 5 4 3 4 2 2 3" xfId="5028" xr:uid="{00000000-0005-0000-0000-000027330000}"/>
    <cellStyle name="Normal 5 4 3 4 2 2 3 2" xfId="19797" xr:uid="{00000000-0005-0000-0000-000028330000}"/>
    <cellStyle name="Normal 5 4 3 4 2 2 4" xfId="17854" xr:uid="{00000000-0005-0000-0000-000029330000}"/>
    <cellStyle name="Normal 5 4 3 4 2 3" xfId="3081" xr:uid="{00000000-0005-0000-0000-00002A330000}"/>
    <cellStyle name="Normal 5 4 3 4 2 3 2" xfId="5030" xr:uid="{00000000-0005-0000-0000-00002B330000}"/>
    <cellStyle name="Normal 5 4 3 4 2 3 2 2" xfId="19799" xr:uid="{00000000-0005-0000-0000-00002C330000}"/>
    <cellStyle name="Normal 5 4 3 4 2 3 3" xfId="17856" xr:uid="{00000000-0005-0000-0000-00002D330000}"/>
    <cellStyle name="Normal 5 4 3 4 2 4" xfId="5027" xr:uid="{00000000-0005-0000-0000-00002E330000}"/>
    <cellStyle name="Normal 5 4 3 4 2 4 2" xfId="19796" xr:uid="{00000000-0005-0000-0000-00002F330000}"/>
    <cellStyle name="Normal 5 4 3 4 2 5" xfId="17853" xr:uid="{00000000-0005-0000-0000-000030330000}"/>
    <cellStyle name="Normal 5 4 3 4 3" xfId="3082" xr:uid="{00000000-0005-0000-0000-000031330000}"/>
    <cellStyle name="Normal 5 4 3 4 3 2" xfId="3083" xr:uid="{00000000-0005-0000-0000-000032330000}"/>
    <cellStyle name="Normal 5 4 3 4 3 2 2" xfId="5032" xr:uid="{00000000-0005-0000-0000-000033330000}"/>
    <cellStyle name="Normal 5 4 3 4 3 2 2 2" xfId="19801" xr:uid="{00000000-0005-0000-0000-000034330000}"/>
    <cellStyle name="Normal 5 4 3 4 3 2 3" xfId="17858" xr:uid="{00000000-0005-0000-0000-000035330000}"/>
    <cellStyle name="Normal 5 4 3 4 3 3" xfId="5031" xr:uid="{00000000-0005-0000-0000-000036330000}"/>
    <cellStyle name="Normal 5 4 3 4 3 3 2" xfId="19800" xr:uid="{00000000-0005-0000-0000-000037330000}"/>
    <cellStyle name="Normal 5 4 3 4 3 4" xfId="17857" xr:uid="{00000000-0005-0000-0000-000038330000}"/>
    <cellStyle name="Normal 5 4 3 4 4" xfId="3084" xr:uid="{00000000-0005-0000-0000-000039330000}"/>
    <cellStyle name="Normal 5 4 3 4 4 2" xfId="5033" xr:uid="{00000000-0005-0000-0000-00003A330000}"/>
    <cellStyle name="Normal 5 4 3 4 4 2 2" xfId="19802" xr:uid="{00000000-0005-0000-0000-00003B330000}"/>
    <cellStyle name="Normal 5 4 3 4 4 3" xfId="17859" xr:uid="{00000000-0005-0000-0000-00003C330000}"/>
    <cellStyle name="Normal 5 4 3 4 5" xfId="5026" xr:uid="{00000000-0005-0000-0000-00003D330000}"/>
    <cellStyle name="Normal 5 4 3 4 5 2" xfId="19795" xr:uid="{00000000-0005-0000-0000-00003E330000}"/>
    <cellStyle name="Normal 5 4 3 4 6" xfId="17852" xr:uid="{00000000-0005-0000-0000-00003F330000}"/>
    <cellStyle name="Normal 5 4 3 5" xfId="3085" xr:uid="{00000000-0005-0000-0000-000040330000}"/>
    <cellStyle name="Normal 5 4 3 5 2" xfId="3086" xr:uid="{00000000-0005-0000-0000-000041330000}"/>
    <cellStyle name="Normal 5 4 3 5 2 2" xfId="3087" xr:uid="{00000000-0005-0000-0000-000042330000}"/>
    <cellStyle name="Normal 5 4 3 5 2 2 2" xfId="5036" xr:uid="{00000000-0005-0000-0000-000043330000}"/>
    <cellStyle name="Normal 5 4 3 5 2 2 2 2" xfId="19805" xr:uid="{00000000-0005-0000-0000-000044330000}"/>
    <cellStyle name="Normal 5 4 3 5 2 2 3" xfId="17862" xr:uid="{00000000-0005-0000-0000-000045330000}"/>
    <cellStyle name="Normal 5 4 3 5 2 3" xfId="5035" xr:uid="{00000000-0005-0000-0000-000046330000}"/>
    <cellStyle name="Normal 5 4 3 5 2 3 2" xfId="19804" xr:uid="{00000000-0005-0000-0000-000047330000}"/>
    <cellStyle name="Normal 5 4 3 5 2 4" xfId="17861" xr:uid="{00000000-0005-0000-0000-000048330000}"/>
    <cellStyle name="Normal 5 4 3 5 3" xfId="3088" xr:uid="{00000000-0005-0000-0000-000049330000}"/>
    <cellStyle name="Normal 5 4 3 5 3 2" xfId="5037" xr:uid="{00000000-0005-0000-0000-00004A330000}"/>
    <cellStyle name="Normal 5 4 3 5 3 2 2" xfId="19806" xr:uid="{00000000-0005-0000-0000-00004B330000}"/>
    <cellStyle name="Normal 5 4 3 5 3 3" xfId="17863" xr:uid="{00000000-0005-0000-0000-00004C330000}"/>
    <cellStyle name="Normal 5 4 3 5 4" xfId="5034" xr:uid="{00000000-0005-0000-0000-00004D330000}"/>
    <cellStyle name="Normal 5 4 3 5 4 2" xfId="19803" xr:uid="{00000000-0005-0000-0000-00004E330000}"/>
    <cellStyle name="Normal 5 4 3 5 5" xfId="17860" xr:uid="{00000000-0005-0000-0000-00004F330000}"/>
    <cellStyle name="Normal 5 4 3 6" xfId="3089" xr:uid="{00000000-0005-0000-0000-000050330000}"/>
    <cellStyle name="Normal 5 4 3 6 2" xfId="3090" xr:uid="{00000000-0005-0000-0000-000051330000}"/>
    <cellStyle name="Normal 5 4 3 6 2 2" xfId="5039" xr:uid="{00000000-0005-0000-0000-000052330000}"/>
    <cellStyle name="Normal 5 4 3 6 2 2 2" xfId="19808" xr:uid="{00000000-0005-0000-0000-000053330000}"/>
    <cellStyle name="Normal 5 4 3 6 2 3" xfId="17865" xr:uid="{00000000-0005-0000-0000-000054330000}"/>
    <cellStyle name="Normal 5 4 3 6 3" xfId="5038" xr:uid="{00000000-0005-0000-0000-000055330000}"/>
    <cellStyle name="Normal 5 4 3 6 3 2" xfId="19807" xr:uid="{00000000-0005-0000-0000-000056330000}"/>
    <cellStyle name="Normal 5 4 3 6 4" xfId="17864" xr:uid="{00000000-0005-0000-0000-000057330000}"/>
    <cellStyle name="Normal 5 4 3 7" xfId="3091" xr:uid="{00000000-0005-0000-0000-000058330000}"/>
    <cellStyle name="Normal 5 4 3 7 2" xfId="5040" xr:uid="{00000000-0005-0000-0000-000059330000}"/>
    <cellStyle name="Normal 5 4 3 7 2 2" xfId="19809" xr:uid="{00000000-0005-0000-0000-00005A330000}"/>
    <cellStyle name="Normal 5 4 3 7 3" xfId="17866" xr:uid="{00000000-0005-0000-0000-00005B330000}"/>
    <cellStyle name="Normal 5 4 3 8" xfId="4977" xr:uid="{00000000-0005-0000-0000-00005C330000}"/>
    <cellStyle name="Normal 5 4 3 8 2" xfId="19746" xr:uid="{00000000-0005-0000-0000-00005D330000}"/>
    <cellStyle name="Normal 5 4 3 9" xfId="17803" xr:uid="{00000000-0005-0000-0000-00005E330000}"/>
    <cellStyle name="Normal 5 4 4" xfId="3092" xr:uid="{00000000-0005-0000-0000-00005F330000}"/>
    <cellStyle name="Normal 5 4 4 2" xfId="3093" xr:uid="{00000000-0005-0000-0000-000060330000}"/>
    <cellStyle name="Normal 5 4 4 2 2" xfId="3094" xr:uid="{00000000-0005-0000-0000-000061330000}"/>
    <cellStyle name="Normal 5 4 4 2 2 2" xfId="3095" xr:uid="{00000000-0005-0000-0000-000062330000}"/>
    <cellStyle name="Normal 5 4 4 2 2 2 2" xfId="3096" xr:uid="{00000000-0005-0000-0000-000063330000}"/>
    <cellStyle name="Normal 5 4 4 2 2 2 2 2" xfId="3097" xr:uid="{00000000-0005-0000-0000-000064330000}"/>
    <cellStyle name="Normal 5 4 4 2 2 2 2 2 2" xfId="5046" xr:uid="{00000000-0005-0000-0000-000065330000}"/>
    <cellStyle name="Normal 5 4 4 2 2 2 2 2 2 2" xfId="19815" xr:uid="{00000000-0005-0000-0000-000066330000}"/>
    <cellStyle name="Normal 5 4 4 2 2 2 2 2 3" xfId="17872" xr:uid="{00000000-0005-0000-0000-000067330000}"/>
    <cellStyle name="Normal 5 4 4 2 2 2 2 3" xfId="5045" xr:uid="{00000000-0005-0000-0000-000068330000}"/>
    <cellStyle name="Normal 5 4 4 2 2 2 2 3 2" xfId="19814" xr:uid="{00000000-0005-0000-0000-000069330000}"/>
    <cellStyle name="Normal 5 4 4 2 2 2 2 4" xfId="17871" xr:uid="{00000000-0005-0000-0000-00006A330000}"/>
    <cellStyle name="Normal 5 4 4 2 2 2 3" xfId="3098" xr:uid="{00000000-0005-0000-0000-00006B330000}"/>
    <cellStyle name="Normal 5 4 4 2 2 2 3 2" xfId="5047" xr:uid="{00000000-0005-0000-0000-00006C330000}"/>
    <cellStyle name="Normal 5 4 4 2 2 2 3 2 2" xfId="19816" xr:uid="{00000000-0005-0000-0000-00006D330000}"/>
    <cellStyle name="Normal 5 4 4 2 2 2 3 3" xfId="17873" xr:uid="{00000000-0005-0000-0000-00006E330000}"/>
    <cellStyle name="Normal 5 4 4 2 2 2 4" xfId="5044" xr:uid="{00000000-0005-0000-0000-00006F330000}"/>
    <cellStyle name="Normal 5 4 4 2 2 2 4 2" xfId="19813" xr:uid="{00000000-0005-0000-0000-000070330000}"/>
    <cellStyle name="Normal 5 4 4 2 2 2 5" xfId="17870" xr:uid="{00000000-0005-0000-0000-000071330000}"/>
    <cellStyle name="Normal 5 4 4 2 2 3" xfId="3099" xr:uid="{00000000-0005-0000-0000-000072330000}"/>
    <cellStyle name="Normal 5 4 4 2 2 3 2" xfId="3100" xr:uid="{00000000-0005-0000-0000-000073330000}"/>
    <cellStyle name="Normal 5 4 4 2 2 3 2 2" xfId="5049" xr:uid="{00000000-0005-0000-0000-000074330000}"/>
    <cellStyle name="Normal 5 4 4 2 2 3 2 2 2" xfId="19818" xr:uid="{00000000-0005-0000-0000-000075330000}"/>
    <cellStyle name="Normal 5 4 4 2 2 3 2 3" xfId="17875" xr:uid="{00000000-0005-0000-0000-000076330000}"/>
    <cellStyle name="Normal 5 4 4 2 2 3 3" xfId="5048" xr:uid="{00000000-0005-0000-0000-000077330000}"/>
    <cellStyle name="Normal 5 4 4 2 2 3 3 2" xfId="19817" xr:uid="{00000000-0005-0000-0000-000078330000}"/>
    <cellStyle name="Normal 5 4 4 2 2 3 4" xfId="17874" xr:uid="{00000000-0005-0000-0000-000079330000}"/>
    <cellStyle name="Normal 5 4 4 2 2 4" xfId="3101" xr:uid="{00000000-0005-0000-0000-00007A330000}"/>
    <cellStyle name="Normal 5 4 4 2 2 4 2" xfId="5050" xr:uid="{00000000-0005-0000-0000-00007B330000}"/>
    <cellStyle name="Normal 5 4 4 2 2 4 2 2" xfId="19819" xr:uid="{00000000-0005-0000-0000-00007C330000}"/>
    <cellStyle name="Normal 5 4 4 2 2 4 3" xfId="17876" xr:uid="{00000000-0005-0000-0000-00007D330000}"/>
    <cellStyle name="Normal 5 4 4 2 2 5" xfId="5043" xr:uid="{00000000-0005-0000-0000-00007E330000}"/>
    <cellStyle name="Normal 5 4 4 2 2 5 2" xfId="19812" xr:uid="{00000000-0005-0000-0000-00007F330000}"/>
    <cellStyle name="Normal 5 4 4 2 2 6" xfId="17869" xr:uid="{00000000-0005-0000-0000-000080330000}"/>
    <cellStyle name="Normal 5 4 4 2 3" xfId="3102" xr:uid="{00000000-0005-0000-0000-000081330000}"/>
    <cellStyle name="Normal 5 4 4 2 3 2" xfId="3103" xr:uid="{00000000-0005-0000-0000-000082330000}"/>
    <cellStyle name="Normal 5 4 4 2 3 2 2" xfId="3104" xr:uid="{00000000-0005-0000-0000-000083330000}"/>
    <cellStyle name="Normal 5 4 4 2 3 2 2 2" xfId="5053" xr:uid="{00000000-0005-0000-0000-000084330000}"/>
    <cellStyle name="Normal 5 4 4 2 3 2 2 2 2" xfId="19822" xr:uid="{00000000-0005-0000-0000-000085330000}"/>
    <cellStyle name="Normal 5 4 4 2 3 2 2 3" xfId="17879" xr:uid="{00000000-0005-0000-0000-000086330000}"/>
    <cellStyle name="Normal 5 4 4 2 3 2 3" xfId="5052" xr:uid="{00000000-0005-0000-0000-000087330000}"/>
    <cellStyle name="Normal 5 4 4 2 3 2 3 2" xfId="19821" xr:uid="{00000000-0005-0000-0000-000088330000}"/>
    <cellStyle name="Normal 5 4 4 2 3 2 4" xfId="17878" xr:uid="{00000000-0005-0000-0000-000089330000}"/>
    <cellStyle name="Normal 5 4 4 2 3 3" xfId="3105" xr:uid="{00000000-0005-0000-0000-00008A330000}"/>
    <cellStyle name="Normal 5 4 4 2 3 3 2" xfId="5054" xr:uid="{00000000-0005-0000-0000-00008B330000}"/>
    <cellStyle name="Normal 5 4 4 2 3 3 2 2" xfId="19823" xr:uid="{00000000-0005-0000-0000-00008C330000}"/>
    <cellStyle name="Normal 5 4 4 2 3 3 3" xfId="17880" xr:uid="{00000000-0005-0000-0000-00008D330000}"/>
    <cellStyle name="Normal 5 4 4 2 3 4" xfId="5051" xr:uid="{00000000-0005-0000-0000-00008E330000}"/>
    <cellStyle name="Normal 5 4 4 2 3 4 2" xfId="19820" xr:uid="{00000000-0005-0000-0000-00008F330000}"/>
    <cellStyle name="Normal 5 4 4 2 3 5" xfId="17877" xr:uid="{00000000-0005-0000-0000-000090330000}"/>
    <cellStyle name="Normal 5 4 4 2 4" xfId="3106" xr:uid="{00000000-0005-0000-0000-000091330000}"/>
    <cellStyle name="Normal 5 4 4 2 4 2" xfId="3107" xr:uid="{00000000-0005-0000-0000-000092330000}"/>
    <cellStyle name="Normal 5 4 4 2 4 2 2" xfId="5056" xr:uid="{00000000-0005-0000-0000-000093330000}"/>
    <cellStyle name="Normal 5 4 4 2 4 2 2 2" xfId="19825" xr:uid="{00000000-0005-0000-0000-000094330000}"/>
    <cellStyle name="Normal 5 4 4 2 4 2 3" xfId="17882" xr:uid="{00000000-0005-0000-0000-000095330000}"/>
    <cellStyle name="Normal 5 4 4 2 4 3" xfId="5055" xr:uid="{00000000-0005-0000-0000-000096330000}"/>
    <cellStyle name="Normal 5 4 4 2 4 3 2" xfId="19824" xr:uid="{00000000-0005-0000-0000-000097330000}"/>
    <cellStyle name="Normal 5 4 4 2 4 4" xfId="17881" xr:uid="{00000000-0005-0000-0000-000098330000}"/>
    <cellStyle name="Normal 5 4 4 2 5" xfId="3108" xr:uid="{00000000-0005-0000-0000-000099330000}"/>
    <cellStyle name="Normal 5 4 4 2 5 2" xfId="5057" xr:uid="{00000000-0005-0000-0000-00009A330000}"/>
    <cellStyle name="Normal 5 4 4 2 5 2 2" xfId="19826" xr:uid="{00000000-0005-0000-0000-00009B330000}"/>
    <cellStyle name="Normal 5 4 4 2 5 3" xfId="17883" xr:uid="{00000000-0005-0000-0000-00009C330000}"/>
    <cellStyle name="Normal 5 4 4 2 6" xfId="5042" xr:uid="{00000000-0005-0000-0000-00009D330000}"/>
    <cellStyle name="Normal 5 4 4 2 6 2" xfId="19811" xr:uid="{00000000-0005-0000-0000-00009E330000}"/>
    <cellStyle name="Normal 5 4 4 2 7" xfId="17868" xr:uid="{00000000-0005-0000-0000-00009F330000}"/>
    <cellStyle name="Normal 5 4 4 3" xfId="3109" xr:uid="{00000000-0005-0000-0000-0000A0330000}"/>
    <cellStyle name="Normal 5 4 4 3 2" xfId="3110" xr:uid="{00000000-0005-0000-0000-0000A1330000}"/>
    <cellStyle name="Normal 5 4 4 3 2 2" xfId="3111" xr:uid="{00000000-0005-0000-0000-0000A2330000}"/>
    <cellStyle name="Normal 5 4 4 3 2 2 2" xfId="3112" xr:uid="{00000000-0005-0000-0000-0000A3330000}"/>
    <cellStyle name="Normal 5 4 4 3 2 2 2 2" xfId="5061" xr:uid="{00000000-0005-0000-0000-0000A4330000}"/>
    <cellStyle name="Normal 5 4 4 3 2 2 2 2 2" xfId="19830" xr:uid="{00000000-0005-0000-0000-0000A5330000}"/>
    <cellStyle name="Normal 5 4 4 3 2 2 2 3" xfId="17887" xr:uid="{00000000-0005-0000-0000-0000A6330000}"/>
    <cellStyle name="Normal 5 4 4 3 2 2 3" xfId="5060" xr:uid="{00000000-0005-0000-0000-0000A7330000}"/>
    <cellStyle name="Normal 5 4 4 3 2 2 3 2" xfId="19829" xr:uid="{00000000-0005-0000-0000-0000A8330000}"/>
    <cellStyle name="Normal 5 4 4 3 2 2 4" xfId="17886" xr:uid="{00000000-0005-0000-0000-0000A9330000}"/>
    <cellStyle name="Normal 5 4 4 3 2 3" xfId="3113" xr:uid="{00000000-0005-0000-0000-0000AA330000}"/>
    <cellStyle name="Normal 5 4 4 3 2 3 2" xfId="5062" xr:uid="{00000000-0005-0000-0000-0000AB330000}"/>
    <cellStyle name="Normal 5 4 4 3 2 3 2 2" xfId="19831" xr:uid="{00000000-0005-0000-0000-0000AC330000}"/>
    <cellStyle name="Normal 5 4 4 3 2 3 3" xfId="17888" xr:uid="{00000000-0005-0000-0000-0000AD330000}"/>
    <cellStyle name="Normal 5 4 4 3 2 4" xfId="5059" xr:uid="{00000000-0005-0000-0000-0000AE330000}"/>
    <cellStyle name="Normal 5 4 4 3 2 4 2" xfId="19828" xr:uid="{00000000-0005-0000-0000-0000AF330000}"/>
    <cellStyle name="Normal 5 4 4 3 2 5" xfId="17885" xr:uid="{00000000-0005-0000-0000-0000B0330000}"/>
    <cellStyle name="Normal 5 4 4 3 3" xfId="3114" xr:uid="{00000000-0005-0000-0000-0000B1330000}"/>
    <cellStyle name="Normal 5 4 4 3 3 2" xfId="3115" xr:uid="{00000000-0005-0000-0000-0000B2330000}"/>
    <cellStyle name="Normal 5 4 4 3 3 2 2" xfId="5064" xr:uid="{00000000-0005-0000-0000-0000B3330000}"/>
    <cellStyle name="Normal 5 4 4 3 3 2 2 2" xfId="19833" xr:uid="{00000000-0005-0000-0000-0000B4330000}"/>
    <cellStyle name="Normal 5 4 4 3 3 2 3" xfId="17890" xr:uid="{00000000-0005-0000-0000-0000B5330000}"/>
    <cellStyle name="Normal 5 4 4 3 3 3" xfId="5063" xr:uid="{00000000-0005-0000-0000-0000B6330000}"/>
    <cellStyle name="Normal 5 4 4 3 3 3 2" xfId="19832" xr:uid="{00000000-0005-0000-0000-0000B7330000}"/>
    <cellStyle name="Normal 5 4 4 3 3 4" xfId="17889" xr:uid="{00000000-0005-0000-0000-0000B8330000}"/>
    <cellStyle name="Normal 5 4 4 3 4" xfId="3116" xr:uid="{00000000-0005-0000-0000-0000B9330000}"/>
    <cellStyle name="Normal 5 4 4 3 4 2" xfId="5065" xr:uid="{00000000-0005-0000-0000-0000BA330000}"/>
    <cellStyle name="Normal 5 4 4 3 4 2 2" xfId="19834" xr:uid="{00000000-0005-0000-0000-0000BB330000}"/>
    <cellStyle name="Normal 5 4 4 3 4 3" xfId="17891" xr:uid="{00000000-0005-0000-0000-0000BC330000}"/>
    <cellStyle name="Normal 5 4 4 3 5" xfId="5058" xr:uid="{00000000-0005-0000-0000-0000BD330000}"/>
    <cellStyle name="Normal 5 4 4 3 5 2" xfId="19827" xr:uid="{00000000-0005-0000-0000-0000BE330000}"/>
    <cellStyle name="Normal 5 4 4 3 6" xfId="17884" xr:uid="{00000000-0005-0000-0000-0000BF330000}"/>
    <cellStyle name="Normal 5 4 4 4" xfId="3117" xr:uid="{00000000-0005-0000-0000-0000C0330000}"/>
    <cellStyle name="Normal 5 4 4 4 2" xfId="3118" xr:uid="{00000000-0005-0000-0000-0000C1330000}"/>
    <cellStyle name="Normal 5 4 4 4 2 2" xfId="3119" xr:uid="{00000000-0005-0000-0000-0000C2330000}"/>
    <cellStyle name="Normal 5 4 4 4 2 2 2" xfId="5068" xr:uid="{00000000-0005-0000-0000-0000C3330000}"/>
    <cellStyle name="Normal 5 4 4 4 2 2 2 2" xfId="19837" xr:uid="{00000000-0005-0000-0000-0000C4330000}"/>
    <cellStyle name="Normal 5 4 4 4 2 2 3" xfId="17894" xr:uid="{00000000-0005-0000-0000-0000C5330000}"/>
    <cellStyle name="Normal 5 4 4 4 2 3" xfId="5067" xr:uid="{00000000-0005-0000-0000-0000C6330000}"/>
    <cellStyle name="Normal 5 4 4 4 2 3 2" xfId="19836" xr:uid="{00000000-0005-0000-0000-0000C7330000}"/>
    <cellStyle name="Normal 5 4 4 4 2 4" xfId="17893" xr:uid="{00000000-0005-0000-0000-0000C8330000}"/>
    <cellStyle name="Normal 5 4 4 4 3" xfId="3120" xr:uid="{00000000-0005-0000-0000-0000C9330000}"/>
    <cellStyle name="Normal 5 4 4 4 3 2" xfId="5069" xr:uid="{00000000-0005-0000-0000-0000CA330000}"/>
    <cellStyle name="Normal 5 4 4 4 3 2 2" xfId="19838" xr:uid="{00000000-0005-0000-0000-0000CB330000}"/>
    <cellStyle name="Normal 5 4 4 4 3 3" xfId="17895" xr:uid="{00000000-0005-0000-0000-0000CC330000}"/>
    <cellStyle name="Normal 5 4 4 4 4" xfId="5066" xr:uid="{00000000-0005-0000-0000-0000CD330000}"/>
    <cellStyle name="Normal 5 4 4 4 4 2" xfId="19835" xr:uid="{00000000-0005-0000-0000-0000CE330000}"/>
    <cellStyle name="Normal 5 4 4 4 5" xfId="17892" xr:uid="{00000000-0005-0000-0000-0000CF330000}"/>
    <cellStyle name="Normal 5 4 4 5" xfId="3121" xr:uid="{00000000-0005-0000-0000-0000D0330000}"/>
    <cellStyle name="Normal 5 4 4 5 2" xfId="3122" xr:uid="{00000000-0005-0000-0000-0000D1330000}"/>
    <cellStyle name="Normal 5 4 4 5 2 2" xfId="5071" xr:uid="{00000000-0005-0000-0000-0000D2330000}"/>
    <cellStyle name="Normal 5 4 4 5 2 2 2" xfId="19840" xr:uid="{00000000-0005-0000-0000-0000D3330000}"/>
    <cellStyle name="Normal 5 4 4 5 2 3" xfId="17897" xr:uid="{00000000-0005-0000-0000-0000D4330000}"/>
    <cellStyle name="Normal 5 4 4 5 3" xfId="5070" xr:uid="{00000000-0005-0000-0000-0000D5330000}"/>
    <cellStyle name="Normal 5 4 4 5 3 2" xfId="19839" xr:uid="{00000000-0005-0000-0000-0000D6330000}"/>
    <cellStyle name="Normal 5 4 4 5 4" xfId="17896" xr:uid="{00000000-0005-0000-0000-0000D7330000}"/>
    <cellStyle name="Normal 5 4 4 6" xfId="3123" xr:uid="{00000000-0005-0000-0000-0000D8330000}"/>
    <cellStyle name="Normal 5 4 4 6 2" xfId="5072" xr:uid="{00000000-0005-0000-0000-0000D9330000}"/>
    <cellStyle name="Normal 5 4 4 6 2 2" xfId="19841" xr:uid="{00000000-0005-0000-0000-0000DA330000}"/>
    <cellStyle name="Normal 5 4 4 6 3" xfId="17898" xr:uid="{00000000-0005-0000-0000-0000DB330000}"/>
    <cellStyle name="Normal 5 4 4 7" xfId="5041" xr:uid="{00000000-0005-0000-0000-0000DC330000}"/>
    <cellStyle name="Normal 5 4 4 7 2" xfId="19810" xr:uid="{00000000-0005-0000-0000-0000DD330000}"/>
    <cellStyle name="Normal 5 4 4 8" xfId="17867" xr:uid="{00000000-0005-0000-0000-0000DE330000}"/>
    <cellStyle name="Normal 5 4 5" xfId="3124" xr:uid="{00000000-0005-0000-0000-0000DF330000}"/>
    <cellStyle name="Normal 5 4 5 2" xfId="3125" xr:uid="{00000000-0005-0000-0000-0000E0330000}"/>
    <cellStyle name="Normal 5 4 5 2 2" xfId="3126" xr:uid="{00000000-0005-0000-0000-0000E1330000}"/>
    <cellStyle name="Normal 5 4 5 2 2 2" xfId="3127" xr:uid="{00000000-0005-0000-0000-0000E2330000}"/>
    <cellStyle name="Normal 5 4 5 2 2 2 2" xfId="3128" xr:uid="{00000000-0005-0000-0000-0000E3330000}"/>
    <cellStyle name="Normal 5 4 5 2 2 2 2 2" xfId="5077" xr:uid="{00000000-0005-0000-0000-0000E4330000}"/>
    <cellStyle name="Normal 5 4 5 2 2 2 2 2 2" xfId="19846" xr:uid="{00000000-0005-0000-0000-0000E5330000}"/>
    <cellStyle name="Normal 5 4 5 2 2 2 2 3" xfId="17903" xr:uid="{00000000-0005-0000-0000-0000E6330000}"/>
    <cellStyle name="Normal 5 4 5 2 2 2 3" xfId="5076" xr:uid="{00000000-0005-0000-0000-0000E7330000}"/>
    <cellStyle name="Normal 5 4 5 2 2 2 3 2" xfId="19845" xr:uid="{00000000-0005-0000-0000-0000E8330000}"/>
    <cellStyle name="Normal 5 4 5 2 2 2 4" xfId="17902" xr:uid="{00000000-0005-0000-0000-0000E9330000}"/>
    <cellStyle name="Normal 5 4 5 2 2 3" xfId="3129" xr:uid="{00000000-0005-0000-0000-0000EA330000}"/>
    <cellStyle name="Normal 5 4 5 2 2 3 2" xfId="5078" xr:uid="{00000000-0005-0000-0000-0000EB330000}"/>
    <cellStyle name="Normal 5 4 5 2 2 3 2 2" xfId="19847" xr:uid="{00000000-0005-0000-0000-0000EC330000}"/>
    <cellStyle name="Normal 5 4 5 2 2 3 3" xfId="17904" xr:uid="{00000000-0005-0000-0000-0000ED330000}"/>
    <cellStyle name="Normal 5 4 5 2 2 4" xfId="5075" xr:uid="{00000000-0005-0000-0000-0000EE330000}"/>
    <cellStyle name="Normal 5 4 5 2 2 4 2" xfId="19844" xr:uid="{00000000-0005-0000-0000-0000EF330000}"/>
    <cellStyle name="Normal 5 4 5 2 2 5" xfId="17901" xr:uid="{00000000-0005-0000-0000-0000F0330000}"/>
    <cellStyle name="Normal 5 4 5 2 3" xfId="3130" xr:uid="{00000000-0005-0000-0000-0000F1330000}"/>
    <cellStyle name="Normal 5 4 5 2 3 2" xfId="3131" xr:uid="{00000000-0005-0000-0000-0000F2330000}"/>
    <cellStyle name="Normal 5 4 5 2 3 2 2" xfId="5080" xr:uid="{00000000-0005-0000-0000-0000F3330000}"/>
    <cellStyle name="Normal 5 4 5 2 3 2 2 2" xfId="19849" xr:uid="{00000000-0005-0000-0000-0000F4330000}"/>
    <cellStyle name="Normal 5 4 5 2 3 2 3" xfId="17906" xr:uid="{00000000-0005-0000-0000-0000F5330000}"/>
    <cellStyle name="Normal 5 4 5 2 3 3" xfId="5079" xr:uid="{00000000-0005-0000-0000-0000F6330000}"/>
    <cellStyle name="Normal 5 4 5 2 3 3 2" xfId="19848" xr:uid="{00000000-0005-0000-0000-0000F7330000}"/>
    <cellStyle name="Normal 5 4 5 2 3 4" xfId="17905" xr:uid="{00000000-0005-0000-0000-0000F8330000}"/>
    <cellStyle name="Normal 5 4 5 2 4" xfId="3132" xr:uid="{00000000-0005-0000-0000-0000F9330000}"/>
    <cellStyle name="Normal 5 4 5 2 4 2" xfId="5081" xr:uid="{00000000-0005-0000-0000-0000FA330000}"/>
    <cellStyle name="Normal 5 4 5 2 4 2 2" xfId="19850" xr:uid="{00000000-0005-0000-0000-0000FB330000}"/>
    <cellStyle name="Normal 5 4 5 2 4 3" xfId="17907" xr:uid="{00000000-0005-0000-0000-0000FC330000}"/>
    <cellStyle name="Normal 5 4 5 2 5" xfId="5074" xr:uid="{00000000-0005-0000-0000-0000FD330000}"/>
    <cellStyle name="Normal 5 4 5 2 5 2" xfId="19843" xr:uid="{00000000-0005-0000-0000-0000FE330000}"/>
    <cellStyle name="Normal 5 4 5 2 6" xfId="17900" xr:uid="{00000000-0005-0000-0000-0000FF330000}"/>
    <cellStyle name="Normal 5 4 5 3" xfId="3133" xr:uid="{00000000-0005-0000-0000-000000340000}"/>
    <cellStyle name="Normal 5 4 5 3 2" xfId="3134" xr:uid="{00000000-0005-0000-0000-000001340000}"/>
    <cellStyle name="Normal 5 4 5 3 2 2" xfId="3135" xr:uid="{00000000-0005-0000-0000-000002340000}"/>
    <cellStyle name="Normal 5 4 5 3 2 2 2" xfId="5084" xr:uid="{00000000-0005-0000-0000-000003340000}"/>
    <cellStyle name="Normal 5 4 5 3 2 2 2 2" xfId="19853" xr:uid="{00000000-0005-0000-0000-000004340000}"/>
    <cellStyle name="Normal 5 4 5 3 2 2 3" xfId="17910" xr:uid="{00000000-0005-0000-0000-000005340000}"/>
    <cellStyle name="Normal 5 4 5 3 2 3" xfId="5083" xr:uid="{00000000-0005-0000-0000-000006340000}"/>
    <cellStyle name="Normal 5 4 5 3 2 3 2" xfId="19852" xr:uid="{00000000-0005-0000-0000-000007340000}"/>
    <cellStyle name="Normal 5 4 5 3 2 4" xfId="17909" xr:uid="{00000000-0005-0000-0000-000008340000}"/>
    <cellStyle name="Normal 5 4 5 3 3" xfId="3136" xr:uid="{00000000-0005-0000-0000-000009340000}"/>
    <cellStyle name="Normal 5 4 5 3 3 2" xfId="5085" xr:uid="{00000000-0005-0000-0000-00000A340000}"/>
    <cellStyle name="Normal 5 4 5 3 3 2 2" xfId="19854" xr:uid="{00000000-0005-0000-0000-00000B340000}"/>
    <cellStyle name="Normal 5 4 5 3 3 3" xfId="17911" xr:uid="{00000000-0005-0000-0000-00000C340000}"/>
    <cellStyle name="Normal 5 4 5 3 4" xfId="5082" xr:uid="{00000000-0005-0000-0000-00000D340000}"/>
    <cellStyle name="Normal 5 4 5 3 4 2" xfId="19851" xr:uid="{00000000-0005-0000-0000-00000E340000}"/>
    <cellStyle name="Normal 5 4 5 3 5" xfId="17908" xr:uid="{00000000-0005-0000-0000-00000F340000}"/>
    <cellStyle name="Normal 5 4 5 4" xfId="3137" xr:uid="{00000000-0005-0000-0000-000010340000}"/>
    <cellStyle name="Normal 5 4 5 4 2" xfId="3138" xr:uid="{00000000-0005-0000-0000-000011340000}"/>
    <cellStyle name="Normal 5 4 5 4 2 2" xfId="5087" xr:uid="{00000000-0005-0000-0000-000012340000}"/>
    <cellStyle name="Normal 5 4 5 4 2 2 2" xfId="19856" xr:uid="{00000000-0005-0000-0000-000013340000}"/>
    <cellStyle name="Normal 5 4 5 4 2 3" xfId="17913" xr:uid="{00000000-0005-0000-0000-000014340000}"/>
    <cellStyle name="Normal 5 4 5 4 3" xfId="5086" xr:uid="{00000000-0005-0000-0000-000015340000}"/>
    <cellStyle name="Normal 5 4 5 4 3 2" xfId="19855" xr:uid="{00000000-0005-0000-0000-000016340000}"/>
    <cellStyle name="Normal 5 4 5 4 4" xfId="17912" xr:uid="{00000000-0005-0000-0000-000017340000}"/>
    <cellStyle name="Normal 5 4 5 5" xfId="3139" xr:uid="{00000000-0005-0000-0000-000018340000}"/>
    <cellStyle name="Normal 5 4 5 5 2" xfId="5088" xr:uid="{00000000-0005-0000-0000-000019340000}"/>
    <cellStyle name="Normal 5 4 5 5 2 2" xfId="19857" xr:uid="{00000000-0005-0000-0000-00001A340000}"/>
    <cellStyle name="Normal 5 4 5 5 3" xfId="17914" xr:uid="{00000000-0005-0000-0000-00001B340000}"/>
    <cellStyle name="Normal 5 4 5 6" xfId="5073" xr:uid="{00000000-0005-0000-0000-00001C340000}"/>
    <cellStyle name="Normal 5 4 5 6 2" xfId="19842" xr:uid="{00000000-0005-0000-0000-00001D340000}"/>
    <cellStyle name="Normal 5 4 5 7" xfId="17899" xr:uid="{00000000-0005-0000-0000-00001E340000}"/>
    <cellStyle name="Normal 5 4 6" xfId="3140" xr:uid="{00000000-0005-0000-0000-00001F340000}"/>
    <cellStyle name="Normal 5 4 6 2" xfId="3141" xr:uid="{00000000-0005-0000-0000-000020340000}"/>
    <cellStyle name="Normal 5 4 6 2 2" xfId="3142" xr:uid="{00000000-0005-0000-0000-000021340000}"/>
    <cellStyle name="Normal 5 4 6 2 2 2" xfId="3143" xr:uid="{00000000-0005-0000-0000-000022340000}"/>
    <cellStyle name="Normal 5 4 6 2 2 2 2" xfId="5092" xr:uid="{00000000-0005-0000-0000-000023340000}"/>
    <cellStyle name="Normal 5 4 6 2 2 2 2 2" xfId="19861" xr:uid="{00000000-0005-0000-0000-000024340000}"/>
    <cellStyle name="Normal 5 4 6 2 2 2 3" xfId="17918" xr:uid="{00000000-0005-0000-0000-000025340000}"/>
    <cellStyle name="Normal 5 4 6 2 2 3" xfId="5091" xr:uid="{00000000-0005-0000-0000-000026340000}"/>
    <cellStyle name="Normal 5 4 6 2 2 3 2" xfId="19860" xr:uid="{00000000-0005-0000-0000-000027340000}"/>
    <cellStyle name="Normal 5 4 6 2 2 4" xfId="17917" xr:uid="{00000000-0005-0000-0000-000028340000}"/>
    <cellStyle name="Normal 5 4 6 2 3" xfId="3144" xr:uid="{00000000-0005-0000-0000-000029340000}"/>
    <cellStyle name="Normal 5 4 6 2 3 2" xfId="5093" xr:uid="{00000000-0005-0000-0000-00002A340000}"/>
    <cellStyle name="Normal 5 4 6 2 3 2 2" xfId="19862" xr:uid="{00000000-0005-0000-0000-00002B340000}"/>
    <cellStyle name="Normal 5 4 6 2 3 3" xfId="17919" xr:uid="{00000000-0005-0000-0000-00002C340000}"/>
    <cellStyle name="Normal 5 4 6 2 4" xfId="5090" xr:uid="{00000000-0005-0000-0000-00002D340000}"/>
    <cellStyle name="Normal 5 4 6 2 4 2" xfId="19859" xr:uid="{00000000-0005-0000-0000-00002E340000}"/>
    <cellStyle name="Normal 5 4 6 2 5" xfId="17916" xr:uid="{00000000-0005-0000-0000-00002F340000}"/>
    <cellStyle name="Normal 5 4 6 3" xfId="3145" xr:uid="{00000000-0005-0000-0000-000030340000}"/>
    <cellStyle name="Normal 5 4 6 3 2" xfId="3146" xr:uid="{00000000-0005-0000-0000-000031340000}"/>
    <cellStyle name="Normal 5 4 6 3 2 2" xfId="5095" xr:uid="{00000000-0005-0000-0000-000032340000}"/>
    <cellStyle name="Normal 5 4 6 3 2 2 2" xfId="19864" xr:uid="{00000000-0005-0000-0000-000033340000}"/>
    <cellStyle name="Normal 5 4 6 3 2 3" xfId="17921" xr:uid="{00000000-0005-0000-0000-000034340000}"/>
    <cellStyle name="Normal 5 4 6 3 3" xfId="5094" xr:uid="{00000000-0005-0000-0000-000035340000}"/>
    <cellStyle name="Normal 5 4 6 3 3 2" xfId="19863" xr:uid="{00000000-0005-0000-0000-000036340000}"/>
    <cellStyle name="Normal 5 4 6 3 4" xfId="17920" xr:uid="{00000000-0005-0000-0000-000037340000}"/>
    <cellStyle name="Normal 5 4 6 4" xfId="3147" xr:uid="{00000000-0005-0000-0000-000038340000}"/>
    <cellStyle name="Normal 5 4 6 4 2" xfId="5096" xr:uid="{00000000-0005-0000-0000-000039340000}"/>
    <cellStyle name="Normal 5 4 6 4 2 2" xfId="19865" xr:uid="{00000000-0005-0000-0000-00003A340000}"/>
    <cellStyle name="Normal 5 4 6 4 3" xfId="17922" xr:uid="{00000000-0005-0000-0000-00003B340000}"/>
    <cellStyle name="Normal 5 4 6 5" xfId="5089" xr:uid="{00000000-0005-0000-0000-00003C340000}"/>
    <cellStyle name="Normal 5 4 6 5 2" xfId="19858" xr:uid="{00000000-0005-0000-0000-00003D340000}"/>
    <cellStyle name="Normal 5 4 6 6" xfId="17915" xr:uid="{00000000-0005-0000-0000-00003E340000}"/>
    <cellStyle name="Normal 5 4 7" xfId="3148" xr:uid="{00000000-0005-0000-0000-00003F340000}"/>
    <cellStyle name="Normal 5 4 7 2" xfId="3149" xr:uid="{00000000-0005-0000-0000-000040340000}"/>
    <cellStyle name="Normal 5 4 7 2 2" xfId="3150" xr:uid="{00000000-0005-0000-0000-000041340000}"/>
    <cellStyle name="Normal 5 4 7 2 2 2" xfId="5099" xr:uid="{00000000-0005-0000-0000-000042340000}"/>
    <cellStyle name="Normal 5 4 7 2 2 2 2" xfId="19868" xr:uid="{00000000-0005-0000-0000-000043340000}"/>
    <cellStyle name="Normal 5 4 7 2 2 3" xfId="17925" xr:uid="{00000000-0005-0000-0000-000044340000}"/>
    <cellStyle name="Normal 5 4 7 2 3" xfId="5098" xr:uid="{00000000-0005-0000-0000-000045340000}"/>
    <cellStyle name="Normal 5 4 7 2 3 2" xfId="19867" xr:uid="{00000000-0005-0000-0000-000046340000}"/>
    <cellStyle name="Normal 5 4 7 2 4" xfId="17924" xr:uid="{00000000-0005-0000-0000-000047340000}"/>
    <cellStyle name="Normal 5 4 7 3" xfId="3151" xr:uid="{00000000-0005-0000-0000-000048340000}"/>
    <cellStyle name="Normal 5 4 7 3 2" xfId="5100" xr:uid="{00000000-0005-0000-0000-000049340000}"/>
    <cellStyle name="Normal 5 4 7 3 2 2" xfId="19869" xr:uid="{00000000-0005-0000-0000-00004A340000}"/>
    <cellStyle name="Normal 5 4 7 3 3" xfId="17926" xr:uid="{00000000-0005-0000-0000-00004B340000}"/>
    <cellStyle name="Normal 5 4 7 4" xfId="5097" xr:uid="{00000000-0005-0000-0000-00004C340000}"/>
    <cellStyle name="Normal 5 4 7 4 2" xfId="19866" xr:uid="{00000000-0005-0000-0000-00004D340000}"/>
    <cellStyle name="Normal 5 4 7 5" xfId="17923" xr:uid="{00000000-0005-0000-0000-00004E340000}"/>
    <cellStyle name="Normal 5 4 8" xfId="3152" xr:uid="{00000000-0005-0000-0000-00004F340000}"/>
    <cellStyle name="Normal 5 4 8 2" xfId="3153" xr:uid="{00000000-0005-0000-0000-000050340000}"/>
    <cellStyle name="Normal 5 4 8 2 2" xfId="5102" xr:uid="{00000000-0005-0000-0000-000051340000}"/>
    <cellStyle name="Normal 5 4 8 2 2 2" xfId="19871" xr:uid="{00000000-0005-0000-0000-000052340000}"/>
    <cellStyle name="Normal 5 4 8 2 3" xfId="17928" xr:uid="{00000000-0005-0000-0000-000053340000}"/>
    <cellStyle name="Normal 5 4 8 3" xfId="5101" xr:uid="{00000000-0005-0000-0000-000054340000}"/>
    <cellStyle name="Normal 5 4 8 3 2" xfId="19870" xr:uid="{00000000-0005-0000-0000-000055340000}"/>
    <cellStyle name="Normal 5 4 8 4" xfId="17927" xr:uid="{00000000-0005-0000-0000-000056340000}"/>
    <cellStyle name="Normal 5 4 9" xfId="3154" xr:uid="{00000000-0005-0000-0000-000057340000}"/>
    <cellStyle name="Normal 5 4 9 2" xfId="5103" xr:uid="{00000000-0005-0000-0000-000058340000}"/>
    <cellStyle name="Normal 5 4 9 2 2" xfId="19872" xr:uid="{00000000-0005-0000-0000-000059340000}"/>
    <cellStyle name="Normal 5 4 9 3" xfId="17929" xr:uid="{00000000-0005-0000-0000-00005A340000}"/>
    <cellStyle name="Normal 5 5" xfId="3155" xr:uid="{00000000-0005-0000-0000-00005B340000}"/>
    <cellStyle name="Normal 5 5 10" xfId="6624" xr:uid="{00000000-0005-0000-0000-00005C340000}"/>
    <cellStyle name="Normal 5 5 11" xfId="17930" xr:uid="{00000000-0005-0000-0000-00005D340000}"/>
    <cellStyle name="Normal 5 5 2" xfId="3156" xr:uid="{00000000-0005-0000-0000-00005E340000}"/>
    <cellStyle name="Normal 5 5 2 2" xfId="3157" xr:uid="{00000000-0005-0000-0000-00005F340000}"/>
    <cellStyle name="Normal 5 5 2 2 2" xfId="3158" xr:uid="{00000000-0005-0000-0000-000060340000}"/>
    <cellStyle name="Normal 5 5 2 2 2 2" xfId="3159" xr:uid="{00000000-0005-0000-0000-000061340000}"/>
    <cellStyle name="Normal 5 5 2 2 2 2 2" xfId="3160" xr:uid="{00000000-0005-0000-0000-000062340000}"/>
    <cellStyle name="Normal 5 5 2 2 2 2 2 2" xfId="3161" xr:uid="{00000000-0005-0000-0000-000063340000}"/>
    <cellStyle name="Normal 5 5 2 2 2 2 2 2 2" xfId="5110" xr:uid="{00000000-0005-0000-0000-000064340000}"/>
    <cellStyle name="Normal 5 5 2 2 2 2 2 2 2 2" xfId="19879" xr:uid="{00000000-0005-0000-0000-000065340000}"/>
    <cellStyle name="Normal 5 5 2 2 2 2 2 2 3" xfId="17936" xr:uid="{00000000-0005-0000-0000-000066340000}"/>
    <cellStyle name="Normal 5 5 2 2 2 2 2 3" xfId="5109" xr:uid="{00000000-0005-0000-0000-000067340000}"/>
    <cellStyle name="Normal 5 5 2 2 2 2 2 3 2" xfId="19878" xr:uid="{00000000-0005-0000-0000-000068340000}"/>
    <cellStyle name="Normal 5 5 2 2 2 2 2 4" xfId="17935" xr:uid="{00000000-0005-0000-0000-000069340000}"/>
    <cellStyle name="Normal 5 5 2 2 2 2 3" xfId="3162" xr:uid="{00000000-0005-0000-0000-00006A340000}"/>
    <cellStyle name="Normal 5 5 2 2 2 2 3 2" xfId="5111" xr:uid="{00000000-0005-0000-0000-00006B340000}"/>
    <cellStyle name="Normal 5 5 2 2 2 2 3 2 2" xfId="19880" xr:uid="{00000000-0005-0000-0000-00006C340000}"/>
    <cellStyle name="Normal 5 5 2 2 2 2 3 3" xfId="17937" xr:uid="{00000000-0005-0000-0000-00006D340000}"/>
    <cellStyle name="Normal 5 5 2 2 2 2 4" xfId="5108" xr:uid="{00000000-0005-0000-0000-00006E340000}"/>
    <cellStyle name="Normal 5 5 2 2 2 2 4 2" xfId="19877" xr:uid="{00000000-0005-0000-0000-00006F340000}"/>
    <cellStyle name="Normal 5 5 2 2 2 2 5" xfId="17934" xr:uid="{00000000-0005-0000-0000-000070340000}"/>
    <cellStyle name="Normal 5 5 2 2 2 3" xfId="3163" xr:uid="{00000000-0005-0000-0000-000071340000}"/>
    <cellStyle name="Normal 5 5 2 2 2 3 2" xfId="3164" xr:uid="{00000000-0005-0000-0000-000072340000}"/>
    <cellStyle name="Normal 5 5 2 2 2 3 2 2" xfId="5113" xr:uid="{00000000-0005-0000-0000-000073340000}"/>
    <cellStyle name="Normal 5 5 2 2 2 3 2 2 2" xfId="19882" xr:uid="{00000000-0005-0000-0000-000074340000}"/>
    <cellStyle name="Normal 5 5 2 2 2 3 2 3" xfId="17939" xr:uid="{00000000-0005-0000-0000-000075340000}"/>
    <cellStyle name="Normal 5 5 2 2 2 3 3" xfId="5112" xr:uid="{00000000-0005-0000-0000-000076340000}"/>
    <cellStyle name="Normal 5 5 2 2 2 3 3 2" xfId="19881" xr:uid="{00000000-0005-0000-0000-000077340000}"/>
    <cellStyle name="Normal 5 5 2 2 2 3 4" xfId="17938" xr:uid="{00000000-0005-0000-0000-000078340000}"/>
    <cellStyle name="Normal 5 5 2 2 2 4" xfId="3165" xr:uid="{00000000-0005-0000-0000-000079340000}"/>
    <cellStyle name="Normal 5 5 2 2 2 4 2" xfId="5114" xr:uid="{00000000-0005-0000-0000-00007A340000}"/>
    <cellStyle name="Normal 5 5 2 2 2 4 2 2" xfId="19883" xr:uid="{00000000-0005-0000-0000-00007B340000}"/>
    <cellStyle name="Normal 5 5 2 2 2 4 3" xfId="17940" xr:uid="{00000000-0005-0000-0000-00007C340000}"/>
    <cellStyle name="Normal 5 5 2 2 2 5" xfId="5107" xr:uid="{00000000-0005-0000-0000-00007D340000}"/>
    <cellStyle name="Normal 5 5 2 2 2 5 2" xfId="19876" xr:uid="{00000000-0005-0000-0000-00007E340000}"/>
    <cellStyle name="Normal 5 5 2 2 2 6" xfId="17933" xr:uid="{00000000-0005-0000-0000-00007F340000}"/>
    <cellStyle name="Normal 5 5 2 2 3" xfId="3166" xr:uid="{00000000-0005-0000-0000-000080340000}"/>
    <cellStyle name="Normal 5 5 2 2 3 2" xfId="3167" xr:uid="{00000000-0005-0000-0000-000081340000}"/>
    <cellStyle name="Normal 5 5 2 2 3 2 2" xfId="3168" xr:uid="{00000000-0005-0000-0000-000082340000}"/>
    <cellStyle name="Normal 5 5 2 2 3 2 2 2" xfId="5117" xr:uid="{00000000-0005-0000-0000-000083340000}"/>
    <cellStyle name="Normal 5 5 2 2 3 2 2 2 2" xfId="19886" xr:uid="{00000000-0005-0000-0000-000084340000}"/>
    <cellStyle name="Normal 5 5 2 2 3 2 2 3" xfId="17943" xr:uid="{00000000-0005-0000-0000-000085340000}"/>
    <cellStyle name="Normal 5 5 2 2 3 2 3" xfId="5116" xr:uid="{00000000-0005-0000-0000-000086340000}"/>
    <cellStyle name="Normal 5 5 2 2 3 2 3 2" xfId="19885" xr:uid="{00000000-0005-0000-0000-000087340000}"/>
    <cellStyle name="Normal 5 5 2 2 3 2 4" xfId="17942" xr:uid="{00000000-0005-0000-0000-000088340000}"/>
    <cellStyle name="Normal 5 5 2 2 3 3" xfId="3169" xr:uid="{00000000-0005-0000-0000-000089340000}"/>
    <cellStyle name="Normal 5 5 2 2 3 3 2" xfId="5118" xr:uid="{00000000-0005-0000-0000-00008A340000}"/>
    <cellStyle name="Normal 5 5 2 2 3 3 2 2" xfId="19887" xr:uid="{00000000-0005-0000-0000-00008B340000}"/>
    <cellStyle name="Normal 5 5 2 2 3 3 3" xfId="17944" xr:uid="{00000000-0005-0000-0000-00008C340000}"/>
    <cellStyle name="Normal 5 5 2 2 3 4" xfId="5115" xr:uid="{00000000-0005-0000-0000-00008D340000}"/>
    <cellStyle name="Normal 5 5 2 2 3 4 2" xfId="19884" xr:uid="{00000000-0005-0000-0000-00008E340000}"/>
    <cellStyle name="Normal 5 5 2 2 3 5" xfId="17941" xr:uid="{00000000-0005-0000-0000-00008F340000}"/>
    <cellStyle name="Normal 5 5 2 2 4" xfId="3170" xr:uid="{00000000-0005-0000-0000-000090340000}"/>
    <cellStyle name="Normal 5 5 2 2 4 2" xfId="3171" xr:uid="{00000000-0005-0000-0000-000091340000}"/>
    <cellStyle name="Normal 5 5 2 2 4 2 2" xfId="5120" xr:uid="{00000000-0005-0000-0000-000092340000}"/>
    <cellStyle name="Normal 5 5 2 2 4 2 2 2" xfId="19889" xr:uid="{00000000-0005-0000-0000-000093340000}"/>
    <cellStyle name="Normal 5 5 2 2 4 2 3" xfId="17946" xr:uid="{00000000-0005-0000-0000-000094340000}"/>
    <cellStyle name="Normal 5 5 2 2 4 3" xfId="5119" xr:uid="{00000000-0005-0000-0000-000095340000}"/>
    <cellStyle name="Normal 5 5 2 2 4 3 2" xfId="19888" xr:uid="{00000000-0005-0000-0000-000096340000}"/>
    <cellStyle name="Normal 5 5 2 2 4 4" xfId="17945" xr:uid="{00000000-0005-0000-0000-000097340000}"/>
    <cellStyle name="Normal 5 5 2 2 5" xfId="3172" xr:uid="{00000000-0005-0000-0000-000098340000}"/>
    <cellStyle name="Normal 5 5 2 2 5 2" xfId="5121" xr:uid="{00000000-0005-0000-0000-000099340000}"/>
    <cellStyle name="Normal 5 5 2 2 5 2 2" xfId="19890" xr:uid="{00000000-0005-0000-0000-00009A340000}"/>
    <cellStyle name="Normal 5 5 2 2 5 3" xfId="17947" xr:uid="{00000000-0005-0000-0000-00009B340000}"/>
    <cellStyle name="Normal 5 5 2 2 6" xfId="5106" xr:uid="{00000000-0005-0000-0000-00009C340000}"/>
    <cellStyle name="Normal 5 5 2 2 6 2" xfId="19875" xr:uid="{00000000-0005-0000-0000-00009D340000}"/>
    <cellStyle name="Normal 5 5 2 2 7" xfId="17932" xr:uid="{00000000-0005-0000-0000-00009E340000}"/>
    <cellStyle name="Normal 5 5 2 3" xfId="3173" xr:uid="{00000000-0005-0000-0000-00009F340000}"/>
    <cellStyle name="Normal 5 5 2 3 2" xfId="3174" xr:uid="{00000000-0005-0000-0000-0000A0340000}"/>
    <cellStyle name="Normal 5 5 2 3 2 2" xfId="3175" xr:uid="{00000000-0005-0000-0000-0000A1340000}"/>
    <cellStyle name="Normal 5 5 2 3 2 2 2" xfId="3176" xr:uid="{00000000-0005-0000-0000-0000A2340000}"/>
    <cellStyle name="Normal 5 5 2 3 2 2 2 2" xfId="5125" xr:uid="{00000000-0005-0000-0000-0000A3340000}"/>
    <cellStyle name="Normal 5 5 2 3 2 2 2 2 2" xfId="19894" xr:uid="{00000000-0005-0000-0000-0000A4340000}"/>
    <cellStyle name="Normal 5 5 2 3 2 2 2 3" xfId="17951" xr:uid="{00000000-0005-0000-0000-0000A5340000}"/>
    <cellStyle name="Normal 5 5 2 3 2 2 3" xfId="5124" xr:uid="{00000000-0005-0000-0000-0000A6340000}"/>
    <cellStyle name="Normal 5 5 2 3 2 2 3 2" xfId="19893" xr:uid="{00000000-0005-0000-0000-0000A7340000}"/>
    <cellStyle name="Normal 5 5 2 3 2 2 4" xfId="17950" xr:uid="{00000000-0005-0000-0000-0000A8340000}"/>
    <cellStyle name="Normal 5 5 2 3 2 3" xfId="3177" xr:uid="{00000000-0005-0000-0000-0000A9340000}"/>
    <cellStyle name="Normal 5 5 2 3 2 3 2" xfId="5126" xr:uid="{00000000-0005-0000-0000-0000AA340000}"/>
    <cellStyle name="Normal 5 5 2 3 2 3 2 2" xfId="19895" xr:uid="{00000000-0005-0000-0000-0000AB340000}"/>
    <cellStyle name="Normal 5 5 2 3 2 3 3" xfId="17952" xr:uid="{00000000-0005-0000-0000-0000AC340000}"/>
    <cellStyle name="Normal 5 5 2 3 2 4" xfId="5123" xr:uid="{00000000-0005-0000-0000-0000AD340000}"/>
    <cellStyle name="Normal 5 5 2 3 2 4 2" xfId="19892" xr:uid="{00000000-0005-0000-0000-0000AE340000}"/>
    <cellStyle name="Normal 5 5 2 3 2 5" xfId="17949" xr:uid="{00000000-0005-0000-0000-0000AF340000}"/>
    <cellStyle name="Normal 5 5 2 3 3" xfId="3178" xr:uid="{00000000-0005-0000-0000-0000B0340000}"/>
    <cellStyle name="Normal 5 5 2 3 3 2" xfId="3179" xr:uid="{00000000-0005-0000-0000-0000B1340000}"/>
    <cellStyle name="Normal 5 5 2 3 3 2 2" xfId="5128" xr:uid="{00000000-0005-0000-0000-0000B2340000}"/>
    <cellStyle name="Normal 5 5 2 3 3 2 2 2" xfId="19897" xr:uid="{00000000-0005-0000-0000-0000B3340000}"/>
    <cellStyle name="Normal 5 5 2 3 3 2 3" xfId="17954" xr:uid="{00000000-0005-0000-0000-0000B4340000}"/>
    <cellStyle name="Normal 5 5 2 3 3 3" xfId="5127" xr:uid="{00000000-0005-0000-0000-0000B5340000}"/>
    <cellStyle name="Normal 5 5 2 3 3 3 2" xfId="19896" xr:uid="{00000000-0005-0000-0000-0000B6340000}"/>
    <cellStyle name="Normal 5 5 2 3 3 4" xfId="17953" xr:uid="{00000000-0005-0000-0000-0000B7340000}"/>
    <cellStyle name="Normal 5 5 2 3 4" xfId="3180" xr:uid="{00000000-0005-0000-0000-0000B8340000}"/>
    <cellStyle name="Normal 5 5 2 3 4 2" xfId="5129" xr:uid="{00000000-0005-0000-0000-0000B9340000}"/>
    <cellStyle name="Normal 5 5 2 3 4 2 2" xfId="19898" xr:uid="{00000000-0005-0000-0000-0000BA340000}"/>
    <cellStyle name="Normal 5 5 2 3 4 3" xfId="17955" xr:uid="{00000000-0005-0000-0000-0000BB340000}"/>
    <cellStyle name="Normal 5 5 2 3 5" xfId="5122" xr:uid="{00000000-0005-0000-0000-0000BC340000}"/>
    <cellStyle name="Normal 5 5 2 3 5 2" xfId="19891" xr:uid="{00000000-0005-0000-0000-0000BD340000}"/>
    <cellStyle name="Normal 5 5 2 3 6" xfId="17948" xr:uid="{00000000-0005-0000-0000-0000BE340000}"/>
    <cellStyle name="Normal 5 5 2 4" xfId="3181" xr:uid="{00000000-0005-0000-0000-0000BF340000}"/>
    <cellStyle name="Normal 5 5 2 4 2" xfId="3182" xr:uid="{00000000-0005-0000-0000-0000C0340000}"/>
    <cellStyle name="Normal 5 5 2 4 2 2" xfId="3183" xr:uid="{00000000-0005-0000-0000-0000C1340000}"/>
    <cellStyle name="Normal 5 5 2 4 2 2 2" xfId="5132" xr:uid="{00000000-0005-0000-0000-0000C2340000}"/>
    <cellStyle name="Normal 5 5 2 4 2 2 2 2" xfId="19901" xr:uid="{00000000-0005-0000-0000-0000C3340000}"/>
    <cellStyle name="Normal 5 5 2 4 2 2 3" xfId="17958" xr:uid="{00000000-0005-0000-0000-0000C4340000}"/>
    <cellStyle name="Normal 5 5 2 4 2 3" xfId="5131" xr:uid="{00000000-0005-0000-0000-0000C5340000}"/>
    <cellStyle name="Normal 5 5 2 4 2 3 2" xfId="19900" xr:uid="{00000000-0005-0000-0000-0000C6340000}"/>
    <cellStyle name="Normal 5 5 2 4 2 4" xfId="17957" xr:uid="{00000000-0005-0000-0000-0000C7340000}"/>
    <cellStyle name="Normal 5 5 2 4 3" xfId="3184" xr:uid="{00000000-0005-0000-0000-0000C8340000}"/>
    <cellStyle name="Normal 5 5 2 4 3 2" xfId="5133" xr:uid="{00000000-0005-0000-0000-0000C9340000}"/>
    <cellStyle name="Normal 5 5 2 4 3 2 2" xfId="19902" xr:uid="{00000000-0005-0000-0000-0000CA340000}"/>
    <cellStyle name="Normal 5 5 2 4 3 3" xfId="17959" xr:uid="{00000000-0005-0000-0000-0000CB340000}"/>
    <cellStyle name="Normal 5 5 2 4 4" xfId="5130" xr:uid="{00000000-0005-0000-0000-0000CC340000}"/>
    <cellStyle name="Normal 5 5 2 4 4 2" xfId="19899" xr:uid="{00000000-0005-0000-0000-0000CD340000}"/>
    <cellStyle name="Normal 5 5 2 4 5" xfId="17956" xr:uid="{00000000-0005-0000-0000-0000CE340000}"/>
    <cellStyle name="Normal 5 5 2 5" xfId="3185" xr:uid="{00000000-0005-0000-0000-0000CF340000}"/>
    <cellStyle name="Normal 5 5 2 5 2" xfId="3186" xr:uid="{00000000-0005-0000-0000-0000D0340000}"/>
    <cellStyle name="Normal 5 5 2 5 2 2" xfId="5135" xr:uid="{00000000-0005-0000-0000-0000D1340000}"/>
    <cellStyle name="Normal 5 5 2 5 2 2 2" xfId="19904" xr:uid="{00000000-0005-0000-0000-0000D2340000}"/>
    <cellStyle name="Normal 5 5 2 5 2 3" xfId="17961" xr:uid="{00000000-0005-0000-0000-0000D3340000}"/>
    <cellStyle name="Normal 5 5 2 5 3" xfId="5134" xr:uid="{00000000-0005-0000-0000-0000D4340000}"/>
    <cellStyle name="Normal 5 5 2 5 3 2" xfId="19903" xr:uid="{00000000-0005-0000-0000-0000D5340000}"/>
    <cellStyle name="Normal 5 5 2 5 4" xfId="17960" xr:uid="{00000000-0005-0000-0000-0000D6340000}"/>
    <cellStyle name="Normal 5 5 2 6" xfId="3187" xr:uid="{00000000-0005-0000-0000-0000D7340000}"/>
    <cellStyle name="Normal 5 5 2 6 2" xfId="5136" xr:uid="{00000000-0005-0000-0000-0000D8340000}"/>
    <cellStyle name="Normal 5 5 2 6 2 2" xfId="19905" xr:uid="{00000000-0005-0000-0000-0000D9340000}"/>
    <cellStyle name="Normal 5 5 2 6 3" xfId="17962" xr:uid="{00000000-0005-0000-0000-0000DA340000}"/>
    <cellStyle name="Normal 5 5 2 7" xfId="5105" xr:uid="{00000000-0005-0000-0000-0000DB340000}"/>
    <cellStyle name="Normal 5 5 2 7 2" xfId="19874" xr:uid="{00000000-0005-0000-0000-0000DC340000}"/>
    <cellStyle name="Normal 5 5 2 8" xfId="17931" xr:uid="{00000000-0005-0000-0000-0000DD340000}"/>
    <cellStyle name="Normal 5 5 3" xfId="3188" xr:uid="{00000000-0005-0000-0000-0000DE340000}"/>
    <cellStyle name="Normal 5 5 3 2" xfId="3189" xr:uid="{00000000-0005-0000-0000-0000DF340000}"/>
    <cellStyle name="Normal 5 5 3 2 2" xfId="3190" xr:uid="{00000000-0005-0000-0000-0000E0340000}"/>
    <cellStyle name="Normal 5 5 3 2 2 2" xfId="3191" xr:uid="{00000000-0005-0000-0000-0000E1340000}"/>
    <cellStyle name="Normal 5 5 3 2 2 2 2" xfId="3192" xr:uid="{00000000-0005-0000-0000-0000E2340000}"/>
    <cellStyle name="Normal 5 5 3 2 2 2 2 2" xfId="5141" xr:uid="{00000000-0005-0000-0000-0000E3340000}"/>
    <cellStyle name="Normal 5 5 3 2 2 2 2 2 2" xfId="19910" xr:uid="{00000000-0005-0000-0000-0000E4340000}"/>
    <cellStyle name="Normal 5 5 3 2 2 2 2 3" xfId="17967" xr:uid="{00000000-0005-0000-0000-0000E5340000}"/>
    <cellStyle name="Normal 5 5 3 2 2 2 3" xfId="5140" xr:uid="{00000000-0005-0000-0000-0000E6340000}"/>
    <cellStyle name="Normal 5 5 3 2 2 2 3 2" xfId="19909" xr:uid="{00000000-0005-0000-0000-0000E7340000}"/>
    <cellStyle name="Normal 5 5 3 2 2 2 4" xfId="17966" xr:uid="{00000000-0005-0000-0000-0000E8340000}"/>
    <cellStyle name="Normal 5 5 3 2 2 3" xfId="3193" xr:uid="{00000000-0005-0000-0000-0000E9340000}"/>
    <cellStyle name="Normal 5 5 3 2 2 3 2" xfId="5142" xr:uid="{00000000-0005-0000-0000-0000EA340000}"/>
    <cellStyle name="Normal 5 5 3 2 2 3 2 2" xfId="19911" xr:uid="{00000000-0005-0000-0000-0000EB340000}"/>
    <cellStyle name="Normal 5 5 3 2 2 3 3" xfId="17968" xr:uid="{00000000-0005-0000-0000-0000EC340000}"/>
    <cellStyle name="Normal 5 5 3 2 2 4" xfId="5139" xr:uid="{00000000-0005-0000-0000-0000ED340000}"/>
    <cellStyle name="Normal 5 5 3 2 2 4 2" xfId="19908" xr:uid="{00000000-0005-0000-0000-0000EE340000}"/>
    <cellStyle name="Normal 5 5 3 2 2 5" xfId="17965" xr:uid="{00000000-0005-0000-0000-0000EF340000}"/>
    <cellStyle name="Normal 5 5 3 2 3" xfId="3194" xr:uid="{00000000-0005-0000-0000-0000F0340000}"/>
    <cellStyle name="Normal 5 5 3 2 3 2" xfId="3195" xr:uid="{00000000-0005-0000-0000-0000F1340000}"/>
    <cellStyle name="Normal 5 5 3 2 3 2 2" xfId="5144" xr:uid="{00000000-0005-0000-0000-0000F2340000}"/>
    <cellStyle name="Normal 5 5 3 2 3 2 2 2" xfId="19913" xr:uid="{00000000-0005-0000-0000-0000F3340000}"/>
    <cellStyle name="Normal 5 5 3 2 3 2 3" xfId="17970" xr:uid="{00000000-0005-0000-0000-0000F4340000}"/>
    <cellStyle name="Normal 5 5 3 2 3 3" xfId="5143" xr:uid="{00000000-0005-0000-0000-0000F5340000}"/>
    <cellStyle name="Normal 5 5 3 2 3 3 2" xfId="19912" xr:uid="{00000000-0005-0000-0000-0000F6340000}"/>
    <cellStyle name="Normal 5 5 3 2 3 4" xfId="17969" xr:uid="{00000000-0005-0000-0000-0000F7340000}"/>
    <cellStyle name="Normal 5 5 3 2 4" xfId="3196" xr:uid="{00000000-0005-0000-0000-0000F8340000}"/>
    <cellStyle name="Normal 5 5 3 2 4 2" xfId="5145" xr:uid="{00000000-0005-0000-0000-0000F9340000}"/>
    <cellStyle name="Normal 5 5 3 2 4 2 2" xfId="19914" xr:uid="{00000000-0005-0000-0000-0000FA340000}"/>
    <cellStyle name="Normal 5 5 3 2 4 3" xfId="17971" xr:uid="{00000000-0005-0000-0000-0000FB340000}"/>
    <cellStyle name="Normal 5 5 3 2 5" xfId="5138" xr:uid="{00000000-0005-0000-0000-0000FC340000}"/>
    <cellStyle name="Normal 5 5 3 2 5 2" xfId="19907" xr:uid="{00000000-0005-0000-0000-0000FD340000}"/>
    <cellStyle name="Normal 5 5 3 2 6" xfId="17964" xr:uid="{00000000-0005-0000-0000-0000FE340000}"/>
    <cellStyle name="Normal 5 5 3 3" xfId="3197" xr:uid="{00000000-0005-0000-0000-0000FF340000}"/>
    <cellStyle name="Normal 5 5 3 3 2" xfId="3198" xr:uid="{00000000-0005-0000-0000-000000350000}"/>
    <cellStyle name="Normal 5 5 3 3 2 2" xfId="3199" xr:uid="{00000000-0005-0000-0000-000001350000}"/>
    <cellStyle name="Normal 5 5 3 3 2 2 2" xfId="5148" xr:uid="{00000000-0005-0000-0000-000002350000}"/>
    <cellStyle name="Normal 5 5 3 3 2 2 2 2" xfId="19917" xr:uid="{00000000-0005-0000-0000-000003350000}"/>
    <cellStyle name="Normal 5 5 3 3 2 2 3" xfId="17974" xr:uid="{00000000-0005-0000-0000-000004350000}"/>
    <cellStyle name="Normal 5 5 3 3 2 3" xfId="5147" xr:uid="{00000000-0005-0000-0000-000005350000}"/>
    <cellStyle name="Normal 5 5 3 3 2 3 2" xfId="19916" xr:uid="{00000000-0005-0000-0000-000006350000}"/>
    <cellStyle name="Normal 5 5 3 3 2 4" xfId="17973" xr:uid="{00000000-0005-0000-0000-000007350000}"/>
    <cellStyle name="Normal 5 5 3 3 3" xfId="3200" xr:uid="{00000000-0005-0000-0000-000008350000}"/>
    <cellStyle name="Normal 5 5 3 3 3 2" xfId="5149" xr:uid="{00000000-0005-0000-0000-000009350000}"/>
    <cellStyle name="Normal 5 5 3 3 3 2 2" xfId="19918" xr:uid="{00000000-0005-0000-0000-00000A350000}"/>
    <cellStyle name="Normal 5 5 3 3 3 3" xfId="17975" xr:uid="{00000000-0005-0000-0000-00000B350000}"/>
    <cellStyle name="Normal 5 5 3 3 4" xfId="5146" xr:uid="{00000000-0005-0000-0000-00000C350000}"/>
    <cellStyle name="Normal 5 5 3 3 4 2" xfId="19915" xr:uid="{00000000-0005-0000-0000-00000D350000}"/>
    <cellStyle name="Normal 5 5 3 3 5" xfId="17972" xr:uid="{00000000-0005-0000-0000-00000E350000}"/>
    <cellStyle name="Normal 5 5 3 4" xfId="3201" xr:uid="{00000000-0005-0000-0000-00000F350000}"/>
    <cellStyle name="Normal 5 5 3 4 2" xfId="3202" xr:uid="{00000000-0005-0000-0000-000010350000}"/>
    <cellStyle name="Normal 5 5 3 4 2 2" xfId="5151" xr:uid="{00000000-0005-0000-0000-000011350000}"/>
    <cellStyle name="Normal 5 5 3 4 2 2 2" xfId="19920" xr:uid="{00000000-0005-0000-0000-000012350000}"/>
    <cellStyle name="Normal 5 5 3 4 2 3" xfId="17977" xr:uid="{00000000-0005-0000-0000-000013350000}"/>
    <cellStyle name="Normal 5 5 3 4 3" xfId="5150" xr:uid="{00000000-0005-0000-0000-000014350000}"/>
    <cellStyle name="Normal 5 5 3 4 3 2" xfId="19919" xr:uid="{00000000-0005-0000-0000-000015350000}"/>
    <cellStyle name="Normal 5 5 3 4 4" xfId="17976" xr:uid="{00000000-0005-0000-0000-000016350000}"/>
    <cellStyle name="Normal 5 5 3 5" xfId="3203" xr:uid="{00000000-0005-0000-0000-000017350000}"/>
    <cellStyle name="Normal 5 5 3 5 2" xfId="5152" xr:uid="{00000000-0005-0000-0000-000018350000}"/>
    <cellStyle name="Normal 5 5 3 5 2 2" xfId="19921" xr:uid="{00000000-0005-0000-0000-000019350000}"/>
    <cellStyle name="Normal 5 5 3 5 3" xfId="17978" xr:uid="{00000000-0005-0000-0000-00001A350000}"/>
    <cellStyle name="Normal 5 5 3 6" xfId="5137" xr:uid="{00000000-0005-0000-0000-00001B350000}"/>
    <cellStyle name="Normal 5 5 3 6 2" xfId="19906" xr:uid="{00000000-0005-0000-0000-00001C350000}"/>
    <cellStyle name="Normal 5 5 3 7" xfId="17963" xr:uid="{00000000-0005-0000-0000-00001D350000}"/>
    <cellStyle name="Normal 5 5 4" xfId="3204" xr:uid="{00000000-0005-0000-0000-00001E350000}"/>
    <cellStyle name="Normal 5 5 4 2" xfId="3205" xr:uid="{00000000-0005-0000-0000-00001F350000}"/>
    <cellStyle name="Normal 5 5 4 2 2" xfId="3206" xr:uid="{00000000-0005-0000-0000-000020350000}"/>
    <cellStyle name="Normal 5 5 4 2 2 2" xfId="3207" xr:uid="{00000000-0005-0000-0000-000021350000}"/>
    <cellStyle name="Normal 5 5 4 2 2 2 2" xfId="5156" xr:uid="{00000000-0005-0000-0000-000022350000}"/>
    <cellStyle name="Normal 5 5 4 2 2 2 2 2" xfId="19925" xr:uid="{00000000-0005-0000-0000-000023350000}"/>
    <cellStyle name="Normal 5 5 4 2 2 2 3" xfId="17982" xr:uid="{00000000-0005-0000-0000-000024350000}"/>
    <cellStyle name="Normal 5 5 4 2 2 3" xfId="5155" xr:uid="{00000000-0005-0000-0000-000025350000}"/>
    <cellStyle name="Normal 5 5 4 2 2 3 2" xfId="19924" xr:uid="{00000000-0005-0000-0000-000026350000}"/>
    <cellStyle name="Normal 5 5 4 2 2 4" xfId="17981" xr:uid="{00000000-0005-0000-0000-000027350000}"/>
    <cellStyle name="Normal 5 5 4 2 3" xfId="3208" xr:uid="{00000000-0005-0000-0000-000028350000}"/>
    <cellStyle name="Normal 5 5 4 2 3 2" xfId="5157" xr:uid="{00000000-0005-0000-0000-000029350000}"/>
    <cellStyle name="Normal 5 5 4 2 3 2 2" xfId="19926" xr:uid="{00000000-0005-0000-0000-00002A350000}"/>
    <cellStyle name="Normal 5 5 4 2 3 3" xfId="17983" xr:uid="{00000000-0005-0000-0000-00002B350000}"/>
    <cellStyle name="Normal 5 5 4 2 4" xfId="5154" xr:uid="{00000000-0005-0000-0000-00002C350000}"/>
    <cellStyle name="Normal 5 5 4 2 4 2" xfId="19923" xr:uid="{00000000-0005-0000-0000-00002D350000}"/>
    <cellStyle name="Normal 5 5 4 2 5" xfId="17980" xr:uid="{00000000-0005-0000-0000-00002E350000}"/>
    <cellStyle name="Normal 5 5 4 3" xfId="3209" xr:uid="{00000000-0005-0000-0000-00002F350000}"/>
    <cellStyle name="Normal 5 5 4 3 2" xfId="3210" xr:uid="{00000000-0005-0000-0000-000030350000}"/>
    <cellStyle name="Normal 5 5 4 3 2 2" xfId="5159" xr:uid="{00000000-0005-0000-0000-000031350000}"/>
    <cellStyle name="Normal 5 5 4 3 2 2 2" xfId="19928" xr:uid="{00000000-0005-0000-0000-000032350000}"/>
    <cellStyle name="Normal 5 5 4 3 2 3" xfId="17985" xr:uid="{00000000-0005-0000-0000-000033350000}"/>
    <cellStyle name="Normal 5 5 4 3 3" xfId="5158" xr:uid="{00000000-0005-0000-0000-000034350000}"/>
    <cellStyle name="Normal 5 5 4 3 3 2" xfId="19927" xr:uid="{00000000-0005-0000-0000-000035350000}"/>
    <cellStyle name="Normal 5 5 4 3 4" xfId="17984" xr:uid="{00000000-0005-0000-0000-000036350000}"/>
    <cellStyle name="Normal 5 5 4 4" xfId="3211" xr:uid="{00000000-0005-0000-0000-000037350000}"/>
    <cellStyle name="Normal 5 5 4 4 2" xfId="5160" xr:uid="{00000000-0005-0000-0000-000038350000}"/>
    <cellStyle name="Normal 5 5 4 4 2 2" xfId="19929" xr:uid="{00000000-0005-0000-0000-000039350000}"/>
    <cellStyle name="Normal 5 5 4 4 3" xfId="17986" xr:uid="{00000000-0005-0000-0000-00003A350000}"/>
    <cellStyle name="Normal 5 5 4 5" xfId="5153" xr:uid="{00000000-0005-0000-0000-00003B350000}"/>
    <cellStyle name="Normal 5 5 4 5 2" xfId="19922" xr:uid="{00000000-0005-0000-0000-00003C350000}"/>
    <cellStyle name="Normal 5 5 4 6" xfId="17979" xr:uid="{00000000-0005-0000-0000-00003D350000}"/>
    <cellStyle name="Normal 5 5 5" xfId="3212" xr:uid="{00000000-0005-0000-0000-00003E350000}"/>
    <cellStyle name="Normal 5 5 5 2" xfId="3213" xr:uid="{00000000-0005-0000-0000-00003F350000}"/>
    <cellStyle name="Normal 5 5 5 2 2" xfId="3214" xr:uid="{00000000-0005-0000-0000-000040350000}"/>
    <cellStyle name="Normal 5 5 5 2 2 2" xfId="5163" xr:uid="{00000000-0005-0000-0000-000041350000}"/>
    <cellStyle name="Normal 5 5 5 2 2 2 2" xfId="19932" xr:uid="{00000000-0005-0000-0000-000042350000}"/>
    <cellStyle name="Normal 5 5 5 2 2 3" xfId="17989" xr:uid="{00000000-0005-0000-0000-000043350000}"/>
    <cellStyle name="Normal 5 5 5 2 3" xfId="5162" xr:uid="{00000000-0005-0000-0000-000044350000}"/>
    <cellStyle name="Normal 5 5 5 2 3 2" xfId="19931" xr:uid="{00000000-0005-0000-0000-000045350000}"/>
    <cellStyle name="Normal 5 5 5 2 4" xfId="17988" xr:uid="{00000000-0005-0000-0000-000046350000}"/>
    <cellStyle name="Normal 5 5 5 3" xfId="3215" xr:uid="{00000000-0005-0000-0000-000047350000}"/>
    <cellStyle name="Normal 5 5 5 3 2" xfId="5164" xr:uid="{00000000-0005-0000-0000-000048350000}"/>
    <cellStyle name="Normal 5 5 5 3 2 2" xfId="19933" xr:uid="{00000000-0005-0000-0000-000049350000}"/>
    <cellStyle name="Normal 5 5 5 3 3" xfId="17990" xr:uid="{00000000-0005-0000-0000-00004A350000}"/>
    <cellStyle name="Normal 5 5 5 4" xfId="5161" xr:uid="{00000000-0005-0000-0000-00004B350000}"/>
    <cellStyle name="Normal 5 5 5 4 2" xfId="19930" xr:uid="{00000000-0005-0000-0000-00004C350000}"/>
    <cellStyle name="Normal 5 5 5 5" xfId="17987" xr:uid="{00000000-0005-0000-0000-00004D350000}"/>
    <cellStyle name="Normal 5 5 6" xfId="3216" xr:uid="{00000000-0005-0000-0000-00004E350000}"/>
    <cellStyle name="Normal 5 5 6 2" xfId="3217" xr:uid="{00000000-0005-0000-0000-00004F350000}"/>
    <cellStyle name="Normal 5 5 6 2 2" xfId="5166" xr:uid="{00000000-0005-0000-0000-000050350000}"/>
    <cellStyle name="Normal 5 5 6 2 2 2" xfId="19935" xr:uid="{00000000-0005-0000-0000-000051350000}"/>
    <cellStyle name="Normal 5 5 6 2 3" xfId="17992" xr:uid="{00000000-0005-0000-0000-000052350000}"/>
    <cellStyle name="Normal 5 5 6 3" xfId="5165" xr:uid="{00000000-0005-0000-0000-000053350000}"/>
    <cellStyle name="Normal 5 5 6 3 2" xfId="19934" xr:uid="{00000000-0005-0000-0000-000054350000}"/>
    <cellStyle name="Normal 5 5 6 4" xfId="17991" xr:uid="{00000000-0005-0000-0000-000055350000}"/>
    <cellStyle name="Normal 5 5 7" xfId="3218" xr:uid="{00000000-0005-0000-0000-000056350000}"/>
    <cellStyle name="Normal 5 5 7 2" xfId="5167" xr:uid="{00000000-0005-0000-0000-000057350000}"/>
    <cellStyle name="Normal 5 5 7 2 2" xfId="19936" xr:uid="{00000000-0005-0000-0000-000058350000}"/>
    <cellStyle name="Normal 5 5 7 3" xfId="17993" xr:uid="{00000000-0005-0000-0000-000059350000}"/>
    <cellStyle name="Normal 5 5 8" xfId="5104" xr:uid="{00000000-0005-0000-0000-00005A350000}"/>
    <cellStyle name="Normal 5 5 8 2" xfId="19873" xr:uid="{00000000-0005-0000-0000-00005B350000}"/>
    <cellStyle name="Normal 5 5 9" xfId="11287" xr:uid="{00000000-0005-0000-0000-00005C350000}"/>
    <cellStyle name="Normal 5 6" xfId="3219" xr:uid="{00000000-0005-0000-0000-00005D350000}"/>
    <cellStyle name="Normal 5 6 2" xfId="3220" xr:uid="{00000000-0005-0000-0000-00005E350000}"/>
    <cellStyle name="Normal 5 6 2 2" xfId="3221" xr:uid="{00000000-0005-0000-0000-00005F350000}"/>
    <cellStyle name="Normal 5 6 2 2 2" xfId="3222" xr:uid="{00000000-0005-0000-0000-000060350000}"/>
    <cellStyle name="Normal 5 6 2 2 2 2" xfId="3223" xr:uid="{00000000-0005-0000-0000-000061350000}"/>
    <cellStyle name="Normal 5 6 2 2 2 2 2" xfId="3224" xr:uid="{00000000-0005-0000-0000-000062350000}"/>
    <cellStyle name="Normal 5 6 2 2 2 2 2 2" xfId="3225" xr:uid="{00000000-0005-0000-0000-000063350000}"/>
    <cellStyle name="Normal 5 6 2 2 2 2 2 2 2" xfId="5174" xr:uid="{00000000-0005-0000-0000-000064350000}"/>
    <cellStyle name="Normal 5 6 2 2 2 2 2 2 2 2" xfId="19943" xr:uid="{00000000-0005-0000-0000-000065350000}"/>
    <cellStyle name="Normal 5 6 2 2 2 2 2 2 3" xfId="18000" xr:uid="{00000000-0005-0000-0000-000066350000}"/>
    <cellStyle name="Normal 5 6 2 2 2 2 2 3" xfId="5173" xr:uid="{00000000-0005-0000-0000-000067350000}"/>
    <cellStyle name="Normal 5 6 2 2 2 2 2 3 2" xfId="19942" xr:uid="{00000000-0005-0000-0000-000068350000}"/>
    <cellStyle name="Normal 5 6 2 2 2 2 2 4" xfId="17999" xr:uid="{00000000-0005-0000-0000-000069350000}"/>
    <cellStyle name="Normal 5 6 2 2 2 2 3" xfId="3226" xr:uid="{00000000-0005-0000-0000-00006A350000}"/>
    <cellStyle name="Normal 5 6 2 2 2 2 3 2" xfId="5175" xr:uid="{00000000-0005-0000-0000-00006B350000}"/>
    <cellStyle name="Normal 5 6 2 2 2 2 3 2 2" xfId="19944" xr:uid="{00000000-0005-0000-0000-00006C350000}"/>
    <cellStyle name="Normal 5 6 2 2 2 2 3 3" xfId="18001" xr:uid="{00000000-0005-0000-0000-00006D350000}"/>
    <cellStyle name="Normal 5 6 2 2 2 2 4" xfId="5172" xr:uid="{00000000-0005-0000-0000-00006E350000}"/>
    <cellStyle name="Normal 5 6 2 2 2 2 4 2" xfId="19941" xr:uid="{00000000-0005-0000-0000-00006F350000}"/>
    <cellStyle name="Normal 5 6 2 2 2 2 5" xfId="17998" xr:uid="{00000000-0005-0000-0000-000070350000}"/>
    <cellStyle name="Normal 5 6 2 2 2 3" xfId="3227" xr:uid="{00000000-0005-0000-0000-000071350000}"/>
    <cellStyle name="Normal 5 6 2 2 2 3 2" xfId="3228" xr:uid="{00000000-0005-0000-0000-000072350000}"/>
    <cellStyle name="Normal 5 6 2 2 2 3 2 2" xfId="5177" xr:uid="{00000000-0005-0000-0000-000073350000}"/>
    <cellStyle name="Normal 5 6 2 2 2 3 2 2 2" xfId="19946" xr:uid="{00000000-0005-0000-0000-000074350000}"/>
    <cellStyle name="Normal 5 6 2 2 2 3 2 3" xfId="18003" xr:uid="{00000000-0005-0000-0000-000075350000}"/>
    <cellStyle name="Normal 5 6 2 2 2 3 3" xfId="5176" xr:uid="{00000000-0005-0000-0000-000076350000}"/>
    <cellStyle name="Normal 5 6 2 2 2 3 3 2" xfId="19945" xr:uid="{00000000-0005-0000-0000-000077350000}"/>
    <cellStyle name="Normal 5 6 2 2 2 3 4" xfId="18002" xr:uid="{00000000-0005-0000-0000-000078350000}"/>
    <cellStyle name="Normal 5 6 2 2 2 4" xfId="3229" xr:uid="{00000000-0005-0000-0000-000079350000}"/>
    <cellStyle name="Normal 5 6 2 2 2 4 2" xfId="5178" xr:uid="{00000000-0005-0000-0000-00007A350000}"/>
    <cellStyle name="Normal 5 6 2 2 2 4 2 2" xfId="19947" xr:uid="{00000000-0005-0000-0000-00007B350000}"/>
    <cellStyle name="Normal 5 6 2 2 2 4 3" xfId="18004" xr:uid="{00000000-0005-0000-0000-00007C350000}"/>
    <cellStyle name="Normal 5 6 2 2 2 5" xfId="5171" xr:uid="{00000000-0005-0000-0000-00007D350000}"/>
    <cellStyle name="Normal 5 6 2 2 2 5 2" xfId="19940" xr:uid="{00000000-0005-0000-0000-00007E350000}"/>
    <cellStyle name="Normal 5 6 2 2 2 6" xfId="17997" xr:uid="{00000000-0005-0000-0000-00007F350000}"/>
    <cellStyle name="Normal 5 6 2 2 3" xfId="3230" xr:uid="{00000000-0005-0000-0000-000080350000}"/>
    <cellStyle name="Normal 5 6 2 2 3 2" xfId="3231" xr:uid="{00000000-0005-0000-0000-000081350000}"/>
    <cellStyle name="Normal 5 6 2 2 3 2 2" xfId="3232" xr:uid="{00000000-0005-0000-0000-000082350000}"/>
    <cellStyle name="Normal 5 6 2 2 3 2 2 2" xfId="5181" xr:uid="{00000000-0005-0000-0000-000083350000}"/>
    <cellStyle name="Normal 5 6 2 2 3 2 2 2 2" xfId="19950" xr:uid="{00000000-0005-0000-0000-000084350000}"/>
    <cellStyle name="Normal 5 6 2 2 3 2 2 3" xfId="18007" xr:uid="{00000000-0005-0000-0000-000085350000}"/>
    <cellStyle name="Normal 5 6 2 2 3 2 3" xfId="5180" xr:uid="{00000000-0005-0000-0000-000086350000}"/>
    <cellStyle name="Normal 5 6 2 2 3 2 3 2" xfId="19949" xr:uid="{00000000-0005-0000-0000-000087350000}"/>
    <cellStyle name="Normal 5 6 2 2 3 2 4" xfId="18006" xr:uid="{00000000-0005-0000-0000-000088350000}"/>
    <cellStyle name="Normal 5 6 2 2 3 3" xfId="3233" xr:uid="{00000000-0005-0000-0000-000089350000}"/>
    <cellStyle name="Normal 5 6 2 2 3 3 2" xfId="5182" xr:uid="{00000000-0005-0000-0000-00008A350000}"/>
    <cellStyle name="Normal 5 6 2 2 3 3 2 2" xfId="19951" xr:uid="{00000000-0005-0000-0000-00008B350000}"/>
    <cellStyle name="Normal 5 6 2 2 3 3 3" xfId="18008" xr:uid="{00000000-0005-0000-0000-00008C350000}"/>
    <cellStyle name="Normal 5 6 2 2 3 4" xfId="5179" xr:uid="{00000000-0005-0000-0000-00008D350000}"/>
    <cellStyle name="Normal 5 6 2 2 3 4 2" xfId="19948" xr:uid="{00000000-0005-0000-0000-00008E350000}"/>
    <cellStyle name="Normal 5 6 2 2 3 5" xfId="18005" xr:uid="{00000000-0005-0000-0000-00008F350000}"/>
    <cellStyle name="Normal 5 6 2 2 4" xfId="3234" xr:uid="{00000000-0005-0000-0000-000090350000}"/>
    <cellStyle name="Normal 5 6 2 2 4 2" xfId="3235" xr:uid="{00000000-0005-0000-0000-000091350000}"/>
    <cellStyle name="Normal 5 6 2 2 4 2 2" xfId="5184" xr:uid="{00000000-0005-0000-0000-000092350000}"/>
    <cellStyle name="Normal 5 6 2 2 4 2 2 2" xfId="19953" xr:uid="{00000000-0005-0000-0000-000093350000}"/>
    <cellStyle name="Normal 5 6 2 2 4 2 3" xfId="18010" xr:uid="{00000000-0005-0000-0000-000094350000}"/>
    <cellStyle name="Normal 5 6 2 2 4 3" xfId="5183" xr:uid="{00000000-0005-0000-0000-000095350000}"/>
    <cellStyle name="Normal 5 6 2 2 4 3 2" xfId="19952" xr:uid="{00000000-0005-0000-0000-000096350000}"/>
    <cellStyle name="Normal 5 6 2 2 4 4" xfId="18009" xr:uid="{00000000-0005-0000-0000-000097350000}"/>
    <cellStyle name="Normal 5 6 2 2 5" xfId="3236" xr:uid="{00000000-0005-0000-0000-000098350000}"/>
    <cellStyle name="Normal 5 6 2 2 5 2" xfId="5185" xr:uid="{00000000-0005-0000-0000-000099350000}"/>
    <cellStyle name="Normal 5 6 2 2 5 2 2" xfId="19954" xr:uid="{00000000-0005-0000-0000-00009A350000}"/>
    <cellStyle name="Normal 5 6 2 2 5 3" xfId="18011" xr:uid="{00000000-0005-0000-0000-00009B350000}"/>
    <cellStyle name="Normal 5 6 2 2 6" xfId="5170" xr:uid="{00000000-0005-0000-0000-00009C350000}"/>
    <cellStyle name="Normal 5 6 2 2 6 2" xfId="19939" xr:uid="{00000000-0005-0000-0000-00009D350000}"/>
    <cellStyle name="Normal 5 6 2 2 7" xfId="17996" xr:uid="{00000000-0005-0000-0000-00009E350000}"/>
    <cellStyle name="Normal 5 6 2 3" xfId="3237" xr:uid="{00000000-0005-0000-0000-00009F350000}"/>
    <cellStyle name="Normal 5 6 2 3 2" xfId="3238" xr:uid="{00000000-0005-0000-0000-0000A0350000}"/>
    <cellStyle name="Normal 5 6 2 3 2 2" xfId="3239" xr:uid="{00000000-0005-0000-0000-0000A1350000}"/>
    <cellStyle name="Normal 5 6 2 3 2 2 2" xfId="3240" xr:uid="{00000000-0005-0000-0000-0000A2350000}"/>
    <cellStyle name="Normal 5 6 2 3 2 2 2 2" xfId="5189" xr:uid="{00000000-0005-0000-0000-0000A3350000}"/>
    <cellStyle name="Normal 5 6 2 3 2 2 2 2 2" xfId="19958" xr:uid="{00000000-0005-0000-0000-0000A4350000}"/>
    <cellStyle name="Normal 5 6 2 3 2 2 2 3" xfId="18015" xr:uid="{00000000-0005-0000-0000-0000A5350000}"/>
    <cellStyle name="Normal 5 6 2 3 2 2 3" xfId="5188" xr:uid="{00000000-0005-0000-0000-0000A6350000}"/>
    <cellStyle name="Normal 5 6 2 3 2 2 3 2" xfId="19957" xr:uid="{00000000-0005-0000-0000-0000A7350000}"/>
    <cellStyle name="Normal 5 6 2 3 2 2 4" xfId="18014" xr:uid="{00000000-0005-0000-0000-0000A8350000}"/>
    <cellStyle name="Normal 5 6 2 3 2 3" xfId="3241" xr:uid="{00000000-0005-0000-0000-0000A9350000}"/>
    <cellStyle name="Normal 5 6 2 3 2 3 2" xfId="5190" xr:uid="{00000000-0005-0000-0000-0000AA350000}"/>
    <cellStyle name="Normal 5 6 2 3 2 3 2 2" xfId="19959" xr:uid="{00000000-0005-0000-0000-0000AB350000}"/>
    <cellStyle name="Normal 5 6 2 3 2 3 3" xfId="18016" xr:uid="{00000000-0005-0000-0000-0000AC350000}"/>
    <cellStyle name="Normal 5 6 2 3 2 4" xfId="5187" xr:uid="{00000000-0005-0000-0000-0000AD350000}"/>
    <cellStyle name="Normal 5 6 2 3 2 4 2" xfId="19956" xr:uid="{00000000-0005-0000-0000-0000AE350000}"/>
    <cellStyle name="Normal 5 6 2 3 2 5" xfId="18013" xr:uid="{00000000-0005-0000-0000-0000AF350000}"/>
    <cellStyle name="Normal 5 6 2 3 3" xfId="3242" xr:uid="{00000000-0005-0000-0000-0000B0350000}"/>
    <cellStyle name="Normal 5 6 2 3 3 2" xfId="3243" xr:uid="{00000000-0005-0000-0000-0000B1350000}"/>
    <cellStyle name="Normal 5 6 2 3 3 2 2" xfId="5192" xr:uid="{00000000-0005-0000-0000-0000B2350000}"/>
    <cellStyle name="Normal 5 6 2 3 3 2 2 2" xfId="19961" xr:uid="{00000000-0005-0000-0000-0000B3350000}"/>
    <cellStyle name="Normal 5 6 2 3 3 2 3" xfId="18018" xr:uid="{00000000-0005-0000-0000-0000B4350000}"/>
    <cellStyle name="Normal 5 6 2 3 3 3" xfId="5191" xr:uid="{00000000-0005-0000-0000-0000B5350000}"/>
    <cellStyle name="Normal 5 6 2 3 3 3 2" xfId="19960" xr:uid="{00000000-0005-0000-0000-0000B6350000}"/>
    <cellStyle name="Normal 5 6 2 3 3 4" xfId="18017" xr:uid="{00000000-0005-0000-0000-0000B7350000}"/>
    <cellStyle name="Normal 5 6 2 3 4" xfId="3244" xr:uid="{00000000-0005-0000-0000-0000B8350000}"/>
    <cellStyle name="Normal 5 6 2 3 4 2" xfId="5193" xr:uid="{00000000-0005-0000-0000-0000B9350000}"/>
    <cellStyle name="Normal 5 6 2 3 4 2 2" xfId="19962" xr:uid="{00000000-0005-0000-0000-0000BA350000}"/>
    <cellStyle name="Normal 5 6 2 3 4 3" xfId="18019" xr:uid="{00000000-0005-0000-0000-0000BB350000}"/>
    <cellStyle name="Normal 5 6 2 3 5" xfId="5186" xr:uid="{00000000-0005-0000-0000-0000BC350000}"/>
    <cellStyle name="Normal 5 6 2 3 5 2" xfId="19955" xr:uid="{00000000-0005-0000-0000-0000BD350000}"/>
    <cellStyle name="Normal 5 6 2 3 6" xfId="18012" xr:uid="{00000000-0005-0000-0000-0000BE350000}"/>
    <cellStyle name="Normal 5 6 2 4" xfId="3245" xr:uid="{00000000-0005-0000-0000-0000BF350000}"/>
    <cellStyle name="Normal 5 6 2 4 2" xfId="3246" xr:uid="{00000000-0005-0000-0000-0000C0350000}"/>
    <cellStyle name="Normal 5 6 2 4 2 2" xfId="3247" xr:uid="{00000000-0005-0000-0000-0000C1350000}"/>
    <cellStyle name="Normal 5 6 2 4 2 2 2" xfId="5196" xr:uid="{00000000-0005-0000-0000-0000C2350000}"/>
    <cellStyle name="Normal 5 6 2 4 2 2 2 2" xfId="19965" xr:uid="{00000000-0005-0000-0000-0000C3350000}"/>
    <cellStyle name="Normal 5 6 2 4 2 2 3" xfId="18022" xr:uid="{00000000-0005-0000-0000-0000C4350000}"/>
    <cellStyle name="Normal 5 6 2 4 2 3" xfId="5195" xr:uid="{00000000-0005-0000-0000-0000C5350000}"/>
    <cellStyle name="Normal 5 6 2 4 2 3 2" xfId="19964" xr:uid="{00000000-0005-0000-0000-0000C6350000}"/>
    <cellStyle name="Normal 5 6 2 4 2 4" xfId="18021" xr:uid="{00000000-0005-0000-0000-0000C7350000}"/>
    <cellStyle name="Normal 5 6 2 4 3" xfId="3248" xr:uid="{00000000-0005-0000-0000-0000C8350000}"/>
    <cellStyle name="Normal 5 6 2 4 3 2" xfId="5197" xr:uid="{00000000-0005-0000-0000-0000C9350000}"/>
    <cellStyle name="Normal 5 6 2 4 3 2 2" xfId="19966" xr:uid="{00000000-0005-0000-0000-0000CA350000}"/>
    <cellStyle name="Normal 5 6 2 4 3 3" xfId="18023" xr:uid="{00000000-0005-0000-0000-0000CB350000}"/>
    <cellStyle name="Normal 5 6 2 4 4" xfId="5194" xr:uid="{00000000-0005-0000-0000-0000CC350000}"/>
    <cellStyle name="Normal 5 6 2 4 4 2" xfId="19963" xr:uid="{00000000-0005-0000-0000-0000CD350000}"/>
    <cellStyle name="Normal 5 6 2 4 5" xfId="18020" xr:uid="{00000000-0005-0000-0000-0000CE350000}"/>
    <cellStyle name="Normal 5 6 2 5" xfId="3249" xr:uid="{00000000-0005-0000-0000-0000CF350000}"/>
    <cellStyle name="Normal 5 6 2 5 2" xfId="3250" xr:uid="{00000000-0005-0000-0000-0000D0350000}"/>
    <cellStyle name="Normal 5 6 2 5 2 2" xfId="5199" xr:uid="{00000000-0005-0000-0000-0000D1350000}"/>
    <cellStyle name="Normal 5 6 2 5 2 2 2" xfId="19968" xr:uid="{00000000-0005-0000-0000-0000D2350000}"/>
    <cellStyle name="Normal 5 6 2 5 2 3" xfId="18025" xr:uid="{00000000-0005-0000-0000-0000D3350000}"/>
    <cellStyle name="Normal 5 6 2 5 3" xfId="5198" xr:uid="{00000000-0005-0000-0000-0000D4350000}"/>
    <cellStyle name="Normal 5 6 2 5 3 2" xfId="19967" xr:uid="{00000000-0005-0000-0000-0000D5350000}"/>
    <cellStyle name="Normal 5 6 2 5 4" xfId="18024" xr:uid="{00000000-0005-0000-0000-0000D6350000}"/>
    <cellStyle name="Normal 5 6 2 6" xfId="3251" xr:uid="{00000000-0005-0000-0000-0000D7350000}"/>
    <cellStyle name="Normal 5 6 2 6 2" xfId="5200" xr:uid="{00000000-0005-0000-0000-0000D8350000}"/>
    <cellStyle name="Normal 5 6 2 6 2 2" xfId="19969" xr:uid="{00000000-0005-0000-0000-0000D9350000}"/>
    <cellStyle name="Normal 5 6 2 6 3" xfId="18026" xr:uid="{00000000-0005-0000-0000-0000DA350000}"/>
    <cellStyle name="Normal 5 6 2 7" xfId="5169" xr:uid="{00000000-0005-0000-0000-0000DB350000}"/>
    <cellStyle name="Normal 5 6 2 7 2" xfId="19938" xr:uid="{00000000-0005-0000-0000-0000DC350000}"/>
    <cellStyle name="Normal 5 6 2 8" xfId="17995" xr:uid="{00000000-0005-0000-0000-0000DD350000}"/>
    <cellStyle name="Normal 5 6 3" xfId="3252" xr:uid="{00000000-0005-0000-0000-0000DE350000}"/>
    <cellStyle name="Normal 5 6 3 2" xfId="3253" xr:uid="{00000000-0005-0000-0000-0000DF350000}"/>
    <cellStyle name="Normal 5 6 3 2 2" xfId="3254" xr:uid="{00000000-0005-0000-0000-0000E0350000}"/>
    <cellStyle name="Normal 5 6 3 2 2 2" xfId="3255" xr:uid="{00000000-0005-0000-0000-0000E1350000}"/>
    <cellStyle name="Normal 5 6 3 2 2 2 2" xfId="3256" xr:uid="{00000000-0005-0000-0000-0000E2350000}"/>
    <cellStyle name="Normal 5 6 3 2 2 2 2 2" xfId="5205" xr:uid="{00000000-0005-0000-0000-0000E3350000}"/>
    <cellStyle name="Normal 5 6 3 2 2 2 2 2 2" xfId="19974" xr:uid="{00000000-0005-0000-0000-0000E4350000}"/>
    <cellStyle name="Normal 5 6 3 2 2 2 2 3" xfId="18031" xr:uid="{00000000-0005-0000-0000-0000E5350000}"/>
    <cellStyle name="Normal 5 6 3 2 2 2 3" xfId="5204" xr:uid="{00000000-0005-0000-0000-0000E6350000}"/>
    <cellStyle name="Normal 5 6 3 2 2 2 3 2" xfId="19973" xr:uid="{00000000-0005-0000-0000-0000E7350000}"/>
    <cellStyle name="Normal 5 6 3 2 2 2 4" xfId="18030" xr:uid="{00000000-0005-0000-0000-0000E8350000}"/>
    <cellStyle name="Normal 5 6 3 2 2 3" xfId="3257" xr:uid="{00000000-0005-0000-0000-0000E9350000}"/>
    <cellStyle name="Normal 5 6 3 2 2 3 2" xfId="5206" xr:uid="{00000000-0005-0000-0000-0000EA350000}"/>
    <cellStyle name="Normal 5 6 3 2 2 3 2 2" xfId="19975" xr:uid="{00000000-0005-0000-0000-0000EB350000}"/>
    <cellStyle name="Normal 5 6 3 2 2 3 3" xfId="18032" xr:uid="{00000000-0005-0000-0000-0000EC350000}"/>
    <cellStyle name="Normal 5 6 3 2 2 4" xfId="5203" xr:uid="{00000000-0005-0000-0000-0000ED350000}"/>
    <cellStyle name="Normal 5 6 3 2 2 4 2" xfId="19972" xr:uid="{00000000-0005-0000-0000-0000EE350000}"/>
    <cellStyle name="Normal 5 6 3 2 2 5" xfId="18029" xr:uid="{00000000-0005-0000-0000-0000EF350000}"/>
    <cellStyle name="Normal 5 6 3 2 3" xfId="3258" xr:uid="{00000000-0005-0000-0000-0000F0350000}"/>
    <cellStyle name="Normal 5 6 3 2 3 2" xfId="3259" xr:uid="{00000000-0005-0000-0000-0000F1350000}"/>
    <cellStyle name="Normal 5 6 3 2 3 2 2" xfId="5208" xr:uid="{00000000-0005-0000-0000-0000F2350000}"/>
    <cellStyle name="Normal 5 6 3 2 3 2 2 2" xfId="19977" xr:uid="{00000000-0005-0000-0000-0000F3350000}"/>
    <cellStyle name="Normal 5 6 3 2 3 2 3" xfId="18034" xr:uid="{00000000-0005-0000-0000-0000F4350000}"/>
    <cellStyle name="Normal 5 6 3 2 3 3" xfId="5207" xr:uid="{00000000-0005-0000-0000-0000F5350000}"/>
    <cellStyle name="Normal 5 6 3 2 3 3 2" xfId="19976" xr:uid="{00000000-0005-0000-0000-0000F6350000}"/>
    <cellStyle name="Normal 5 6 3 2 3 4" xfId="18033" xr:uid="{00000000-0005-0000-0000-0000F7350000}"/>
    <cellStyle name="Normal 5 6 3 2 4" xfId="3260" xr:uid="{00000000-0005-0000-0000-0000F8350000}"/>
    <cellStyle name="Normal 5 6 3 2 4 2" xfId="5209" xr:uid="{00000000-0005-0000-0000-0000F9350000}"/>
    <cellStyle name="Normal 5 6 3 2 4 2 2" xfId="19978" xr:uid="{00000000-0005-0000-0000-0000FA350000}"/>
    <cellStyle name="Normal 5 6 3 2 4 3" xfId="18035" xr:uid="{00000000-0005-0000-0000-0000FB350000}"/>
    <cellStyle name="Normal 5 6 3 2 5" xfId="5202" xr:uid="{00000000-0005-0000-0000-0000FC350000}"/>
    <cellStyle name="Normal 5 6 3 2 5 2" xfId="19971" xr:uid="{00000000-0005-0000-0000-0000FD350000}"/>
    <cellStyle name="Normal 5 6 3 2 6" xfId="18028" xr:uid="{00000000-0005-0000-0000-0000FE350000}"/>
    <cellStyle name="Normal 5 6 3 3" xfId="3261" xr:uid="{00000000-0005-0000-0000-0000FF350000}"/>
    <cellStyle name="Normal 5 6 3 3 2" xfId="3262" xr:uid="{00000000-0005-0000-0000-000000360000}"/>
    <cellStyle name="Normal 5 6 3 3 2 2" xfId="3263" xr:uid="{00000000-0005-0000-0000-000001360000}"/>
    <cellStyle name="Normal 5 6 3 3 2 2 2" xfId="5212" xr:uid="{00000000-0005-0000-0000-000002360000}"/>
    <cellStyle name="Normal 5 6 3 3 2 2 2 2" xfId="19981" xr:uid="{00000000-0005-0000-0000-000003360000}"/>
    <cellStyle name="Normal 5 6 3 3 2 2 3" xfId="18038" xr:uid="{00000000-0005-0000-0000-000004360000}"/>
    <cellStyle name="Normal 5 6 3 3 2 3" xfId="5211" xr:uid="{00000000-0005-0000-0000-000005360000}"/>
    <cellStyle name="Normal 5 6 3 3 2 3 2" xfId="19980" xr:uid="{00000000-0005-0000-0000-000006360000}"/>
    <cellStyle name="Normal 5 6 3 3 2 4" xfId="18037" xr:uid="{00000000-0005-0000-0000-000007360000}"/>
    <cellStyle name="Normal 5 6 3 3 3" xfId="3264" xr:uid="{00000000-0005-0000-0000-000008360000}"/>
    <cellStyle name="Normal 5 6 3 3 3 2" xfId="5213" xr:uid="{00000000-0005-0000-0000-000009360000}"/>
    <cellStyle name="Normal 5 6 3 3 3 2 2" xfId="19982" xr:uid="{00000000-0005-0000-0000-00000A360000}"/>
    <cellStyle name="Normal 5 6 3 3 3 3" xfId="18039" xr:uid="{00000000-0005-0000-0000-00000B360000}"/>
    <cellStyle name="Normal 5 6 3 3 4" xfId="5210" xr:uid="{00000000-0005-0000-0000-00000C360000}"/>
    <cellStyle name="Normal 5 6 3 3 4 2" xfId="19979" xr:uid="{00000000-0005-0000-0000-00000D360000}"/>
    <cellStyle name="Normal 5 6 3 3 5" xfId="18036" xr:uid="{00000000-0005-0000-0000-00000E360000}"/>
    <cellStyle name="Normal 5 6 3 4" xfId="3265" xr:uid="{00000000-0005-0000-0000-00000F360000}"/>
    <cellStyle name="Normal 5 6 3 4 2" xfId="3266" xr:uid="{00000000-0005-0000-0000-000010360000}"/>
    <cellStyle name="Normal 5 6 3 4 2 2" xfId="5215" xr:uid="{00000000-0005-0000-0000-000011360000}"/>
    <cellStyle name="Normal 5 6 3 4 2 2 2" xfId="19984" xr:uid="{00000000-0005-0000-0000-000012360000}"/>
    <cellStyle name="Normal 5 6 3 4 2 3" xfId="18041" xr:uid="{00000000-0005-0000-0000-000013360000}"/>
    <cellStyle name="Normal 5 6 3 4 3" xfId="5214" xr:uid="{00000000-0005-0000-0000-000014360000}"/>
    <cellStyle name="Normal 5 6 3 4 3 2" xfId="19983" xr:uid="{00000000-0005-0000-0000-000015360000}"/>
    <cellStyle name="Normal 5 6 3 4 4" xfId="18040" xr:uid="{00000000-0005-0000-0000-000016360000}"/>
    <cellStyle name="Normal 5 6 3 5" xfId="3267" xr:uid="{00000000-0005-0000-0000-000017360000}"/>
    <cellStyle name="Normal 5 6 3 5 2" xfId="5216" xr:uid="{00000000-0005-0000-0000-000018360000}"/>
    <cellStyle name="Normal 5 6 3 5 2 2" xfId="19985" xr:uid="{00000000-0005-0000-0000-000019360000}"/>
    <cellStyle name="Normal 5 6 3 5 3" xfId="18042" xr:uid="{00000000-0005-0000-0000-00001A360000}"/>
    <cellStyle name="Normal 5 6 3 6" xfId="5201" xr:uid="{00000000-0005-0000-0000-00001B360000}"/>
    <cellStyle name="Normal 5 6 3 6 2" xfId="19970" xr:uid="{00000000-0005-0000-0000-00001C360000}"/>
    <cellStyle name="Normal 5 6 3 7" xfId="18027" xr:uid="{00000000-0005-0000-0000-00001D360000}"/>
    <cellStyle name="Normal 5 6 4" xfId="3268" xr:uid="{00000000-0005-0000-0000-00001E360000}"/>
    <cellStyle name="Normal 5 6 4 2" xfId="3269" xr:uid="{00000000-0005-0000-0000-00001F360000}"/>
    <cellStyle name="Normal 5 6 4 2 2" xfId="3270" xr:uid="{00000000-0005-0000-0000-000020360000}"/>
    <cellStyle name="Normal 5 6 4 2 2 2" xfId="3271" xr:uid="{00000000-0005-0000-0000-000021360000}"/>
    <cellStyle name="Normal 5 6 4 2 2 2 2" xfId="5220" xr:uid="{00000000-0005-0000-0000-000022360000}"/>
    <cellStyle name="Normal 5 6 4 2 2 2 2 2" xfId="19989" xr:uid="{00000000-0005-0000-0000-000023360000}"/>
    <cellStyle name="Normal 5 6 4 2 2 2 3" xfId="18046" xr:uid="{00000000-0005-0000-0000-000024360000}"/>
    <cellStyle name="Normal 5 6 4 2 2 3" xfId="5219" xr:uid="{00000000-0005-0000-0000-000025360000}"/>
    <cellStyle name="Normal 5 6 4 2 2 3 2" xfId="19988" xr:uid="{00000000-0005-0000-0000-000026360000}"/>
    <cellStyle name="Normal 5 6 4 2 2 4" xfId="18045" xr:uid="{00000000-0005-0000-0000-000027360000}"/>
    <cellStyle name="Normal 5 6 4 2 3" xfId="3272" xr:uid="{00000000-0005-0000-0000-000028360000}"/>
    <cellStyle name="Normal 5 6 4 2 3 2" xfId="5221" xr:uid="{00000000-0005-0000-0000-000029360000}"/>
    <cellStyle name="Normal 5 6 4 2 3 2 2" xfId="19990" xr:uid="{00000000-0005-0000-0000-00002A360000}"/>
    <cellStyle name="Normal 5 6 4 2 3 3" xfId="18047" xr:uid="{00000000-0005-0000-0000-00002B360000}"/>
    <cellStyle name="Normal 5 6 4 2 4" xfId="5218" xr:uid="{00000000-0005-0000-0000-00002C360000}"/>
    <cellStyle name="Normal 5 6 4 2 4 2" xfId="19987" xr:uid="{00000000-0005-0000-0000-00002D360000}"/>
    <cellStyle name="Normal 5 6 4 2 5" xfId="18044" xr:uid="{00000000-0005-0000-0000-00002E360000}"/>
    <cellStyle name="Normal 5 6 4 3" xfId="3273" xr:uid="{00000000-0005-0000-0000-00002F360000}"/>
    <cellStyle name="Normal 5 6 4 3 2" xfId="3274" xr:uid="{00000000-0005-0000-0000-000030360000}"/>
    <cellStyle name="Normal 5 6 4 3 2 2" xfId="5223" xr:uid="{00000000-0005-0000-0000-000031360000}"/>
    <cellStyle name="Normal 5 6 4 3 2 2 2" xfId="19992" xr:uid="{00000000-0005-0000-0000-000032360000}"/>
    <cellStyle name="Normal 5 6 4 3 2 3" xfId="18049" xr:uid="{00000000-0005-0000-0000-000033360000}"/>
    <cellStyle name="Normal 5 6 4 3 3" xfId="5222" xr:uid="{00000000-0005-0000-0000-000034360000}"/>
    <cellStyle name="Normal 5 6 4 3 3 2" xfId="19991" xr:uid="{00000000-0005-0000-0000-000035360000}"/>
    <cellStyle name="Normal 5 6 4 3 4" xfId="18048" xr:uid="{00000000-0005-0000-0000-000036360000}"/>
    <cellStyle name="Normal 5 6 4 4" xfId="3275" xr:uid="{00000000-0005-0000-0000-000037360000}"/>
    <cellStyle name="Normal 5 6 4 4 2" xfId="5224" xr:uid="{00000000-0005-0000-0000-000038360000}"/>
    <cellStyle name="Normal 5 6 4 4 2 2" xfId="19993" xr:uid="{00000000-0005-0000-0000-000039360000}"/>
    <cellStyle name="Normal 5 6 4 4 3" xfId="18050" xr:uid="{00000000-0005-0000-0000-00003A360000}"/>
    <cellStyle name="Normal 5 6 4 5" xfId="5217" xr:uid="{00000000-0005-0000-0000-00003B360000}"/>
    <cellStyle name="Normal 5 6 4 5 2" xfId="19986" xr:uid="{00000000-0005-0000-0000-00003C360000}"/>
    <cellStyle name="Normal 5 6 4 6" xfId="18043" xr:uid="{00000000-0005-0000-0000-00003D360000}"/>
    <cellStyle name="Normal 5 6 5" xfId="3276" xr:uid="{00000000-0005-0000-0000-00003E360000}"/>
    <cellStyle name="Normal 5 6 5 2" xfId="3277" xr:uid="{00000000-0005-0000-0000-00003F360000}"/>
    <cellStyle name="Normal 5 6 5 2 2" xfId="3278" xr:uid="{00000000-0005-0000-0000-000040360000}"/>
    <cellStyle name="Normal 5 6 5 2 2 2" xfId="5227" xr:uid="{00000000-0005-0000-0000-000041360000}"/>
    <cellStyle name="Normal 5 6 5 2 2 2 2" xfId="19996" xr:uid="{00000000-0005-0000-0000-000042360000}"/>
    <cellStyle name="Normal 5 6 5 2 2 3" xfId="18053" xr:uid="{00000000-0005-0000-0000-000043360000}"/>
    <cellStyle name="Normal 5 6 5 2 3" xfId="5226" xr:uid="{00000000-0005-0000-0000-000044360000}"/>
    <cellStyle name="Normal 5 6 5 2 3 2" xfId="19995" xr:uid="{00000000-0005-0000-0000-000045360000}"/>
    <cellStyle name="Normal 5 6 5 2 4" xfId="18052" xr:uid="{00000000-0005-0000-0000-000046360000}"/>
    <cellStyle name="Normal 5 6 5 3" xfId="3279" xr:uid="{00000000-0005-0000-0000-000047360000}"/>
    <cellStyle name="Normal 5 6 5 3 2" xfId="5228" xr:uid="{00000000-0005-0000-0000-000048360000}"/>
    <cellStyle name="Normal 5 6 5 3 2 2" xfId="19997" xr:uid="{00000000-0005-0000-0000-000049360000}"/>
    <cellStyle name="Normal 5 6 5 3 3" xfId="18054" xr:uid="{00000000-0005-0000-0000-00004A360000}"/>
    <cellStyle name="Normal 5 6 5 4" xfId="5225" xr:uid="{00000000-0005-0000-0000-00004B360000}"/>
    <cellStyle name="Normal 5 6 5 4 2" xfId="19994" xr:uid="{00000000-0005-0000-0000-00004C360000}"/>
    <cellStyle name="Normal 5 6 5 5" xfId="18051" xr:uid="{00000000-0005-0000-0000-00004D360000}"/>
    <cellStyle name="Normal 5 6 6" xfId="3280" xr:uid="{00000000-0005-0000-0000-00004E360000}"/>
    <cellStyle name="Normal 5 6 6 2" xfId="3281" xr:uid="{00000000-0005-0000-0000-00004F360000}"/>
    <cellStyle name="Normal 5 6 6 2 2" xfId="5230" xr:uid="{00000000-0005-0000-0000-000050360000}"/>
    <cellStyle name="Normal 5 6 6 2 2 2" xfId="19999" xr:uid="{00000000-0005-0000-0000-000051360000}"/>
    <cellStyle name="Normal 5 6 6 2 3" xfId="18056" xr:uid="{00000000-0005-0000-0000-000052360000}"/>
    <cellStyle name="Normal 5 6 6 3" xfId="5229" xr:uid="{00000000-0005-0000-0000-000053360000}"/>
    <cellStyle name="Normal 5 6 6 3 2" xfId="19998" xr:uid="{00000000-0005-0000-0000-000054360000}"/>
    <cellStyle name="Normal 5 6 6 4" xfId="18055" xr:uid="{00000000-0005-0000-0000-000055360000}"/>
    <cellStyle name="Normal 5 6 7" xfId="3282" xr:uid="{00000000-0005-0000-0000-000056360000}"/>
    <cellStyle name="Normal 5 6 7 2" xfId="5231" xr:uid="{00000000-0005-0000-0000-000057360000}"/>
    <cellStyle name="Normal 5 6 7 2 2" xfId="20000" xr:uid="{00000000-0005-0000-0000-000058360000}"/>
    <cellStyle name="Normal 5 6 7 3" xfId="18057" xr:uid="{00000000-0005-0000-0000-000059360000}"/>
    <cellStyle name="Normal 5 6 8" xfId="5168" xr:uid="{00000000-0005-0000-0000-00005A360000}"/>
    <cellStyle name="Normal 5 6 8 2" xfId="19937" xr:uid="{00000000-0005-0000-0000-00005B360000}"/>
    <cellStyle name="Normal 5 6 9" xfId="17994" xr:uid="{00000000-0005-0000-0000-00005C360000}"/>
    <cellStyle name="Normal 5 7" xfId="3283" xr:uid="{00000000-0005-0000-0000-00005D360000}"/>
    <cellStyle name="Normal 5 7 2" xfId="3284" xr:uid="{00000000-0005-0000-0000-00005E360000}"/>
    <cellStyle name="Normal 5 7 2 2" xfId="3285" xr:uid="{00000000-0005-0000-0000-00005F360000}"/>
    <cellStyle name="Normal 5 7 2 2 2" xfId="3286" xr:uid="{00000000-0005-0000-0000-000060360000}"/>
    <cellStyle name="Normal 5 7 2 2 2 2" xfId="3287" xr:uid="{00000000-0005-0000-0000-000061360000}"/>
    <cellStyle name="Normal 5 7 2 2 2 2 2" xfId="3288" xr:uid="{00000000-0005-0000-0000-000062360000}"/>
    <cellStyle name="Normal 5 7 2 2 2 2 2 2" xfId="5237" xr:uid="{00000000-0005-0000-0000-000063360000}"/>
    <cellStyle name="Normal 5 7 2 2 2 2 2 2 2" xfId="20006" xr:uid="{00000000-0005-0000-0000-000064360000}"/>
    <cellStyle name="Normal 5 7 2 2 2 2 2 3" xfId="18063" xr:uid="{00000000-0005-0000-0000-000065360000}"/>
    <cellStyle name="Normal 5 7 2 2 2 2 3" xfId="5236" xr:uid="{00000000-0005-0000-0000-000066360000}"/>
    <cellStyle name="Normal 5 7 2 2 2 2 3 2" xfId="20005" xr:uid="{00000000-0005-0000-0000-000067360000}"/>
    <cellStyle name="Normal 5 7 2 2 2 2 4" xfId="18062" xr:uid="{00000000-0005-0000-0000-000068360000}"/>
    <cellStyle name="Normal 5 7 2 2 2 3" xfId="3289" xr:uid="{00000000-0005-0000-0000-000069360000}"/>
    <cellStyle name="Normal 5 7 2 2 2 3 2" xfId="5238" xr:uid="{00000000-0005-0000-0000-00006A360000}"/>
    <cellStyle name="Normal 5 7 2 2 2 3 2 2" xfId="20007" xr:uid="{00000000-0005-0000-0000-00006B360000}"/>
    <cellStyle name="Normal 5 7 2 2 2 3 3" xfId="18064" xr:uid="{00000000-0005-0000-0000-00006C360000}"/>
    <cellStyle name="Normal 5 7 2 2 2 4" xfId="5235" xr:uid="{00000000-0005-0000-0000-00006D360000}"/>
    <cellStyle name="Normal 5 7 2 2 2 4 2" xfId="20004" xr:uid="{00000000-0005-0000-0000-00006E360000}"/>
    <cellStyle name="Normal 5 7 2 2 2 5" xfId="18061" xr:uid="{00000000-0005-0000-0000-00006F360000}"/>
    <cellStyle name="Normal 5 7 2 2 3" xfId="3290" xr:uid="{00000000-0005-0000-0000-000070360000}"/>
    <cellStyle name="Normal 5 7 2 2 3 2" xfId="3291" xr:uid="{00000000-0005-0000-0000-000071360000}"/>
    <cellStyle name="Normal 5 7 2 2 3 2 2" xfId="5240" xr:uid="{00000000-0005-0000-0000-000072360000}"/>
    <cellStyle name="Normal 5 7 2 2 3 2 2 2" xfId="20009" xr:uid="{00000000-0005-0000-0000-000073360000}"/>
    <cellStyle name="Normal 5 7 2 2 3 2 3" xfId="18066" xr:uid="{00000000-0005-0000-0000-000074360000}"/>
    <cellStyle name="Normal 5 7 2 2 3 3" xfId="5239" xr:uid="{00000000-0005-0000-0000-000075360000}"/>
    <cellStyle name="Normal 5 7 2 2 3 3 2" xfId="20008" xr:uid="{00000000-0005-0000-0000-000076360000}"/>
    <cellStyle name="Normal 5 7 2 2 3 4" xfId="18065" xr:uid="{00000000-0005-0000-0000-000077360000}"/>
    <cellStyle name="Normal 5 7 2 2 4" xfId="3292" xr:uid="{00000000-0005-0000-0000-000078360000}"/>
    <cellStyle name="Normal 5 7 2 2 4 2" xfId="5241" xr:uid="{00000000-0005-0000-0000-000079360000}"/>
    <cellStyle name="Normal 5 7 2 2 4 2 2" xfId="20010" xr:uid="{00000000-0005-0000-0000-00007A360000}"/>
    <cellStyle name="Normal 5 7 2 2 4 3" xfId="18067" xr:uid="{00000000-0005-0000-0000-00007B360000}"/>
    <cellStyle name="Normal 5 7 2 2 5" xfId="5234" xr:uid="{00000000-0005-0000-0000-00007C360000}"/>
    <cellStyle name="Normal 5 7 2 2 5 2" xfId="20003" xr:uid="{00000000-0005-0000-0000-00007D360000}"/>
    <cellStyle name="Normal 5 7 2 2 6" xfId="18060" xr:uid="{00000000-0005-0000-0000-00007E360000}"/>
    <cellStyle name="Normal 5 7 2 3" xfId="3293" xr:uid="{00000000-0005-0000-0000-00007F360000}"/>
    <cellStyle name="Normal 5 7 2 3 2" xfId="3294" xr:uid="{00000000-0005-0000-0000-000080360000}"/>
    <cellStyle name="Normal 5 7 2 3 2 2" xfId="3295" xr:uid="{00000000-0005-0000-0000-000081360000}"/>
    <cellStyle name="Normal 5 7 2 3 2 2 2" xfId="5244" xr:uid="{00000000-0005-0000-0000-000082360000}"/>
    <cellStyle name="Normal 5 7 2 3 2 2 2 2" xfId="20013" xr:uid="{00000000-0005-0000-0000-000083360000}"/>
    <cellStyle name="Normal 5 7 2 3 2 2 3" xfId="18070" xr:uid="{00000000-0005-0000-0000-000084360000}"/>
    <cellStyle name="Normal 5 7 2 3 2 3" xfId="5243" xr:uid="{00000000-0005-0000-0000-000085360000}"/>
    <cellStyle name="Normal 5 7 2 3 2 3 2" xfId="20012" xr:uid="{00000000-0005-0000-0000-000086360000}"/>
    <cellStyle name="Normal 5 7 2 3 2 4" xfId="18069" xr:uid="{00000000-0005-0000-0000-000087360000}"/>
    <cellStyle name="Normal 5 7 2 3 3" xfId="3296" xr:uid="{00000000-0005-0000-0000-000088360000}"/>
    <cellStyle name="Normal 5 7 2 3 3 2" xfId="5245" xr:uid="{00000000-0005-0000-0000-000089360000}"/>
    <cellStyle name="Normal 5 7 2 3 3 2 2" xfId="20014" xr:uid="{00000000-0005-0000-0000-00008A360000}"/>
    <cellStyle name="Normal 5 7 2 3 3 3" xfId="18071" xr:uid="{00000000-0005-0000-0000-00008B360000}"/>
    <cellStyle name="Normal 5 7 2 3 4" xfId="5242" xr:uid="{00000000-0005-0000-0000-00008C360000}"/>
    <cellStyle name="Normal 5 7 2 3 4 2" xfId="20011" xr:uid="{00000000-0005-0000-0000-00008D360000}"/>
    <cellStyle name="Normal 5 7 2 3 5" xfId="18068" xr:uid="{00000000-0005-0000-0000-00008E360000}"/>
    <cellStyle name="Normal 5 7 2 4" xfId="3297" xr:uid="{00000000-0005-0000-0000-00008F360000}"/>
    <cellStyle name="Normal 5 7 2 4 2" xfId="3298" xr:uid="{00000000-0005-0000-0000-000090360000}"/>
    <cellStyle name="Normal 5 7 2 4 2 2" xfId="5247" xr:uid="{00000000-0005-0000-0000-000091360000}"/>
    <cellStyle name="Normal 5 7 2 4 2 2 2" xfId="20016" xr:uid="{00000000-0005-0000-0000-000092360000}"/>
    <cellStyle name="Normal 5 7 2 4 2 3" xfId="18073" xr:uid="{00000000-0005-0000-0000-000093360000}"/>
    <cellStyle name="Normal 5 7 2 4 3" xfId="5246" xr:uid="{00000000-0005-0000-0000-000094360000}"/>
    <cellStyle name="Normal 5 7 2 4 3 2" xfId="20015" xr:uid="{00000000-0005-0000-0000-000095360000}"/>
    <cellStyle name="Normal 5 7 2 4 4" xfId="18072" xr:uid="{00000000-0005-0000-0000-000096360000}"/>
    <cellStyle name="Normal 5 7 2 5" xfId="3299" xr:uid="{00000000-0005-0000-0000-000097360000}"/>
    <cellStyle name="Normal 5 7 2 5 2" xfId="5248" xr:uid="{00000000-0005-0000-0000-000098360000}"/>
    <cellStyle name="Normal 5 7 2 5 2 2" xfId="20017" xr:uid="{00000000-0005-0000-0000-000099360000}"/>
    <cellStyle name="Normal 5 7 2 5 3" xfId="18074" xr:uid="{00000000-0005-0000-0000-00009A360000}"/>
    <cellStyle name="Normal 5 7 2 6" xfId="5233" xr:uid="{00000000-0005-0000-0000-00009B360000}"/>
    <cellStyle name="Normal 5 7 2 6 2" xfId="20002" xr:uid="{00000000-0005-0000-0000-00009C360000}"/>
    <cellStyle name="Normal 5 7 2 7" xfId="18059" xr:uid="{00000000-0005-0000-0000-00009D360000}"/>
    <cellStyle name="Normal 5 7 3" xfId="3300" xr:uid="{00000000-0005-0000-0000-00009E360000}"/>
    <cellStyle name="Normal 5 7 3 2" xfId="3301" xr:uid="{00000000-0005-0000-0000-00009F360000}"/>
    <cellStyle name="Normal 5 7 3 2 2" xfId="3302" xr:uid="{00000000-0005-0000-0000-0000A0360000}"/>
    <cellStyle name="Normal 5 7 3 2 2 2" xfId="3303" xr:uid="{00000000-0005-0000-0000-0000A1360000}"/>
    <cellStyle name="Normal 5 7 3 2 2 2 2" xfId="5252" xr:uid="{00000000-0005-0000-0000-0000A2360000}"/>
    <cellStyle name="Normal 5 7 3 2 2 2 2 2" xfId="20021" xr:uid="{00000000-0005-0000-0000-0000A3360000}"/>
    <cellStyle name="Normal 5 7 3 2 2 2 3" xfId="18078" xr:uid="{00000000-0005-0000-0000-0000A4360000}"/>
    <cellStyle name="Normal 5 7 3 2 2 3" xfId="5251" xr:uid="{00000000-0005-0000-0000-0000A5360000}"/>
    <cellStyle name="Normal 5 7 3 2 2 3 2" xfId="20020" xr:uid="{00000000-0005-0000-0000-0000A6360000}"/>
    <cellStyle name="Normal 5 7 3 2 2 4" xfId="18077" xr:uid="{00000000-0005-0000-0000-0000A7360000}"/>
    <cellStyle name="Normal 5 7 3 2 3" xfId="3304" xr:uid="{00000000-0005-0000-0000-0000A8360000}"/>
    <cellStyle name="Normal 5 7 3 2 3 2" xfId="5253" xr:uid="{00000000-0005-0000-0000-0000A9360000}"/>
    <cellStyle name="Normal 5 7 3 2 3 2 2" xfId="20022" xr:uid="{00000000-0005-0000-0000-0000AA360000}"/>
    <cellStyle name="Normal 5 7 3 2 3 3" xfId="18079" xr:uid="{00000000-0005-0000-0000-0000AB360000}"/>
    <cellStyle name="Normal 5 7 3 2 4" xfId="5250" xr:uid="{00000000-0005-0000-0000-0000AC360000}"/>
    <cellStyle name="Normal 5 7 3 2 4 2" xfId="20019" xr:uid="{00000000-0005-0000-0000-0000AD360000}"/>
    <cellStyle name="Normal 5 7 3 2 5" xfId="18076" xr:uid="{00000000-0005-0000-0000-0000AE360000}"/>
    <cellStyle name="Normal 5 7 3 3" xfId="3305" xr:uid="{00000000-0005-0000-0000-0000AF360000}"/>
    <cellStyle name="Normal 5 7 3 3 2" xfId="3306" xr:uid="{00000000-0005-0000-0000-0000B0360000}"/>
    <cellStyle name="Normal 5 7 3 3 2 2" xfId="5255" xr:uid="{00000000-0005-0000-0000-0000B1360000}"/>
    <cellStyle name="Normal 5 7 3 3 2 2 2" xfId="20024" xr:uid="{00000000-0005-0000-0000-0000B2360000}"/>
    <cellStyle name="Normal 5 7 3 3 2 3" xfId="18081" xr:uid="{00000000-0005-0000-0000-0000B3360000}"/>
    <cellStyle name="Normal 5 7 3 3 3" xfId="5254" xr:uid="{00000000-0005-0000-0000-0000B4360000}"/>
    <cellStyle name="Normal 5 7 3 3 3 2" xfId="20023" xr:uid="{00000000-0005-0000-0000-0000B5360000}"/>
    <cellStyle name="Normal 5 7 3 3 4" xfId="18080" xr:uid="{00000000-0005-0000-0000-0000B6360000}"/>
    <cellStyle name="Normal 5 7 3 4" xfId="3307" xr:uid="{00000000-0005-0000-0000-0000B7360000}"/>
    <cellStyle name="Normal 5 7 3 4 2" xfId="5256" xr:uid="{00000000-0005-0000-0000-0000B8360000}"/>
    <cellStyle name="Normal 5 7 3 4 2 2" xfId="20025" xr:uid="{00000000-0005-0000-0000-0000B9360000}"/>
    <cellStyle name="Normal 5 7 3 4 3" xfId="18082" xr:uid="{00000000-0005-0000-0000-0000BA360000}"/>
    <cellStyle name="Normal 5 7 3 5" xfId="5249" xr:uid="{00000000-0005-0000-0000-0000BB360000}"/>
    <cellStyle name="Normal 5 7 3 5 2" xfId="20018" xr:uid="{00000000-0005-0000-0000-0000BC360000}"/>
    <cellStyle name="Normal 5 7 3 6" xfId="18075" xr:uid="{00000000-0005-0000-0000-0000BD360000}"/>
    <cellStyle name="Normal 5 7 4" xfId="3308" xr:uid="{00000000-0005-0000-0000-0000BE360000}"/>
    <cellStyle name="Normal 5 7 4 2" xfId="3309" xr:uid="{00000000-0005-0000-0000-0000BF360000}"/>
    <cellStyle name="Normal 5 7 4 2 2" xfId="3310" xr:uid="{00000000-0005-0000-0000-0000C0360000}"/>
    <cellStyle name="Normal 5 7 4 2 2 2" xfId="5259" xr:uid="{00000000-0005-0000-0000-0000C1360000}"/>
    <cellStyle name="Normal 5 7 4 2 2 2 2" xfId="20028" xr:uid="{00000000-0005-0000-0000-0000C2360000}"/>
    <cellStyle name="Normal 5 7 4 2 2 3" xfId="18085" xr:uid="{00000000-0005-0000-0000-0000C3360000}"/>
    <cellStyle name="Normal 5 7 4 2 3" xfId="5258" xr:uid="{00000000-0005-0000-0000-0000C4360000}"/>
    <cellStyle name="Normal 5 7 4 2 3 2" xfId="20027" xr:uid="{00000000-0005-0000-0000-0000C5360000}"/>
    <cellStyle name="Normal 5 7 4 2 4" xfId="18084" xr:uid="{00000000-0005-0000-0000-0000C6360000}"/>
    <cellStyle name="Normal 5 7 4 3" xfId="3311" xr:uid="{00000000-0005-0000-0000-0000C7360000}"/>
    <cellStyle name="Normal 5 7 4 3 2" xfId="5260" xr:uid="{00000000-0005-0000-0000-0000C8360000}"/>
    <cellStyle name="Normal 5 7 4 3 2 2" xfId="20029" xr:uid="{00000000-0005-0000-0000-0000C9360000}"/>
    <cellStyle name="Normal 5 7 4 3 3" xfId="18086" xr:uid="{00000000-0005-0000-0000-0000CA360000}"/>
    <cellStyle name="Normal 5 7 4 4" xfId="5257" xr:uid="{00000000-0005-0000-0000-0000CB360000}"/>
    <cellStyle name="Normal 5 7 4 4 2" xfId="20026" xr:uid="{00000000-0005-0000-0000-0000CC360000}"/>
    <cellStyle name="Normal 5 7 4 5" xfId="18083" xr:uid="{00000000-0005-0000-0000-0000CD360000}"/>
    <cellStyle name="Normal 5 7 5" xfId="3312" xr:uid="{00000000-0005-0000-0000-0000CE360000}"/>
    <cellStyle name="Normal 5 7 5 2" xfId="3313" xr:uid="{00000000-0005-0000-0000-0000CF360000}"/>
    <cellStyle name="Normal 5 7 5 2 2" xfId="5262" xr:uid="{00000000-0005-0000-0000-0000D0360000}"/>
    <cellStyle name="Normal 5 7 5 2 2 2" xfId="20031" xr:uid="{00000000-0005-0000-0000-0000D1360000}"/>
    <cellStyle name="Normal 5 7 5 2 3" xfId="18088" xr:uid="{00000000-0005-0000-0000-0000D2360000}"/>
    <cellStyle name="Normal 5 7 5 3" xfId="5261" xr:uid="{00000000-0005-0000-0000-0000D3360000}"/>
    <cellStyle name="Normal 5 7 5 3 2" xfId="20030" xr:uid="{00000000-0005-0000-0000-0000D4360000}"/>
    <cellStyle name="Normal 5 7 5 4" xfId="18087" xr:uid="{00000000-0005-0000-0000-0000D5360000}"/>
    <cellStyle name="Normal 5 7 6" xfId="3314" xr:uid="{00000000-0005-0000-0000-0000D6360000}"/>
    <cellStyle name="Normal 5 7 6 2" xfId="5263" xr:uid="{00000000-0005-0000-0000-0000D7360000}"/>
    <cellStyle name="Normal 5 7 6 2 2" xfId="20032" xr:uid="{00000000-0005-0000-0000-0000D8360000}"/>
    <cellStyle name="Normal 5 7 6 3" xfId="18089" xr:uid="{00000000-0005-0000-0000-0000D9360000}"/>
    <cellStyle name="Normal 5 7 7" xfId="5232" xr:uid="{00000000-0005-0000-0000-0000DA360000}"/>
    <cellStyle name="Normal 5 7 7 2" xfId="20001" xr:uid="{00000000-0005-0000-0000-0000DB360000}"/>
    <cellStyle name="Normal 5 7 8" xfId="18058" xr:uid="{00000000-0005-0000-0000-0000DC360000}"/>
    <cellStyle name="Normal 5 8" xfId="3315" xr:uid="{00000000-0005-0000-0000-0000DD360000}"/>
    <cellStyle name="Normal 5 8 2" xfId="3316" xr:uid="{00000000-0005-0000-0000-0000DE360000}"/>
    <cellStyle name="Normal 5 8 2 2" xfId="3317" xr:uid="{00000000-0005-0000-0000-0000DF360000}"/>
    <cellStyle name="Normal 5 8 2 2 2" xfId="3318" xr:uid="{00000000-0005-0000-0000-0000E0360000}"/>
    <cellStyle name="Normal 5 8 2 2 2 2" xfId="3319" xr:uid="{00000000-0005-0000-0000-0000E1360000}"/>
    <cellStyle name="Normal 5 8 2 2 2 2 2" xfId="5268" xr:uid="{00000000-0005-0000-0000-0000E2360000}"/>
    <cellStyle name="Normal 5 8 2 2 2 2 2 2" xfId="20037" xr:uid="{00000000-0005-0000-0000-0000E3360000}"/>
    <cellStyle name="Normal 5 8 2 2 2 2 3" xfId="18094" xr:uid="{00000000-0005-0000-0000-0000E4360000}"/>
    <cellStyle name="Normal 5 8 2 2 2 3" xfId="5267" xr:uid="{00000000-0005-0000-0000-0000E5360000}"/>
    <cellStyle name="Normal 5 8 2 2 2 3 2" xfId="20036" xr:uid="{00000000-0005-0000-0000-0000E6360000}"/>
    <cellStyle name="Normal 5 8 2 2 2 4" xfId="18093" xr:uid="{00000000-0005-0000-0000-0000E7360000}"/>
    <cellStyle name="Normal 5 8 2 2 3" xfId="3320" xr:uid="{00000000-0005-0000-0000-0000E8360000}"/>
    <cellStyle name="Normal 5 8 2 2 3 2" xfId="5269" xr:uid="{00000000-0005-0000-0000-0000E9360000}"/>
    <cellStyle name="Normal 5 8 2 2 3 2 2" xfId="20038" xr:uid="{00000000-0005-0000-0000-0000EA360000}"/>
    <cellStyle name="Normal 5 8 2 2 3 3" xfId="18095" xr:uid="{00000000-0005-0000-0000-0000EB360000}"/>
    <cellStyle name="Normal 5 8 2 2 4" xfId="5266" xr:uid="{00000000-0005-0000-0000-0000EC360000}"/>
    <cellStyle name="Normal 5 8 2 2 4 2" xfId="20035" xr:uid="{00000000-0005-0000-0000-0000ED360000}"/>
    <cellStyle name="Normal 5 8 2 2 5" xfId="18092" xr:uid="{00000000-0005-0000-0000-0000EE360000}"/>
    <cellStyle name="Normal 5 8 2 3" xfId="3321" xr:uid="{00000000-0005-0000-0000-0000EF360000}"/>
    <cellStyle name="Normal 5 8 2 3 2" xfId="3322" xr:uid="{00000000-0005-0000-0000-0000F0360000}"/>
    <cellStyle name="Normal 5 8 2 3 2 2" xfId="5271" xr:uid="{00000000-0005-0000-0000-0000F1360000}"/>
    <cellStyle name="Normal 5 8 2 3 2 2 2" xfId="20040" xr:uid="{00000000-0005-0000-0000-0000F2360000}"/>
    <cellStyle name="Normal 5 8 2 3 2 3" xfId="18097" xr:uid="{00000000-0005-0000-0000-0000F3360000}"/>
    <cellStyle name="Normal 5 8 2 3 3" xfId="5270" xr:uid="{00000000-0005-0000-0000-0000F4360000}"/>
    <cellStyle name="Normal 5 8 2 3 3 2" xfId="20039" xr:uid="{00000000-0005-0000-0000-0000F5360000}"/>
    <cellStyle name="Normal 5 8 2 3 4" xfId="18096" xr:uid="{00000000-0005-0000-0000-0000F6360000}"/>
    <cellStyle name="Normal 5 8 2 4" xfId="3323" xr:uid="{00000000-0005-0000-0000-0000F7360000}"/>
    <cellStyle name="Normal 5 8 2 4 2" xfId="5272" xr:uid="{00000000-0005-0000-0000-0000F8360000}"/>
    <cellStyle name="Normal 5 8 2 4 2 2" xfId="20041" xr:uid="{00000000-0005-0000-0000-0000F9360000}"/>
    <cellStyle name="Normal 5 8 2 4 3" xfId="18098" xr:uid="{00000000-0005-0000-0000-0000FA360000}"/>
    <cellStyle name="Normal 5 8 2 5" xfId="5265" xr:uid="{00000000-0005-0000-0000-0000FB360000}"/>
    <cellStyle name="Normal 5 8 2 5 2" xfId="20034" xr:uid="{00000000-0005-0000-0000-0000FC360000}"/>
    <cellStyle name="Normal 5 8 2 6" xfId="18091" xr:uid="{00000000-0005-0000-0000-0000FD360000}"/>
    <cellStyle name="Normal 5 8 3" xfId="3324" xr:uid="{00000000-0005-0000-0000-0000FE360000}"/>
    <cellStyle name="Normal 5 8 3 2" xfId="3325" xr:uid="{00000000-0005-0000-0000-0000FF360000}"/>
    <cellStyle name="Normal 5 8 3 2 2" xfId="3326" xr:uid="{00000000-0005-0000-0000-000000370000}"/>
    <cellStyle name="Normal 5 8 3 2 2 2" xfId="5275" xr:uid="{00000000-0005-0000-0000-000001370000}"/>
    <cellStyle name="Normal 5 8 3 2 2 2 2" xfId="20044" xr:uid="{00000000-0005-0000-0000-000002370000}"/>
    <cellStyle name="Normal 5 8 3 2 2 3" xfId="18101" xr:uid="{00000000-0005-0000-0000-000003370000}"/>
    <cellStyle name="Normal 5 8 3 2 3" xfId="5274" xr:uid="{00000000-0005-0000-0000-000004370000}"/>
    <cellStyle name="Normal 5 8 3 2 3 2" xfId="20043" xr:uid="{00000000-0005-0000-0000-000005370000}"/>
    <cellStyle name="Normal 5 8 3 2 4" xfId="18100" xr:uid="{00000000-0005-0000-0000-000006370000}"/>
    <cellStyle name="Normal 5 8 3 3" xfId="3327" xr:uid="{00000000-0005-0000-0000-000007370000}"/>
    <cellStyle name="Normal 5 8 3 3 2" xfId="5276" xr:uid="{00000000-0005-0000-0000-000008370000}"/>
    <cellStyle name="Normal 5 8 3 3 2 2" xfId="20045" xr:uid="{00000000-0005-0000-0000-000009370000}"/>
    <cellStyle name="Normal 5 8 3 3 3" xfId="18102" xr:uid="{00000000-0005-0000-0000-00000A370000}"/>
    <cellStyle name="Normal 5 8 3 4" xfId="5273" xr:uid="{00000000-0005-0000-0000-00000B370000}"/>
    <cellStyle name="Normal 5 8 3 4 2" xfId="20042" xr:uid="{00000000-0005-0000-0000-00000C370000}"/>
    <cellStyle name="Normal 5 8 3 5" xfId="18099" xr:uid="{00000000-0005-0000-0000-00000D370000}"/>
    <cellStyle name="Normal 5 8 4" xfId="3328" xr:uid="{00000000-0005-0000-0000-00000E370000}"/>
    <cellStyle name="Normal 5 8 4 2" xfId="3329" xr:uid="{00000000-0005-0000-0000-00000F370000}"/>
    <cellStyle name="Normal 5 8 4 2 2" xfId="5278" xr:uid="{00000000-0005-0000-0000-000010370000}"/>
    <cellStyle name="Normal 5 8 4 2 2 2" xfId="20047" xr:uid="{00000000-0005-0000-0000-000011370000}"/>
    <cellStyle name="Normal 5 8 4 2 3" xfId="18104" xr:uid="{00000000-0005-0000-0000-000012370000}"/>
    <cellStyle name="Normal 5 8 4 3" xfId="5277" xr:uid="{00000000-0005-0000-0000-000013370000}"/>
    <cellStyle name="Normal 5 8 4 3 2" xfId="20046" xr:uid="{00000000-0005-0000-0000-000014370000}"/>
    <cellStyle name="Normal 5 8 4 4" xfId="18103" xr:uid="{00000000-0005-0000-0000-000015370000}"/>
    <cellStyle name="Normal 5 8 5" xfId="3330" xr:uid="{00000000-0005-0000-0000-000016370000}"/>
    <cellStyle name="Normal 5 8 5 2" xfId="5279" xr:uid="{00000000-0005-0000-0000-000017370000}"/>
    <cellStyle name="Normal 5 8 5 2 2" xfId="20048" xr:uid="{00000000-0005-0000-0000-000018370000}"/>
    <cellStyle name="Normal 5 8 5 3" xfId="18105" xr:uid="{00000000-0005-0000-0000-000019370000}"/>
    <cellStyle name="Normal 5 8 6" xfId="5264" xr:uid="{00000000-0005-0000-0000-00001A370000}"/>
    <cellStyle name="Normal 5 8 6 2" xfId="20033" xr:uid="{00000000-0005-0000-0000-00001B370000}"/>
    <cellStyle name="Normal 5 8 7" xfId="18090" xr:uid="{00000000-0005-0000-0000-00001C370000}"/>
    <cellStyle name="Normal 5 9" xfId="3331" xr:uid="{00000000-0005-0000-0000-00001D370000}"/>
    <cellStyle name="Normal 5 9 2" xfId="3332" xr:uid="{00000000-0005-0000-0000-00001E370000}"/>
    <cellStyle name="Normal 5 9 2 2" xfId="3333" xr:uid="{00000000-0005-0000-0000-00001F370000}"/>
    <cellStyle name="Normal 5 9 2 2 2" xfId="3334" xr:uid="{00000000-0005-0000-0000-000020370000}"/>
    <cellStyle name="Normal 5 9 2 2 2 2" xfId="3335" xr:uid="{00000000-0005-0000-0000-000021370000}"/>
    <cellStyle name="Normal 5 9 2 2 2 2 2" xfId="5284" xr:uid="{00000000-0005-0000-0000-000022370000}"/>
    <cellStyle name="Normal 5 9 2 2 2 2 2 2" xfId="20053" xr:uid="{00000000-0005-0000-0000-000023370000}"/>
    <cellStyle name="Normal 5 9 2 2 2 2 3" xfId="18110" xr:uid="{00000000-0005-0000-0000-000024370000}"/>
    <cellStyle name="Normal 5 9 2 2 2 3" xfId="5283" xr:uid="{00000000-0005-0000-0000-000025370000}"/>
    <cellStyle name="Normal 5 9 2 2 2 3 2" xfId="20052" xr:uid="{00000000-0005-0000-0000-000026370000}"/>
    <cellStyle name="Normal 5 9 2 2 2 4" xfId="18109" xr:uid="{00000000-0005-0000-0000-000027370000}"/>
    <cellStyle name="Normal 5 9 2 2 3" xfId="3336" xr:uid="{00000000-0005-0000-0000-000028370000}"/>
    <cellStyle name="Normal 5 9 2 2 3 2" xfId="5285" xr:uid="{00000000-0005-0000-0000-000029370000}"/>
    <cellStyle name="Normal 5 9 2 2 3 2 2" xfId="20054" xr:uid="{00000000-0005-0000-0000-00002A370000}"/>
    <cellStyle name="Normal 5 9 2 2 3 3" xfId="18111" xr:uid="{00000000-0005-0000-0000-00002B370000}"/>
    <cellStyle name="Normal 5 9 2 2 4" xfId="5282" xr:uid="{00000000-0005-0000-0000-00002C370000}"/>
    <cellStyle name="Normal 5 9 2 2 4 2" xfId="20051" xr:uid="{00000000-0005-0000-0000-00002D370000}"/>
    <cellStyle name="Normal 5 9 2 2 5" xfId="18108" xr:uid="{00000000-0005-0000-0000-00002E370000}"/>
    <cellStyle name="Normal 5 9 2 3" xfId="3337" xr:uid="{00000000-0005-0000-0000-00002F370000}"/>
    <cellStyle name="Normal 5 9 2 3 2" xfId="3338" xr:uid="{00000000-0005-0000-0000-000030370000}"/>
    <cellStyle name="Normal 5 9 2 3 2 2" xfId="5287" xr:uid="{00000000-0005-0000-0000-000031370000}"/>
    <cellStyle name="Normal 5 9 2 3 2 2 2" xfId="20056" xr:uid="{00000000-0005-0000-0000-000032370000}"/>
    <cellStyle name="Normal 5 9 2 3 2 3" xfId="18113" xr:uid="{00000000-0005-0000-0000-000033370000}"/>
    <cellStyle name="Normal 5 9 2 3 3" xfId="5286" xr:uid="{00000000-0005-0000-0000-000034370000}"/>
    <cellStyle name="Normal 5 9 2 3 3 2" xfId="20055" xr:uid="{00000000-0005-0000-0000-000035370000}"/>
    <cellStyle name="Normal 5 9 2 3 4" xfId="18112" xr:uid="{00000000-0005-0000-0000-000036370000}"/>
    <cellStyle name="Normal 5 9 2 4" xfId="3339" xr:uid="{00000000-0005-0000-0000-000037370000}"/>
    <cellStyle name="Normal 5 9 2 4 2" xfId="5288" xr:uid="{00000000-0005-0000-0000-000038370000}"/>
    <cellStyle name="Normal 5 9 2 4 2 2" xfId="20057" xr:uid="{00000000-0005-0000-0000-000039370000}"/>
    <cellStyle name="Normal 5 9 2 4 3" xfId="18114" xr:uid="{00000000-0005-0000-0000-00003A370000}"/>
    <cellStyle name="Normal 5 9 2 5" xfId="5281" xr:uid="{00000000-0005-0000-0000-00003B370000}"/>
    <cellStyle name="Normal 5 9 2 5 2" xfId="20050" xr:uid="{00000000-0005-0000-0000-00003C370000}"/>
    <cellStyle name="Normal 5 9 2 6" xfId="18107" xr:uid="{00000000-0005-0000-0000-00003D370000}"/>
    <cellStyle name="Normal 5 9 3" xfId="3340" xr:uid="{00000000-0005-0000-0000-00003E370000}"/>
    <cellStyle name="Normal 5 9 3 2" xfId="3341" xr:uid="{00000000-0005-0000-0000-00003F370000}"/>
    <cellStyle name="Normal 5 9 3 2 2" xfId="3342" xr:uid="{00000000-0005-0000-0000-000040370000}"/>
    <cellStyle name="Normal 5 9 3 2 2 2" xfId="5291" xr:uid="{00000000-0005-0000-0000-000041370000}"/>
    <cellStyle name="Normal 5 9 3 2 2 2 2" xfId="20060" xr:uid="{00000000-0005-0000-0000-000042370000}"/>
    <cellStyle name="Normal 5 9 3 2 2 3" xfId="18117" xr:uid="{00000000-0005-0000-0000-000043370000}"/>
    <cellStyle name="Normal 5 9 3 2 3" xfId="5290" xr:uid="{00000000-0005-0000-0000-000044370000}"/>
    <cellStyle name="Normal 5 9 3 2 3 2" xfId="20059" xr:uid="{00000000-0005-0000-0000-000045370000}"/>
    <cellStyle name="Normal 5 9 3 2 4" xfId="18116" xr:uid="{00000000-0005-0000-0000-000046370000}"/>
    <cellStyle name="Normal 5 9 3 3" xfId="3343" xr:uid="{00000000-0005-0000-0000-000047370000}"/>
    <cellStyle name="Normal 5 9 3 3 2" xfId="5292" xr:uid="{00000000-0005-0000-0000-000048370000}"/>
    <cellStyle name="Normal 5 9 3 3 2 2" xfId="20061" xr:uid="{00000000-0005-0000-0000-000049370000}"/>
    <cellStyle name="Normal 5 9 3 3 3" xfId="18118" xr:uid="{00000000-0005-0000-0000-00004A370000}"/>
    <cellStyle name="Normal 5 9 3 4" xfId="5289" xr:uid="{00000000-0005-0000-0000-00004B370000}"/>
    <cellStyle name="Normal 5 9 3 4 2" xfId="20058" xr:uid="{00000000-0005-0000-0000-00004C370000}"/>
    <cellStyle name="Normal 5 9 3 5" xfId="18115" xr:uid="{00000000-0005-0000-0000-00004D370000}"/>
    <cellStyle name="Normal 5 9 4" xfId="3344" xr:uid="{00000000-0005-0000-0000-00004E370000}"/>
    <cellStyle name="Normal 5 9 4 2" xfId="3345" xr:uid="{00000000-0005-0000-0000-00004F370000}"/>
    <cellStyle name="Normal 5 9 4 2 2" xfId="5294" xr:uid="{00000000-0005-0000-0000-000050370000}"/>
    <cellStyle name="Normal 5 9 4 2 2 2" xfId="20063" xr:uid="{00000000-0005-0000-0000-000051370000}"/>
    <cellStyle name="Normal 5 9 4 2 3" xfId="18120" xr:uid="{00000000-0005-0000-0000-000052370000}"/>
    <cellStyle name="Normal 5 9 4 3" xfId="5293" xr:uid="{00000000-0005-0000-0000-000053370000}"/>
    <cellStyle name="Normal 5 9 4 3 2" xfId="20062" xr:uid="{00000000-0005-0000-0000-000054370000}"/>
    <cellStyle name="Normal 5 9 4 4" xfId="18119" xr:uid="{00000000-0005-0000-0000-000055370000}"/>
    <cellStyle name="Normal 5 9 5" xfId="3346" xr:uid="{00000000-0005-0000-0000-000056370000}"/>
    <cellStyle name="Normal 5 9 5 2" xfId="5295" xr:uid="{00000000-0005-0000-0000-000057370000}"/>
    <cellStyle name="Normal 5 9 5 2 2" xfId="20064" xr:uid="{00000000-0005-0000-0000-000058370000}"/>
    <cellStyle name="Normal 5 9 5 3" xfId="18121" xr:uid="{00000000-0005-0000-0000-000059370000}"/>
    <cellStyle name="Normal 5 9 6" xfId="5280" xr:uid="{00000000-0005-0000-0000-00005A370000}"/>
    <cellStyle name="Normal 5 9 6 2" xfId="20049" xr:uid="{00000000-0005-0000-0000-00005B370000}"/>
    <cellStyle name="Normal 5 9 7" xfId="18106" xr:uid="{00000000-0005-0000-0000-00005C370000}"/>
    <cellStyle name="Normal 5_IM" xfId="9014" xr:uid="{00000000-0005-0000-0000-00005D370000}"/>
    <cellStyle name="Normal 50" xfId="1036" xr:uid="{00000000-0005-0000-0000-00005E370000}"/>
    <cellStyle name="Normal 50 2" xfId="5822" xr:uid="{00000000-0005-0000-0000-00005F370000}"/>
    <cellStyle name="Normal 50 2 2" xfId="14624" xr:uid="{00000000-0005-0000-0000-000060370000}"/>
    <cellStyle name="Normal 50 3" xfId="5354" xr:uid="{00000000-0005-0000-0000-000061370000}"/>
    <cellStyle name="Normal 51" xfId="1037" xr:uid="{00000000-0005-0000-0000-000062370000}"/>
    <cellStyle name="Normal 51 2" xfId="5823" xr:uid="{00000000-0005-0000-0000-000063370000}"/>
    <cellStyle name="Normal 51 2 2" xfId="15530" xr:uid="{00000000-0005-0000-0000-000064370000}"/>
    <cellStyle name="Normal 51 3" xfId="5351" xr:uid="{00000000-0005-0000-0000-000065370000}"/>
    <cellStyle name="Normal 52" xfId="1038" xr:uid="{00000000-0005-0000-0000-000066370000}"/>
    <cellStyle name="Normal 52 2" xfId="5824" xr:uid="{00000000-0005-0000-0000-000067370000}"/>
    <cellStyle name="Normal 52 2 2" xfId="15754" xr:uid="{00000000-0005-0000-0000-000068370000}"/>
    <cellStyle name="Normal 52 3" xfId="9000" xr:uid="{00000000-0005-0000-0000-000069370000}"/>
    <cellStyle name="Normal 53" xfId="1039" xr:uid="{00000000-0005-0000-0000-00006A370000}"/>
    <cellStyle name="Normal 53 2" xfId="5825" xr:uid="{00000000-0005-0000-0000-00006B370000}"/>
    <cellStyle name="Normal 53 2 2" xfId="11434" xr:uid="{00000000-0005-0000-0000-00006C370000}"/>
    <cellStyle name="Normal 53 3" xfId="5353" xr:uid="{00000000-0005-0000-0000-00006D370000}"/>
    <cellStyle name="Normal 54" xfId="1040" xr:uid="{00000000-0005-0000-0000-00006E370000}"/>
    <cellStyle name="Normal 54 2" xfId="5826" xr:uid="{00000000-0005-0000-0000-00006F370000}"/>
    <cellStyle name="Normal 54 2 2" xfId="14824" xr:uid="{00000000-0005-0000-0000-000070370000}"/>
    <cellStyle name="Normal 54 3" xfId="5352" xr:uid="{00000000-0005-0000-0000-000071370000}"/>
    <cellStyle name="Normal 55" xfId="1041" xr:uid="{00000000-0005-0000-0000-000072370000}"/>
    <cellStyle name="Normal 55 2" xfId="5827" xr:uid="{00000000-0005-0000-0000-000073370000}"/>
    <cellStyle name="Normal 55 2 2" xfId="15733" xr:uid="{00000000-0005-0000-0000-000074370000}"/>
    <cellStyle name="Normal 55 3" xfId="7153" xr:uid="{00000000-0005-0000-0000-000075370000}"/>
    <cellStyle name="Normal 56" xfId="1042" xr:uid="{00000000-0005-0000-0000-000076370000}"/>
    <cellStyle name="Normal 56 2" xfId="5828" xr:uid="{00000000-0005-0000-0000-000077370000}"/>
    <cellStyle name="Normal 56 2 2" xfId="12277" xr:uid="{00000000-0005-0000-0000-000078370000}"/>
    <cellStyle name="Normal 56 3" xfId="7154" xr:uid="{00000000-0005-0000-0000-000079370000}"/>
    <cellStyle name="Normal 57" xfId="1043" xr:uid="{00000000-0005-0000-0000-00007A370000}"/>
    <cellStyle name="Normal 57 2" xfId="5829" xr:uid="{00000000-0005-0000-0000-00007B370000}"/>
    <cellStyle name="Normal 57 2 2" xfId="15776" xr:uid="{00000000-0005-0000-0000-00007C370000}"/>
    <cellStyle name="Normal 57 3" xfId="7155" xr:uid="{00000000-0005-0000-0000-00007D370000}"/>
    <cellStyle name="Normal 58" xfId="1044" xr:uid="{00000000-0005-0000-0000-00007E370000}"/>
    <cellStyle name="Normal 58 2" xfId="5830" xr:uid="{00000000-0005-0000-0000-00007F370000}"/>
    <cellStyle name="Normal 58 2 2" xfId="15658" xr:uid="{00000000-0005-0000-0000-000080370000}"/>
    <cellStyle name="Normal 58 3" xfId="8332" xr:uid="{00000000-0005-0000-0000-000081370000}"/>
    <cellStyle name="Normal 59" xfId="1045" xr:uid="{00000000-0005-0000-0000-000082370000}"/>
    <cellStyle name="Normal 59 2" xfId="5831" xr:uid="{00000000-0005-0000-0000-000083370000}"/>
    <cellStyle name="Normal 59 2 2" xfId="15208" xr:uid="{00000000-0005-0000-0000-000084370000}"/>
    <cellStyle name="Normal 59 3" xfId="5355" xr:uid="{00000000-0005-0000-0000-000085370000}"/>
    <cellStyle name="Normal 6" xfId="1046" xr:uid="{00000000-0005-0000-0000-000086370000}"/>
    <cellStyle name="Normal 6 2" xfId="1047" xr:uid="{00000000-0005-0000-0000-000087370000}"/>
    <cellStyle name="Normal 6 2 2" xfId="3356" xr:uid="{00000000-0005-0000-0000-000088370000}"/>
    <cellStyle name="Normal 6 2 2 2" xfId="7489" xr:uid="{00000000-0005-0000-0000-000089370000}"/>
    <cellStyle name="Normal 6 2 2 3" xfId="12152" xr:uid="{00000000-0005-0000-0000-00008A370000}"/>
    <cellStyle name="Normal 6 2 2 4" xfId="5832" xr:uid="{00000000-0005-0000-0000-00008B370000}"/>
    <cellStyle name="Normal 6 2 2 5" xfId="18125" xr:uid="{00000000-0005-0000-0000-00008C370000}"/>
    <cellStyle name="Normal 6 2 3" xfId="9233" xr:uid="{00000000-0005-0000-0000-00008D370000}"/>
    <cellStyle name="Normal 6 2 4" xfId="6438" xr:uid="{00000000-0005-0000-0000-00008E370000}"/>
    <cellStyle name="Normal 6 3" xfId="1372" xr:uid="{00000000-0005-0000-0000-00008F370000}"/>
    <cellStyle name="Normal 6 3 2" xfId="15344" xr:uid="{00000000-0005-0000-0000-000090370000}"/>
    <cellStyle name="Normal 6 3 3" xfId="6437" xr:uid="{00000000-0005-0000-0000-000091370000}"/>
    <cellStyle name="Normal 6 3 4" xfId="16180" xr:uid="{00000000-0005-0000-0000-000092370000}"/>
    <cellStyle name="Normal 6 4" xfId="9018" xr:uid="{00000000-0005-0000-0000-000093370000}"/>
    <cellStyle name="Normal 6 4 2" xfId="15073" xr:uid="{00000000-0005-0000-0000-000094370000}"/>
    <cellStyle name="Normal 6 5" xfId="7361" xr:uid="{00000000-0005-0000-0000-000095370000}"/>
    <cellStyle name="Normal 6 5 2" xfId="6739" xr:uid="{00000000-0005-0000-0000-000096370000}"/>
    <cellStyle name="Normal 6 6" xfId="9236" xr:uid="{00000000-0005-0000-0000-000097370000}"/>
    <cellStyle name="Normal 6 7" xfId="7156" xr:uid="{00000000-0005-0000-0000-000098370000}"/>
    <cellStyle name="Normal 6_IM" xfId="9017" xr:uid="{00000000-0005-0000-0000-000099370000}"/>
    <cellStyle name="Normal 60" xfId="1048" xr:uid="{00000000-0005-0000-0000-00009A370000}"/>
    <cellStyle name="Normal 60 2" xfId="8027" xr:uid="{00000000-0005-0000-0000-00009B370000}"/>
    <cellStyle name="Normal 60 2 2" xfId="11247" xr:uid="{00000000-0005-0000-0000-00009C370000}"/>
    <cellStyle name="Normal 60 3" xfId="6442" xr:uid="{00000000-0005-0000-0000-00009D370000}"/>
    <cellStyle name="Normal 61" xfId="1049" xr:uid="{00000000-0005-0000-0000-00009E370000}"/>
    <cellStyle name="Normal 61 2" xfId="6132" xr:uid="{00000000-0005-0000-0000-00009F370000}"/>
    <cellStyle name="Normal 61 2 2" xfId="14835" xr:uid="{00000000-0005-0000-0000-0000A0370000}"/>
    <cellStyle name="Normal 61 3" xfId="6439" xr:uid="{00000000-0005-0000-0000-0000A1370000}"/>
    <cellStyle name="Normal 62" xfId="1050" xr:uid="{00000000-0005-0000-0000-0000A2370000}"/>
    <cellStyle name="Normal 62 2" xfId="5833" xr:uid="{00000000-0005-0000-0000-0000A3370000}"/>
    <cellStyle name="Normal 62 2 2" xfId="15760" xr:uid="{00000000-0005-0000-0000-0000A4370000}"/>
    <cellStyle name="Normal 62 3" xfId="7157" xr:uid="{00000000-0005-0000-0000-0000A5370000}"/>
    <cellStyle name="normal 63" xfId="1051" xr:uid="{00000000-0005-0000-0000-0000A6370000}"/>
    <cellStyle name="normal 63 2" xfId="5834" xr:uid="{00000000-0005-0000-0000-0000A7370000}"/>
    <cellStyle name="Normal 63 2 2" xfId="6744" xr:uid="{00000000-0005-0000-0000-0000A8370000}"/>
    <cellStyle name="Normal 63 3" xfId="5950" xr:uid="{00000000-0005-0000-0000-0000A9370000}"/>
    <cellStyle name="Normal 63 4" xfId="6441" xr:uid="{00000000-0005-0000-0000-0000AA370000}"/>
    <cellStyle name="Normal 63 5" xfId="20338" xr:uid="{00000000-0005-0000-0000-0000AB370000}"/>
    <cellStyle name="Normal 64" xfId="3347" xr:uid="{00000000-0005-0000-0000-0000AC370000}"/>
    <cellStyle name="Normal 64 2" xfId="5296" xr:uid="{00000000-0005-0000-0000-0000AD370000}"/>
    <cellStyle name="Normal 64 2 2" xfId="14648" xr:uid="{00000000-0005-0000-0000-0000AE370000}"/>
    <cellStyle name="Normal 64 2 3" xfId="6807" xr:uid="{00000000-0005-0000-0000-0000AF370000}"/>
    <cellStyle name="Normal 64 2 4" xfId="20065" xr:uid="{00000000-0005-0000-0000-0000B0370000}"/>
    <cellStyle name="Normal 64 3" xfId="5951" xr:uid="{00000000-0005-0000-0000-0000B1370000}"/>
    <cellStyle name="Normal 64 4" xfId="6440" xr:uid="{00000000-0005-0000-0000-0000B2370000}"/>
    <cellStyle name="Normal 64 5" xfId="18122" xr:uid="{00000000-0005-0000-0000-0000B3370000}"/>
    <cellStyle name="Normal 65" xfId="9019" xr:uid="{00000000-0005-0000-0000-0000B4370000}"/>
    <cellStyle name="Normal 65 2" xfId="9251" xr:uid="{00000000-0005-0000-0000-0000B5370000}"/>
    <cellStyle name="Normal 65 3" xfId="6640" xr:uid="{00000000-0005-0000-0000-0000B6370000}"/>
    <cellStyle name="Normal 65 4" xfId="9397" xr:uid="{00000000-0005-0000-0000-0000B7370000}"/>
    <cellStyle name="Normal 65 5" xfId="5952" xr:uid="{00000000-0005-0000-0000-0000B8370000}"/>
    <cellStyle name="Normal 66" xfId="9016" xr:uid="{00000000-0005-0000-0000-0000B9370000}"/>
    <cellStyle name="Normal 66 2" xfId="8632" xr:uid="{00000000-0005-0000-0000-0000BA370000}"/>
    <cellStyle name="Normal 66 3" xfId="5953" xr:uid="{00000000-0005-0000-0000-0000BB370000}"/>
    <cellStyle name="Normal 67" xfId="7158" xr:uid="{00000000-0005-0000-0000-0000BC370000}"/>
    <cellStyle name="Normal 67 2" xfId="8695" xr:uid="{00000000-0005-0000-0000-0000BD370000}"/>
    <cellStyle name="Normal 67 3" xfId="9424" xr:uid="{00000000-0005-0000-0000-0000BE370000}"/>
    <cellStyle name="Normal 68" xfId="7159" xr:uid="{00000000-0005-0000-0000-0000BF370000}"/>
    <cellStyle name="Normal 68 2" xfId="8338" xr:uid="{00000000-0005-0000-0000-0000C0370000}"/>
    <cellStyle name="Normal 69" xfId="8331" xr:uid="{00000000-0005-0000-0000-0000C1370000}"/>
    <cellStyle name="Normal 69 2" xfId="9021" xr:uid="{00000000-0005-0000-0000-0000C2370000}"/>
    <cellStyle name="Normal 7" xfId="1052" xr:uid="{00000000-0005-0000-0000-0000C3370000}"/>
    <cellStyle name="Normal 7 2" xfId="1053" xr:uid="{00000000-0005-0000-0000-0000C4370000}"/>
    <cellStyle name="Normal 7 2 2" xfId="9020" xr:uid="{00000000-0005-0000-0000-0000C5370000}"/>
    <cellStyle name="Normal 7 2 2 2" xfId="11964" xr:uid="{00000000-0005-0000-0000-0000C6370000}"/>
    <cellStyle name="Normal 7 2 3" xfId="5836" xr:uid="{00000000-0005-0000-0000-0000C7370000}"/>
    <cellStyle name="Normal 7 2 3 2" xfId="8625" xr:uid="{00000000-0005-0000-0000-0000C8370000}"/>
    <cellStyle name="Normal 7 2 4" xfId="6629" xr:uid="{00000000-0005-0000-0000-0000C9370000}"/>
    <cellStyle name="Normal 7 2 5" xfId="6443" xr:uid="{00000000-0005-0000-0000-0000CA370000}"/>
    <cellStyle name="Normal 7 3" xfId="7160" xr:uid="{00000000-0005-0000-0000-0000CB370000}"/>
    <cellStyle name="Normal 7 3 2" xfId="15037" xr:uid="{00000000-0005-0000-0000-0000CC370000}"/>
    <cellStyle name="Normal 7 4" xfId="5835" xr:uid="{00000000-0005-0000-0000-0000CD370000}"/>
    <cellStyle name="Normal 7 4 2" xfId="9356" xr:uid="{00000000-0005-0000-0000-0000CE370000}"/>
    <cellStyle name="Normal 7 5" xfId="7368" xr:uid="{00000000-0005-0000-0000-0000CF370000}"/>
    <cellStyle name="Normal 7 6" xfId="8333" xr:uid="{00000000-0005-0000-0000-0000D0370000}"/>
    <cellStyle name="Normal 70" xfId="7593" xr:uid="{00000000-0005-0000-0000-0000D1370000}"/>
    <cellStyle name="Normal 71" xfId="9459" xr:uid="{00000000-0005-0000-0000-0000D2370000}"/>
    <cellStyle name="Normal 72" xfId="9396" xr:uid="{00000000-0005-0000-0000-0000D3370000}"/>
    <cellStyle name="Normal 73" xfId="8714" xr:uid="{00000000-0005-0000-0000-0000D4370000}"/>
    <cellStyle name="Normal 74" xfId="8723" xr:uid="{00000000-0005-0000-0000-0000D5370000}"/>
    <cellStyle name="Normal 75" xfId="6834" xr:uid="{00000000-0005-0000-0000-0000D6370000}"/>
    <cellStyle name="Normal 76" xfId="6835" xr:uid="{00000000-0005-0000-0000-0000D7370000}"/>
    <cellStyle name="Normal 77" xfId="7592" xr:uid="{00000000-0005-0000-0000-0000D8370000}"/>
    <cellStyle name="Normal 78" xfId="20234" xr:uid="{00000000-0005-0000-0000-0000D9370000}"/>
    <cellStyle name="Normal 79" xfId="20236" xr:uid="{00000000-0005-0000-0000-0000DA370000}"/>
    <cellStyle name="Normal 79 2" xfId="20325" xr:uid="{00000000-0005-0000-0000-0000DB370000}"/>
    <cellStyle name="Normal 79 2 2" xfId="20355" xr:uid="{00000000-0005-0000-0000-0000DC370000}"/>
    <cellStyle name="Normal 79 2 2 2" xfId="20414" xr:uid="{00000000-0005-0000-0000-0000DD370000}"/>
    <cellStyle name="Normal 79 2 2 2 2" xfId="20433" xr:uid="{00000000-0005-0000-0000-0000DE370000}"/>
    <cellStyle name="Normal 79 2 2 2 3" xfId="20469" xr:uid="{00000000-0005-0000-0000-0000DF370000}"/>
    <cellStyle name="Normal 79 2 2 2 3 2" xfId="20489" xr:uid="{00000000-0005-0000-0000-0000E0370000}"/>
    <cellStyle name="Normal 8" xfId="1054" xr:uid="{00000000-0005-0000-0000-0000E1370000}"/>
    <cellStyle name="Normal 8 2" xfId="1055" xr:uid="{00000000-0005-0000-0000-0000E2370000}"/>
    <cellStyle name="Normal 8 2 2" xfId="9894" xr:uid="{00000000-0005-0000-0000-0000E3370000}"/>
    <cellStyle name="Normal 8 2 2 2" xfId="12304" xr:uid="{00000000-0005-0000-0000-0000E4370000}"/>
    <cellStyle name="Normal 8 2 3" xfId="8330" xr:uid="{00000000-0005-0000-0000-0000E5370000}"/>
    <cellStyle name="Normal 8 3" xfId="8020" xr:uid="{00000000-0005-0000-0000-0000E6370000}"/>
    <cellStyle name="Normal 8 3 2" xfId="8715" xr:uid="{00000000-0005-0000-0000-0000E7370000}"/>
    <cellStyle name="Normal 8 3 2 2" xfId="9548" xr:uid="{00000000-0005-0000-0000-0000E8370000}"/>
    <cellStyle name="Normal 8 3 2 2 2" xfId="10329" xr:uid="{00000000-0005-0000-0000-0000E9370000}"/>
    <cellStyle name="Normal 8 3 2 2 2 2" xfId="13019" xr:uid="{00000000-0005-0000-0000-0000EA370000}"/>
    <cellStyle name="Normal 8 3 2 2 2 3" xfId="14522" xr:uid="{00000000-0005-0000-0000-0000EB370000}"/>
    <cellStyle name="Normal 8 3 2 2 3" xfId="12692" xr:uid="{00000000-0005-0000-0000-0000EC370000}"/>
    <cellStyle name="Normal 8 3 2 2 4" xfId="14186" xr:uid="{00000000-0005-0000-0000-0000ED370000}"/>
    <cellStyle name="Normal 8 3 2 3" xfId="9982" xr:uid="{00000000-0005-0000-0000-0000EE370000}"/>
    <cellStyle name="Normal 8 3 2 3 2" xfId="12852" xr:uid="{00000000-0005-0000-0000-0000EF370000}"/>
    <cellStyle name="Normal 8 3 2 3 3" xfId="14345" xr:uid="{00000000-0005-0000-0000-0000F0370000}"/>
    <cellStyle name="Normal 8 3 2 4" xfId="12521" xr:uid="{00000000-0005-0000-0000-0000F1370000}"/>
    <cellStyle name="Normal 8 3 2 5" xfId="14015" xr:uid="{00000000-0005-0000-0000-0000F2370000}"/>
    <cellStyle name="Normal 8 3 3" xfId="5974" xr:uid="{00000000-0005-0000-0000-0000F3370000}"/>
    <cellStyle name="Normal 8 3 3 2" xfId="10083" xr:uid="{00000000-0005-0000-0000-0000F4370000}"/>
    <cellStyle name="Normal 8 3 3 2 2" xfId="12904" xr:uid="{00000000-0005-0000-0000-0000F5370000}"/>
    <cellStyle name="Normal 8 3 3 2 3" xfId="14398" xr:uid="{00000000-0005-0000-0000-0000F6370000}"/>
    <cellStyle name="Normal 8 3 3 3" xfId="12572" xr:uid="{00000000-0005-0000-0000-0000F7370000}"/>
    <cellStyle name="Normal 8 3 3 4" xfId="14068" xr:uid="{00000000-0005-0000-0000-0000F8370000}"/>
    <cellStyle name="Normal 8 3 4" xfId="9571" xr:uid="{00000000-0005-0000-0000-0000F9370000}"/>
    <cellStyle name="Normal 8 3 4 2" xfId="12745" xr:uid="{00000000-0005-0000-0000-0000FA370000}"/>
    <cellStyle name="Normal 8 3 4 3" xfId="14239" xr:uid="{00000000-0005-0000-0000-0000FB370000}"/>
    <cellStyle name="Normal 8 3 5" xfId="6654" xr:uid="{00000000-0005-0000-0000-0000FC370000}"/>
    <cellStyle name="Normal 8 3 6" xfId="13060" xr:uid="{00000000-0005-0000-0000-0000FD370000}"/>
    <cellStyle name="Normal 8 3 7" xfId="13842" xr:uid="{00000000-0005-0000-0000-0000FE370000}"/>
    <cellStyle name="Normal 8 3 8" xfId="15742" xr:uid="{00000000-0005-0000-0000-0000FF370000}"/>
    <cellStyle name="Normal 8 4" xfId="8626" xr:uid="{00000000-0005-0000-0000-000000380000}"/>
    <cellStyle name="Normal 8 5" xfId="8335" xr:uid="{00000000-0005-0000-0000-000001380000}"/>
    <cellStyle name="Normal 80" xfId="20258" xr:uid="{00000000-0005-0000-0000-000002380000}"/>
    <cellStyle name="Normal 80 2" xfId="20265" xr:uid="{00000000-0005-0000-0000-000003380000}"/>
    <cellStyle name="Normal 81" xfId="20264" xr:uid="{00000000-0005-0000-0000-000004380000}"/>
    <cellStyle name="Normal 81 2" xfId="20296" xr:uid="{00000000-0005-0000-0000-000005380000}"/>
    <cellStyle name="Normal 81 3" xfId="20366" xr:uid="{00000000-0005-0000-0000-000006380000}"/>
    <cellStyle name="Normal 81 3 2" xfId="20445" xr:uid="{00000000-0005-0000-0000-000007380000}"/>
    <cellStyle name="Normal 82" xfId="20282" xr:uid="{00000000-0005-0000-0000-000008380000}"/>
    <cellStyle name="Normal 83" xfId="20373" xr:uid="{00000000-0005-0000-0000-000009380000}"/>
    <cellStyle name="Normal 83 2" xfId="20384" xr:uid="{00000000-0005-0000-0000-00000A380000}"/>
    <cellStyle name="Normal 83 2 2" xfId="20402" xr:uid="{00000000-0005-0000-0000-00000B380000}"/>
    <cellStyle name="Normal 83 2 2 2" xfId="20417" xr:uid="{00000000-0005-0000-0000-00000C380000}"/>
    <cellStyle name="Normal 84" xfId="20311" xr:uid="{00000000-0005-0000-0000-00000D380000}"/>
    <cellStyle name="Normal 84 2" xfId="20317" xr:uid="{00000000-0005-0000-0000-00000E380000}"/>
    <cellStyle name="Normal 85" xfId="20312" xr:uid="{00000000-0005-0000-0000-00000F380000}"/>
    <cellStyle name="Normal 86" xfId="20393" xr:uid="{00000000-0005-0000-0000-000010380000}"/>
    <cellStyle name="Normal 87" xfId="20336" xr:uid="{00000000-0005-0000-0000-000011380000}"/>
    <cellStyle name="Normal 88" xfId="20339" xr:uid="{00000000-0005-0000-0000-000012380000}"/>
    <cellStyle name="Normal 89" xfId="20432" xr:uid="{00000000-0005-0000-0000-000013380000}"/>
    <cellStyle name="Normal 89 2" xfId="20472" xr:uid="{00000000-0005-0000-0000-000014380000}"/>
    <cellStyle name="Normal 89 2 2" xfId="20492" xr:uid="{00000000-0005-0000-0000-000015380000}"/>
    <cellStyle name="Normal 9" xfId="1056" xr:uid="{00000000-0005-0000-0000-000016380000}"/>
    <cellStyle name="Normal 9 2" xfId="6585" xr:uid="{00000000-0005-0000-0000-000017380000}"/>
    <cellStyle name="Normal 9 2 2" xfId="11663" xr:uid="{00000000-0005-0000-0000-000018380000}"/>
    <cellStyle name="Normal 9 3" xfId="5837" xr:uid="{00000000-0005-0000-0000-000019380000}"/>
    <cellStyle name="Normal 9 3 2" xfId="11769" xr:uid="{00000000-0005-0000-0000-00001A380000}"/>
    <cellStyle name="Normal 9 4" xfId="9778" xr:uid="{00000000-0005-0000-0000-00001B380000}"/>
    <cellStyle name="Normal 90" xfId="20474" xr:uid="{00000000-0005-0000-0000-00001C380000}"/>
    <cellStyle name="Normal 90 2" xfId="20476" xr:uid="{00000000-0005-0000-0000-00001D380000}"/>
    <cellStyle name="Normal 90 3" xfId="20494" xr:uid="{00000000-0005-0000-0000-00001E380000}"/>
    <cellStyle name="Normal 91" xfId="20484" xr:uid="{00000000-0005-0000-0000-00001F380000}"/>
    <cellStyle name="Normal Table" xfId="1057" xr:uid="{00000000-0005-0000-0000-000020380000}"/>
    <cellStyle name="Normál_10mell99" xfId="1058" xr:uid="{00000000-0005-0000-0000-000021380000}"/>
    <cellStyle name="Normal_sum" xfId="20467" xr:uid="{00000000-0005-0000-0000-000022380000}"/>
    <cellStyle name="normální_Bilancování 2005Q4 - final" xfId="10530" xr:uid="{00000000-0005-0000-0000-000023380000}"/>
    <cellStyle name="normální_Graf III.3_ZOI_IV_2008_III_2" xfId="20396" xr:uid="{00000000-0005-0000-0000-000024380000}"/>
    <cellStyle name="normální_Graf III.4 " xfId="20397" xr:uid="{00000000-0005-0000-0000-000025380000}"/>
    <cellStyle name="normální_ZOI_II_2010_III_2" xfId="20398" xr:uid="{00000000-0005-0000-0000-000026380000}"/>
    <cellStyle name="Note" xfId="107" xr:uid="{00000000-0005-0000-0000-000027380000}"/>
    <cellStyle name="Note 10" xfId="1063" xr:uid="{00000000-0005-0000-0000-000028380000}"/>
    <cellStyle name="Note 10 2" xfId="9015" xr:uid="{00000000-0005-0000-0000-000029380000}"/>
    <cellStyle name="Note 10 2 2" xfId="13486" xr:uid="{00000000-0005-0000-0000-00002A380000}"/>
    <cellStyle name="Note 10 2 2 2" xfId="14960" xr:uid="{00000000-0005-0000-0000-00002B380000}"/>
    <cellStyle name="Note 10 2 2 3" xfId="15203" xr:uid="{00000000-0005-0000-0000-00002C380000}"/>
    <cellStyle name="Note 10 2 2 4" xfId="12143" xr:uid="{00000000-0005-0000-0000-00002D380000}"/>
    <cellStyle name="Note 10 2 2 5" xfId="11870" xr:uid="{00000000-0005-0000-0000-00002E380000}"/>
    <cellStyle name="Note 10 3" xfId="9229" xr:uid="{00000000-0005-0000-0000-00002F380000}"/>
    <cellStyle name="Note 10 3 2" xfId="9355" xr:uid="{00000000-0005-0000-0000-000030380000}"/>
    <cellStyle name="Note 10 3 2 2" xfId="13196" xr:uid="{00000000-0005-0000-0000-000031380000}"/>
    <cellStyle name="Note 10 3 2 3" xfId="14744" xr:uid="{00000000-0005-0000-0000-000032380000}"/>
    <cellStyle name="Note 10 3 2 4" xfId="13344" xr:uid="{00000000-0005-0000-0000-000033380000}"/>
    <cellStyle name="Note 10 3 2 5" xfId="11291" xr:uid="{00000000-0005-0000-0000-000034380000}"/>
    <cellStyle name="Note 10 3 2 6" xfId="11516" xr:uid="{00000000-0005-0000-0000-000035380000}"/>
    <cellStyle name="Note 10 3 3" xfId="13870" xr:uid="{00000000-0005-0000-0000-000036380000}"/>
    <cellStyle name="Note 10 3 3 2" xfId="15232" xr:uid="{00000000-0005-0000-0000-000037380000}"/>
    <cellStyle name="Note 10 3 3 3" xfId="11199" xr:uid="{00000000-0005-0000-0000-000038380000}"/>
    <cellStyle name="Note 10 3 3 4" xfId="14615" xr:uid="{00000000-0005-0000-0000-000039380000}"/>
    <cellStyle name="Note 10 3 3 5" xfId="15688" xr:uid="{00000000-0005-0000-0000-00003A380000}"/>
    <cellStyle name="Note 10 4" xfId="11968" xr:uid="{00000000-0005-0000-0000-00003B380000}"/>
    <cellStyle name="Note 10 5" xfId="6444" xr:uid="{00000000-0005-0000-0000-00003C380000}"/>
    <cellStyle name="Note 11" xfId="1064" xr:uid="{00000000-0005-0000-0000-00003D380000}"/>
    <cellStyle name="Note 11 2" xfId="5838" xr:uid="{00000000-0005-0000-0000-00003E380000}"/>
    <cellStyle name="Note 11 2 2" xfId="8526" xr:uid="{00000000-0005-0000-0000-00003F380000}"/>
    <cellStyle name="Note 11 2 2 2" xfId="13487" xr:uid="{00000000-0005-0000-0000-000040380000}"/>
    <cellStyle name="Note 11 2 2 3" xfId="14961" xr:uid="{00000000-0005-0000-0000-000041380000}"/>
    <cellStyle name="Note 11 2 2 4" xfId="14685" xr:uid="{00000000-0005-0000-0000-000042380000}"/>
    <cellStyle name="Note 11 2 2 5" xfId="15325" xr:uid="{00000000-0005-0000-0000-000043380000}"/>
    <cellStyle name="Note 11 2 2 6" xfId="11160" xr:uid="{00000000-0005-0000-0000-000044380000}"/>
    <cellStyle name="Note 11 2 3" xfId="10532" xr:uid="{00000000-0005-0000-0000-000045380000}"/>
    <cellStyle name="Note 11 3" xfId="13197" xr:uid="{00000000-0005-0000-0000-000046380000}"/>
    <cellStyle name="Note 11 3 2" xfId="14745" xr:uid="{00000000-0005-0000-0000-000047380000}"/>
    <cellStyle name="Note 11 3 3" xfId="11670" xr:uid="{00000000-0005-0000-0000-000048380000}"/>
    <cellStyle name="Note 11 3 4" xfId="14818" xr:uid="{00000000-0005-0000-0000-000049380000}"/>
    <cellStyle name="Note 11 3 5" xfId="15189" xr:uid="{00000000-0005-0000-0000-00004A380000}"/>
    <cellStyle name="Note 11 4" xfId="15571" xr:uid="{00000000-0005-0000-0000-00004B380000}"/>
    <cellStyle name="Note 11 5" xfId="7161" xr:uid="{00000000-0005-0000-0000-00004C380000}"/>
    <cellStyle name="Note 12" xfId="1062" xr:uid="{00000000-0005-0000-0000-00004D380000}"/>
    <cellStyle name="Note 12 2" xfId="10533" xr:uid="{00000000-0005-0000-0000-00004E380000}"/>
    <cellStyle name="Note 12 2 2" xfId="13331" xr:uid="{00000000-0005-0000-0000-00004F380000}"/>
    <cellStyle name="Note 12 3" xfId="13485" xr:uid="{00000000-0005-0000-0000-000050380000}"/>
    <cellStyle name="Note 12 4" xfId="14959" xr:uid="{00000000-0005-0000-0000-000051380000}"/>
    <cellStyle name="Note 12 5" xfId="11906" xr:uid="{00000000-0005-0000-0000-000052380000}"/>
    <cellStyle name="Note 12 6" xfId="14663" xr:uid="{00000000-0005-0000-0000-000053380000}"/>
    <cellStyle name="Note 12 7" xfId="15679" xr:uid="{00000000-0005-0000-0000-000054380000}"/>
    <cellStyle name="Note 12 8" xfId="14901" xr:uid="{00000000-0005-0000-0000-000055380000}"/>
    <cellStyle name="Note 12 9" xfId="15858" xr:uid="{00000000-0005-0000-0000-000056380000}"/>
    <cellStyle name="Note 13" xfId="10534" xr:uid="{00000000-0005-0000-0000-000057380000}"/>
    <cellStyle name="Note 13 2" xfId="13195" xr:uid="{00000000-0005-0000-0000-000058380000}"/>
    <cellStyle name="Note 13 3" xfId="14743" xr:uid="{00000000-0005-0000-0000-000059380000}"/>
    <cellStyle name="Note 13 4" xfId="11669" xr:uid="{00000000-0005-0000-0000-00005A380000}"/>
    <cellStyle name="Note 13 5" xfId="11477" xr:uid="{00000000-0005-0000-0000-00005B380000}"/>
    <cellStyle name="Note 13 6" xfId="11714" xr:uid="{00000000-0005-0000-0000-00005C380000}"/>
    <cellStyle name="Note 14" xfId="11185" xr:uid="{00000000-0005-0000-0000-00005D380000}"/>
    <cellStyle name="Note 15" xfId="9776" xr:uid="{00000000-0005-0000-0000-00005E380000}"/>
    <cellStyle name="Note 2" xfId="1065" xr:uid="{00000000-0005-0000-0000-00005F380000}"/>
    <cellStyle name="Note 2 2" xfId="3348" xr:uid="{00000000-0005-0000-0000-000060380000}"/>
    <cellStyle name="Note 2 2 2" xfId="13488" xr:uid="{00000000-0005-0000-0000-000061380000}"/>
    <cellStyle name="Note 2 2 2 2" xfId="14962" xr:uid="{00000000-0005-0000-0000-000062380000}"/>
    <cellStyle name="Note 2 2 2 3" xfId="12125" xr:uid="{00000000-0005-0000-0000-000063380000}"/>
    <cellStyle name="Note 2 2 2 4" xfId="11532" xr:uid="{00000000-0005-0000-0000-000064380000}"/>
    <cellStyle name="Note 2 2 2 5" xfId="11857" xr:uid="{00000000-0005-0000-0000-000065380000}"/>
    <cellStyle name="Note 2 2 3" xfId="15339" xr:uid="{00000000-0005-0000-0000-000066380000}"/>
    <cellStyle name="Note 2 2 4" xfId="8339" xr:uid="{00000000-0005-0000-0000-000067380000}"/>
    <cellStyle name="Note 2 3" xfId="5839" xr:uid="{00000000-0005-0000-0000-000068380000}"/>
    <cellStyle name="Note 2 3 2" xfId="8628" xr:uid="{00000000-0005-0000-0000-000069380000}"/>
    <cellStyle name="Note 2 3 2 2" xfId="13198" xr:uid="{00000000-0005-0000-0000-00006A380000}"/>
    <cellStyle name="Note 2 3 2 3" xfId="14746" xr:uid="{00000000-0005-0000-0000-00006B380000}"/>
    <cellStyle name="Note 2 3 2 4" xfId="11671" xr:uid="{00000000-0005-0000-0000-00006C380000}"/>
    <cellStyle name="Note 2 3 2 5" xfId="12341" xr:uid="{00000000-0005-0000-0000-00006D380000}"/>
    <cellStyle name="Note 2 3 2 6" xfId="15511" xr:uid="{00000000-0005-0000-0000-00006E380000}"/>
    <cellStyle name="Note 2 3 3" xfId="13871" xr:uid="{00000000-0005-0000-0000-00006F380000}"/>
    <cellStyle name="Note 2 3 3 2" xfId="15233" xr:uid="{00000000-0005-0000-0000-000070380000}"/>
    <cellStyle name="Note 2 3 3 3" xfId="15332" xr:uid="{00000000-0005-0000-0000-000071380000}"/>
    <cellStyle name="Note 2 3 3 4" xfId="12207" xr:uid="{00000000-0005-0000-0000-000072380000}"/>
    <cellStyle name="Note 2 3 3 5" xfId="15641" xr:uid="{00000000-0005-0000-0000-000073380000}"/>
    <cellStyle name="Note 2 4" xfId="11305" xr:uid="{00000000-0005-0000-0000-000074380000}"/>
    <cellStyle name="Note 2 5" xfId="7162" xr:uid="{00000000-0005-0000-0000-000075380000}"/>
    <cellStyle name="Note 3" xfId="1066" xr:uid="{00000000-0005-0000-0000-000076380000}"/>
    <cellStyle name="Note 3 2" xfId="3349" xr:uid="{00000000-0005-0000-0000-000077380000}"/>
    <cellStyle name="Note 3 2 2" xfId="13489" xr:uid="{00000000-0005-0000-0000-000078380000}"/>
    <cellStyle name="Note 3 2 2 2" xfId="14963" xr:uid="{00000000-0005-0000-0000-000079380000}"/>
    <cellStyle name="Note 3 2 2 3" xfId="15373" xr:uid="{00000000-0005-0000-0000-00007A380000}"/>
    <cellStyle name="Note 3 2 2 4" xfId="15601" xr:uid="{00000000-0005-0000-0000-00007B380000}"/>
    <cellStyle name="Note 3 2 2 5" xfId="15583" xr:uid="{00000000-0005-0000-0000-00007C380000}"/>
    <cellStyle name="Note 3 3" xfId="5840" xr:uid="{00000000-0005-0000-0000-00007D380000}"/>
    <cellStyle name="Note 3 3 2" xfId="6740" xr:uid="{00000000-0005-0000-0000-00007E380000}"/>
    <cellStyle name="Note 3 3 2 2" xfId="13199" xr:uid="{00000000-0005-0000-0000-00007F380000}"/>
    <cellStyle name="Note 3 3 2 3" xfId="14747" xr:uid="{00000000-0005-0000-0000-000080380000}"/>
    <cellStyle name="Note 3 3 2 4" xfId="11458" xr:uid="{00000000-0005-0000-0000-000081380000}"/>
    <cellStyle name="Note 3 3 2 5" xfId="13336" xr:uid="{00000000-0005-0000-0000-000082380000}"/>
    <cellStyle name="Note 3 3 2 6" xfId="12087" xr:uid="{00000000-0005-0000-0000-000083380000}"/>
    <cellStyle name="Note 3 3 3" xfId="13872" xr:uid="{00000000-0005-0000-0000-000084380000}"/>
    <cellStyle name="Note 3 3 3 2" xfId="15234" xr:uid="{00000000-0005-0000-0000-000085380000}"/>
    <cellStyle name="Note 3 3 3 3" xfId="11135" xr:uid="{00000000-0005-0000-0000-000086380000}"/>
    <cellStyle name="Note 3 3 3 4" xfId="14650" xr:uid="{00000000-0005-0000-0000-000087380000}"/>
    <cellStyle name="Note 3 3 3 5" xfId="14842" xr:uid="{00000000-0005-0000-0000-000088380000}"/>
    <cellStyle name="Note 3 4" xfId="15699" xr:uid="{00000000-0005-0000-0000-000089380000}"/>
    <cellStyle name="Note 3 5" xfId="8334" xr:uid="{00000000-0005-0000-0000-00008A380000}"/>
    <cellStyle name="Note 4" xfId="1067" xr:uid="{00000000-0005-0000-0000-00008B380000}"/>
    <cellStyle name="Note 4 2" xfId="6445" xr:uid="{00000000-0005-0000-0000-00008C380000}"/>
    <cellStyle name="Note 4 2 2" xfId="13490" xr:uid="{00000000-0005-0000-0000-00008D380000}"/>
    <cellStyle name="Note 4 2 2 2" xfId="14964" xr:uid="{00000000-0005-0000-0000-00008E380000}"/>
    <cellStyle name="Note 4 2 2 3" xfId="14581" xr:uid="{00000000-0005-0000-0000-00008F380000}"/>
    <cellStyle name="Note 4 2 2 4" xfId="15544" xr:uid="{00000000-0005-0000-0000-000090380000}"/>
    <cellStyle name="Note 4 2 2 5" xfId="15718" xr:uid="{00000000-0005-0000-0000-000091380000}"/>
    <cellStyle name="Note 4 3" xfId="5841" xr:uid="{00000000-0005-0000-0000-000092380000}"/>
    <cellStyle name="Note 4 3 2" xfId="7490" xr:uid="{00000000-0005-0000-0000-000093380000}"/>
    <cellStyle name="Note 4 3 2 2" xfId="13200" xr:uid="{00000000-0005-0000-0000-000094380000}"/>
    <cellStyle name="Note 4 3 2 3" xfId="14748" xr:uid="{00000000-0005-0000-0000-000095380000}"/>
    <cellStyle name="Note 4 3 2 4" xfId="11672" xr:uid="{00000000-0005-0000-0000-000096380000}"/>
    <cellStyle name="Note 4 3 2 5" xfId="11859" xr:uid="{00000000-0005-0000-0000-000097380000}"/>
    <cellStyle name="Note 4 3 2 6" xfId="15364" xr:uid="{00000000-0005-0000-0000-000098380000}"/>
    <cellStyle name="Note 4 3 3" xfId="13873" xr:uid="{00000000-0005-0000-0000-000099380000}"/>
    <cellStyle name="Note 4 3 3 2" xfId="15235" xr:uid="{00000000-0005-0000-0000-00009A380000}"/>
    <cellStyle name="Note 4 3 3 3" xfId="15434" xr:uid="{00000000-0005-0000-0000-00009B380000}"/>
    <cellStyle name="Note 4 3 3 4" xfId="11475" xr:uid="{00000000-0005-0000-0000-00009C380000}"/>
    <cellStyle name="Note 4 3 3 5" xfId="11407" xr:uid="{00000000-0005-0000-0000-00009D380000}"/>
    <cellStyle name="Note 4 4" xfId="12291" xr:uid="{00000000-0005-0000-0000-00009E380000}"/>
    <cellStyle name="Note 4 5" xfId="8336" xr:uid="{00000000-0005-0000-0000-00009F380000}"/>
    <cellStyle name="Note 5" xfId="1068" xr:uid="{00000000-0005-0000-0000-0000A0380000}"/>
    <cellStyle name="Note 5 2" xfId="9023" xr:uid="{00000000-0005-0000-0000-0000A1380000}"/>
    <cellStyle name="Note 5 2 2" xfId="13491" xr:uid="{00000000-0005-0000-0000-0000A2380000}"/>
    <cellStyle name="Note 5 2 2 2" xfId="14965" xr:uid="{00000000-0005-0000-0000-0000A3380000}"/>
    <cellStyle name="Note 5 2 2 3" xfId="11209" xr:uid="{00000000-0005-0000-0000-0000A4380000}"/>
    <cellStyle name="Note 5 2 2 4" xfId="11659" xr:uid="{00000000-0005-0000-0000-0000A5380000}"/>
    <cellStyle name="Note 5 2 2 5" xfId="11424" xr:uid="{00000000-0005-0000-0000-0000A6380000}"/>
    <cellStyle name="Note 5 3" xfId="5842" xr:uid="{00000000-0005-0000-0000-0000A7380000}"/>
    <cellStyle name="Note 5 3 2" xfId="9357" xr:uid="{00000000-0005-0000-0000-0000A8380000}"/>
    <cellStyle name="Note 5 3 2 2" xfId="13201" xr:uid="{00000000-0005-0000-0000-0000A9380000}"/>
    <cellStyle name="Note 5 3 2 3" xfId="14749" xr:uid="{00000000-0005-0000-0000-0000AA380000}"/>
    <cellStyle name="Note 5 3 2 4" xfId="11457" xr:uid="{00000000-0005-0000-0000-0000AB380000}"/>
    <cellStyle name="Note 5 3 2 5" xfId="14640" xr:uid="{00000000-0005-0000-0000-0000AC380000}"/>
    <cellStyle name="Note 5 3 2 6" xfId="15631" xr:uid="{00000000-0005-0000-0000-0000AD380000}"/>
    <cellStyle name="Note 5 3 3" xfId="13874" xr:uid="{00000000-0005-0000-0000-0000AE380000}"/>
    <cellStyle name="Note 5 3 3 2" xfId="15236" xr:uid="{00000000-0005-0000-0000-0000AF380000}"/>
    <cellStyle name="Note 5 3 3 3" xfId="14637" xr:uid="{00000000-0005-0000-0000-0000B0380000}"/>
    <cellStyle name="Note 5 3 3 4" xfId="15447" xr:uid="{00000000-0005-0000-0000-0000B1380000}"/>
    <cellStyle name="Note 5 3 3 5" xfId="12162" xr:uid="{00000000-0005-0000-0000-0000B2380000}"/>
    <cellStyle name="Note 5 4" xfId="12131" xr:uid="{00000000-0005-0000-0000-0000B3380000}"/>
    <cellStyle name="Note 5 5" xfId="9024" xr:uid="{00000000-0005-0000-0000-0000B4380000}"/>
    <cellStyle name="Note 6" xfId="1069" xr:uid="{00000000-0005-0000-0000-0000B5380000}"/>
    <cellStyle name="Note 6 2" xfId="8329" xr:uid="{00000000-0005-0000-0000-0000B6380000}"/>
    <cellStyle name="Note 6 2 2" xfId="13492" xr:uid="{00000000-0005-0000-0000-0000B7380000}"/>
    <cellStyle name="Note 6 2 2 2" xfId="14966" xr:uid="{00000000-0005-0000-0000-0000B8380000}"/>
    <cellStyle name="Note 6 2 2 3" xfId="15318" xr:uid="{00000000-0005-0000-0000-0000B9380000}"/>
    <cellStyle name="Note 6 2 2 4" xfId="14696" xr:uid="{00000000-0005-0000-0000-0000BA380000}"/>
    <cellStyle name="Note 6 2 2 5" xfId="11931" xr:uid="{00000000-0005-0000-0000-0000BB380000}"/>
    <cellStyle name="Note 6 3" xfId="5843" xr:uid="{00000000-0005-0000-0000-0000BC380000}"/>
    <cellStyle name="Note 6 3 2" xfId="9350" xr:uid="{00000000-0005-0000-0000-0000BD380000}"/>
    <cellStyle name="Note 6 3 2 2" xfId="13202" xr:uid="{00000000-0005-0000-0000-0000BE380000}"/>
    <cellStyle name="Note 6 3 2 3" xfId="14750" xr:uid="{00000000-0005-0000-0000-0000BF380000}"/>
    <cellStyle name="Note 6 3 2 4" xfId="11673" xr:uid="{00000000-0005-0000-0000-0000C0380000}"/>
    <cellStyle name="Note 6 3 2 5" xfId="15438" xr:uid="{00000000-0005-0000-0000-0000C1380000}"/>
    <cellStyle name="Note 6 3 2 6" xfId="13319" xr:uid="{00000000-0005-0000-0000-0000C2380000}"/>
    <cellStyle name="Note 6 3 3" xfId="13875" xr:uid="{00000000-0005-0000-0000-0000C3380000}"/>
    <cellStyle name="Note 6 3 3 2" xfId="15237" xr:uid="{00000000-0005-0000-0000-0000C4380000}"/>
    <cellStyle name="Note 6 3 3 3" xfId="11178" xr:uid="{00000000-0005-0000-0000-0000C5380000}"/>
    <cellStyle name="Note 6 3 3 4" xfId="15553" xr:uid="{00000000-0005-0000-0000-0000C6380000}"/>
    <cellStyle name="Note 6 3 3 5" xfId="11432" xr:uid="{00000000-0005-0000-0000-0000C7380000}"/>
    <cellStyle name="Note 6 4" xfId="14674" xr:uid="{00000000-0005-0000-0000-0000C8380000}"/>
    <cellStyle name="Note 6 5" xfId="6448" xr:uid="{00000000-0005-0000-0000-0000C9380000}"/>
    <cellStyle name="Note 7" xfId="1070" xr:uid="{00000000-0005-0000-0000-0000CA380000}"/>
    <cellStyle name="Note 7 2" xfId="6447" xr:uid="{00000000-0005-0000-0000-0000CB380000}"/>
    <cellStyle name="Note 7 2 2" xfId="13493" xr:uid="{00000000-0005-0000-0000-0000CC380000}"/>
    <cellStyle name="Note 7 2 2 2" xfId="14967" xr:uid="{00000000-0005-0000-0000-0000CD380000}"/>
    <cellStyle name="Note 7 2 2 3" xfId="11851" xr:uid="{00000000-0005-0000-0000-0000CE380000}"/>
    <cellStyle name="Note 7 2 2 4" xfId="11514" xr:uid="{00000000-0005-0000-0000-0000CF380000}"/>
    <cellStyle name="Note 7 2 2 5" xfId="11730" xr:uid="{00000000-0005-0000-0000-0000D0380000}"/>
    <cellStyle name="Note 7 3" xfId="5844" xr:uid="{00000000-0005-0000-0000-0000D1380000}"/>
    <cellStyle name="Note 7 3 2" xfId="7491" xr:uid="{00000000-0005-0000-0000-0000D2380000}"/>
    <cellStyle name="Note 7 3 2 2" xfId="13203" xr:uid="{00000000-0005-0000-0000-0000D3380000}"/>
    <cellStyle name="Note 7 3 2 3" xfId="14751" xr:uid="{00000000-0005-0000-0000-0000D4380000}"/>
    <cellStyle name="Note 7 3 2 4" xfId="15205" xr:uid="{00000000-0005-0000-0000-0000D5380000}"/>
    <cellStyle name="Note 7 3 2 5" xfId="15197" xr:uid="{00000000-0005-0000-0000-0000D6380000}"/>
    <cellStyle name="Note 7 3 2 6" xfId="15012" xr:uid="{00000000-0005-0000-0000-0000D7380000}"/>
    <cellStyle name="Note 7 3 3" xfId="13876" xr:uid="{00000000-0005-0000-0000-0000D8380000}"/>
    <cellStyle name="Note 7 3 3 2" xfId="15238" xr:uid="{00000000-0005-0000-0000-0000D9380000}"/>
    <cellStyle name="Note 7 3 3 3" xfId="11242" xr:uid="{00000000-0005-0000-0000-0000DA380000}"/>
    <cellStyle name="Note 7 3 3 4" xfId="15495" xr:uid="{00000000-0005-0000-0000-0000DB380000}"/>
    <cellStyle name="Note 7 3 3 5" xfId="11596" xr:uid="{00000000-0005-0000-0000-0000DC380000}"/>
    <cellStyle name="Note 7 4" xfId="15613" xr:uid="{00000000-0005-0000-0000-0000DD380000}"/>
    <cellStyle name="Note 7 5" xfId="7163" xr:uid="{00000000-0005-0000-0000-0000DE380000}"/>
    <cellStyle name="Note 8" xfId="1071" xr:uid="{00000000-0005-0000-0000-0000DF380000}"/>
    <cellStyle name="Note 8 2" xfId="9025" xr:uid="{00000000-0005-0000-0000-0000E0380000}"/>
    <cellStyle name="Note 8 2 2" xfId="13494" xr:uid="{00000000-0005-0000-0000-0000E1380000}"/>
    <cellStyle name="Note 8 2 2 2" xfId="14968" xr:uid="{00000000-0005-0000-0000-0000E2380000}"/>
    <cellStyle name="Note 8 2 2 3" xfId="15421" xr:uid="{00000000-0005-0000-0000-0000E3380000}"/>
    <cellStyle name="Note 8 2 2 4" xfId="11202" xr:uid="{00000000-0005-0000-0000-0000E4380000}"/>
    <cellStyle name="Note 8 2 2 5" xfId="11994" xr:uid="{00000000-0005-0000-0000-0000E5380000}"/>
    <cellStyle name="Note 8 3" xfId="5845" xr:uid="{00000000-0005-0000-0000-0000E6380000}"/>
    <cellStyle name="Note 8 3 2" xfId="7492" xr:uid="{00000000-0005-0000-0000-0000E7380000}"/>
    <cellStyle name="Note 8 3 2 2" xfId="13204" xr:uid="{00000000-0005-0000-0000-0000E8380000}"/>
    <cellStyle name="Note 8 3 2 3" xfId="14752" xr:uid="{00000000-0005-0000-0000-0000E9380000}"/>
    <cellStyle name="Note 8 3 2 4" xfId="12043" xr:uid="{00000000-0005-0000-0000-0000EA380000}"/>
    <cellStyle name="Note 8 3 2 5" xfId="12071" xr:uid="{00000000-0005-0000-0000-0000EB380000}"/>
    <cellStyle name="Note 8 3 2 6" xfId="14919" xr:uid="{00000000-0005-0000-0000-0000EC380000}"/>
    <cellStyle name="Note 8 3 3" xfId="13877" xr:uid="{00000000-0005-0000-0000-0000ED380000}"/>
    <cellStyle name="Note 8 3 3 2" xfId="15239" xr:uid="{00000000-0005-0000-0000-0000EE380000}"/>
    <cellStyle name="Note 8 3 3 3" xfId="11315" xr:uid="{00000000-0005-0000-0000-0000EF380000}"/>
    <cellStyle name="Note 8 3 3 4" xfId="12175" xr:uid="{00000000-0005-0000-0000-0000F0380000}"/>
    <cellStyle name="Note 8 3 3 5" xfId="14812" xr:uid="{00000000-0005-0000-0000-0000F1380000}"/>
    <cellStyle name="Note 8 4" xfId="11302" xr:uid="{00000000-0005-0000-0000-0000F2380000}"/>
    <cellStyle name="Note 8 5" xfId="6446" xr:uid="{00000000-0005-0000-0000-0000F3380000}"/>
    <cellStyle name="Note 9" xfId="1072" xr:uid="{00000000-0005-0000-0000-0000F4380000}"/>
    <cellStyle name="Note 9 2" xfId="7164" xr:uid="{00000000-0005-0000-0000-0000F5380000}"/>
    <cellStyle name="Note 9 2 2" xfId="13495" xr:uid="{00000000-0005-0000-0000-0000F6380000}"/>
    <cellStyle name="Note 9 2 2 2" xfId="14969" xr:uid="{00000000-0005-0000-0000-0000F7380000}"/>
    <cellStyle name="Note 9 2 2 3" xfId="14626" xr:uid="{00000000-0005-0000-0000-0000F8380000}"/>
    <cellStyle name="Note 9 2 2 4" xfId="15594" xr:uid="{00000000-0005-0000-0000-0000F9380000}"/>
    <cellStyle name="Note 9 2 2 5" xfId="13451" xr:uid="{00000000-0005-0000-0000-0000FA380000}"/>
    <cellStyle name="Note 9 3" xfId="5846" xr:uid="{00000000-0005-0000-0000-0000FB380000}"/>
    <cellStyle name="Note 9 3 2" xfId="7493" xr:uid="{00000000-0005-0000-0000-0000FC380000}"/>
    <cellStyle name="Note 9 3 2 2" xfId="13205" xr:uid="{00000000-0005-0000-0000-0000FD380000}"/>
    <cellStyle name="Note 9 3 2 3" xfId="14753" xr:uid="{00000000-0005-0000-0000-0000FE380000}"/>
    <cellStyle name="Note 9 3 2 4" xfId="11395" xr:uid="{00000000-0005-0000-0000-0000FF380000}"/>
    <cellStyle name="Note 9 3 2 5" xfId="13293" xr:uid="{00000000-0005-0000-0000-000000390000}"/>
    <cellStyle name="Note 9 3 2 6" xfId="11346" xr:uid="{00000000-0005-0000-0000-000001390000}"/>
    <cellStyle name="Note 9 3 3" xfId="13878" xr:uid="{00000000-0005-0000-0000-000002390000}"/>
    <cellStyle name="Note 9 3 3 2" xfId="15240" xr:uid="{00000000-0005-0000-0000-000003390000}"/>
    <cellStyle name="Note 9 3 3 3" xfId="15292" xr:uid="{00000000-0005-0000-0000-000004390000}"/>
    <cellStyle name="Note 9 3 3 4" xfId="11277" xr:uid="{00000000-0005-0000-0000-000005390000}"/>
    <cellStyle name="Note 9 3 3 5" xfId="11303" xr:uid="{00000000-0005-0000-0000-000006390000}"/>
    <cellStyle name="Note 9 4" xfId="11892" xr:uid="{00000000-0005-0000-0000-000007390000}"/>
    <cellStyle name="Note 9 5" xfId="9022" xr:uid="{00000000-0005-0000-0000-000008390000}"/>
    <cellStyle name="Number-Cells" xfId="7165" xr:uid="{00000000-0005-0000-0000-000009390000}"/>
    <cellStyle name="Number-Cells 2" xfId="13775" xr:uid="{00000000-0005-0000-0000-00000A390000}"/>
    <cellStyle name="Number-Cells 2 2" xfId="15174" xr:uid="{00000000-0005-0000-0000-00000B390000}"/>
    <cellStyle name="Number-Cells 2 3" xfId="11696" xr:uid="{00000000-0005-0000-0000-00000C390000}"/>
    <cellStyle name="Number-Cells 2 4" xfId="11750" xr:uid="{00000000-0005-0000-0000-00000D390000}"/>
    <cellStyle name="Number-Cells 2 5" xfId="15343" xr:uid="{00000000-0005-0000-0000-00000E390000}"/>
    <cellStyle name="Number-Cells-Column2" xfId="9027" xr:uid="{00000000-0005-0000-0000-00000F390000}"/>
    <cellStyle name="Number-Cells-Column2 2" xfId="13776" xr:uid="{00000000-0005-0000-0000-000010390000}"/>
    <cellStyle name="Number-Cells-Column2 2 2" xfId="15175" xr:uid="{00000000-0005-0000-0000-000011390000}"/>
    <cellStyle name="Number-Cells-Column2 2 3" xfId="11314" xr:uid="{00000000-0005-0000-0000-000012390000}"/>
    <cellStyle name="Number-Cells-Column2 2 4" xfId="12202" xr:uid="{00000000-0005-0000-0000-000013390000}"/>
    <cellStyle name="Number-Cells-Column2 2 5" xfId="15649" xr:uid="{00000000-0005-0000-0000-000014390000}"/>
    <cellStyle name="Number-Cells-Column5" xfId="9026" xr:uid="{00000000-0005-0000-0000-000015390000}"/>
    <cellStyle name="Number-Cells-Column5 2" xfId="13777" xr:uid="{00000000-0005-0000-0000-000016390000}"/>
    <cellStyle name="Number-Cells-Column5 2 2" xfId="15176" xr:uid="{00000000-0005-0000-0000-000017390000}"/>
    <cellStyle name="Number-Cells-Column5 2 3" xfId="14828" xr:uid="{00000000-0005-0000-0000-000018390000}"/>
    <cellStyle name="Number-Cells-Column5 2 4" xfId="11495" xr:uid="{00000000-0005-0000-0000-000019390000}"/>
    <cellStyle name="Number-Cells-Column5 2 5" xfId="11500" xr:uid="{00000000-0005-0000-0000-00001A390000}"/>
    <cellStyle name="Obično_ENG.30.04.2004" xfId="1073" xr:uid="{00000000-0005-0000-0000-00001B390000}"/>
    <cellStyle name="Ôèíàíñîâûé_Tranche" xfId="108" xr:uid="{00000000-0005-0000-0000-00001C390000}"/>
    <cellStyle name="Output" xfId="109" xr:uid="{00000000-0005-0000-0000-00001D390000}"/>
    <cellStyle name="Output 10" xfId="1075" xr:uid="{00000000-0005-0000-0000-00001E390000}"/>
    <cellStyle name="Output 10 2" xfId="9028" xr:uid="{00000000-0005-0000-0000-00001F390000}"/>
    <cellStyle name="Output 10 2 2" xfId="13497" xr:uid="{00000000-0005-0000-0000-000020390000}"/>
    <cellStyle name="Output 10 2 2 2" xfId="14971" xr:uid="{00000000-0005-0000-0000-000021390000}"/>
    <cellStyle name="Output 10 2 2 3" xfId="11895" xr:uid="{00000000-0005-0000-0000-000022390000}"/>
    <cellStyle name="Output 10 2 2 4" xfId="14587" xr:uid="{00000000-0005-0000-0000-000023390000}"/>
    <cellStyle name="Output 10 2 2 5" xfId="13353" xr:uid="{00000000-0005-0000-0000-000024390000}"/>
    <cellStyle name="Output 10 3" xfId="9228" xr:uid="{00000000-0005-0000-0000-000025390000}"/>
    <cellStyle name="Output 10 3 2" xfId="5937" xr:uid="{00000000-0005-0000-0000-000026390000}"/>
    <cellStyle name="Output 10 3 2 2" xfId="13207" xr:uid="{00000000-0005-0000-0000-000027390000}"/>
    <cellStyle name="Output 10 3 2 3" xfId="14755" xr:uid="{00000000-0005-0000-0000-000028390000}"/>
    <cellStyle name="Output 10 3 2 4" xfId="14584" xr:uid="{00000000-0005-0000-0000-000029390000}"/>
    <cellStyle name="Output 10 3 2 5" xfId="11354" xr:uid="{00000000-0005-0000-0000-00002A390000}"/>
    <cellStyle name="Output 10 3 2 6" xfId="11496" xr:uid="{00000000-0005-0000-0000-00002B390000}"/>
    <cellStyle name="Output 10 3 3" xfId="13879" xr:uid="{00000000-0005-0000-0000-00002C390000}"/>
    <cellStyle name="Output 10 3 3 2" xfId="15241" xr:uid="{00000000-0005-0000-0000-00002D390000}"/>
    <cellStyle name="Output 10 3 3 3" xfId="11553" xr:uid="{00000000-0005-0000-0000-00002E390000}"/>
    <cellStyle name="Output 10 3 3 4" xfId="15100" xr:uid="{00000000-0005-0000-0000-00002F390000}"/>
    <cellStyle name="Output 10 3 3 5" xfId="12117" xr:uid="{00000000-0005-0000-0000-000030390000}"/>
    <cellStyle name="Output 10 4" xfId="11922" xr:uid="{00000000-0005-0000-0000-000031390000}"/>
    <cellStyle name="Output 10 5" xfId="8337" xr:uid="{00000000-0005-0000-0000-000032390000}"/>
    <cellStyle name="Output 11" xfId="1074" xr:uid="{00000000-0005-0000-0000-000033390000}"/>
    <cellStyle name="Output 11 2" xfId="10538" xr:uid="{00000000-0005-0000-0000-000034390000}"/>
    <cellStyle name="Output 11 2 2" xfId="11252" xr:uid="{00000000-0005-0000-0000-000035390000}"/>
    <cellStyle name="Output 11 3" xfId="13496" xr:uid="{00000000-0005-0000-0000-000036390000}"/>
    <cellStyle name="Output 11 4" xfId="14970" xr:uid="{00000000-0005-0000-0000-000037390000}"/>
    <cellStyle name="Output 11 5" xfId="11581" xr:uid="{00000000-0005-0000-0000-000038390000}"/>
    <cellStyle name="Output 11 6" xfId="11329" xr:uid="{00000000-0005-0000-0000-000039390000}"/>
    <cellStyle name="Output 11 7" xfId="15525" xr:uid="{00000000-0005-0000-0000-00003A390000}"/>
    <cellStyle name="Output 11 8" xfId="15309" xr:uid="{00000000-0005-0000-0000-00003B390000}"/>
    <cellStyle name="Output 11 9" xfId="15859" xr:uid="{00000000-0005-0000-0000-00003C390000}"/>
    <cellStyle name="Output 12" xfId="13206" xr:uid="{00000000-0005-0000-0000-00003D390000}"/>
    <cellStyle name="Output 12 2" xfId="14754" xr:uid="{00000000-0005-0000-0000-00003E390000}"/>
    <cellStyle name="Output 12 3" xfId="15375" xr:uid="{00000000-0005-0000-0000-00003F390000}"/>
    <cellStyle name="Output 12 4" xfId="15488" xr:uid="{00000000-0005-0000-0000-000040390000}"/>
    <cellStyle name="Output 12 5" xfId="15669" xr:uid="{00000000-0005-0000-0000-000041390000}"/>
    <cellStyle name="Output 13" xfId="7910" xr:uid="{00000000-0005-0000-0000-000042390000}"/>
    <cellStyle name="Output 2" xfId="1076" xr:uid="{00000000-0005-0000-0000-000043390000}"/>
    <cellStyle name="Output 2 2" xfId="3350" xr:uid="{00000000-0005-0000-0000-000044390000}"/>
    <cellStyle name="Output 2 2 2" xfId="13498" xr:uid="{00000000-0005-0000-0000-000045390000}"/>
    <cellStyle name="Output 2 2 2 2" xfId="14972" xr:uid="{00000000-0005-0000-0000-000046390000}"/>
    <cellStyle name="Output 2 2 2 3" xfId="15279" xr:uid="{00000000-0005-0000-0000-000047390000}"/>
    <cellStyle name="Output 2 2 2 4" xfId="15381" xr:uid="{00000000-0005-0000-0000-000048390000}"/>
    <cellStyle name="Output 2 2 2 5" xfId="14582" xr:uid="{00000000-0005-0000-0000-000049390000}"/>
    <cellStyle name="Output 2 2 3" xfId="13249" xr:uid="{00000000-0005-0000-0000-00004A390000}"/>
    <cellStyle name="Output 2 2 4" xfId="6450" xr:uid="{00000000-0005-0000-0000-00004B390000}"/>
    <cellStyle name="Output 2 3" xfId="8021" xr:uid="{00000000-0005-0000-0000-00004C390000}"/>
    <cellStyle name="Output 2 3 2" xfId="5938" xr:uid="{00000000-0005-0000-0000-00004D390000}"/>
    <cellStyle name="Output 2 3 2 2" xfId="13208" xr:uid="{00000000-0005-0000-0000-00004E390000}"/>
    <cellStyle name="Output 2 3 2 3" xfId="14756" xr:uid="{00000000-0005-0000-0000-00004F390000}"/>
    <cellStyle name="Output 2 3 2 4" xfId="11207" xr:uid="{00000000-0005-0000-0000-000050390000}"/>
    <cellStyle name="Output 2 3 2 5" xfId="11507" xr:uid="{00000000-0005-0000-0000-000051390000}"/>
    <cellStyle name="Output 2 3 2 6" xfId="11819" xr:uid="{00000000-0005-0000-0000-000052390000}"/>
    <cellStyle name="Output 2 3 3" xfId="13880" xr:uid="{00000000-0005-0000-0000-000053390000}"/>
    <cellStyle name="Output 2 3 3 2" xfId="15242" xr:uid="{00000000-0005-0000-0000-000054390000}"/>
    <cellStyle name="Output 2 3 3 3" xfId="15399" xr:uid="{00000000-0005-0000-0000-000055390000}"/>
    <cellStyle name="Output 2 3 3 4" xfId="13558" xr:uid="{00000000-0005-0000-0000-000056390000}"/>
    <cellStyle name="Output 2 3 3 5" xfId="15324" xr:uid="{00000000-0005-0000-0000-000057390000}"/>
    <cellStyle name="Output 2 4" xfId="12089" xr:uid="{00000000-0005-0000-0000-000058390000}"/>
    <cellStyle name="Output 2 5" xfId="6451" xr:uid="{00000000-0005-0000-0000-000059390000}"/>
    <cellStyle name="Output 3" xfId="1077" xr:uid="{00000000-0005-0000-0000-00005A390000}"/>
    <cellStyle name="Output 3 2" xfId="7166" xr:uid="{00000000-0005-0000-0000-00005B390000}"/>
    <cellStyle name="Output 3 2 2" xfId="13499" xr:uid="{00000000-0005-0000-0000-00005C390000}"/>
    <cellStyle name="Output 3 2 2 2" xfId="14973" xr:uid="{00000000-0005-0000-0000-00005D390000}"/>
    <cellStyle name="Output 3 2 2 3" xfId="12229" xr:uid="{00000000-0005-0000-0000-00005E390000}"/>
    <cellStyle name="Output 3 2 2 4" xfId="12262" xr:uid="{00000000-0005-0000-0000-00005F390000}"/>
    <cellStyle name="Output 3 2 2 5" xfId="14585" xr:uid="{00000000-0005-0000-0000-000060390000}"/>
    <cellStyle name="Output 3 3" xfId="5847" xr:uid="{00000000-0005-0000-0000-000061390000}"/>
    <cellStyle name="Output 3 3 2" xfId="5939" xr:uid="{00000000-0005-0000-0000-000062390000}"/>
    <cellStyle name="Output 3 3 2 2" xfId="13209" xr:uid="{00000000-0005-0000-0000-000063390000}"/>
    <cellStyle name="Output 3 3 2 3" xfId="14757" xr:uid="{00000000-0005-0000-0000-000064390000}"/>
    <cellStyle name="Output 3 3 2 4" xfId="15319" xr:uid="{00000000-0005-0000-0000-000065390000}"/>
    <cellStyle name="Output 3 3 2 5" xfId="11933" xr:uid="{00000000-0005-0000-0000-000066390000}"/>
    <cellStyle name="Output 3 3 2 6" xfId="11901" xr:uid="{00000000-0005-0000-0000-000067390000}"/>
    <cellStyle name="Output 3 3 3" xfId="13881" xr:uid="{00000000-0005-0000-0000-000068390000}"/>
    <cellStyle name="Output 3 3 3 2" xfId="15243" xr:uid="{00000000-0005-0000-0000-000069390000}"/>
    <cellStyle name="Output 3 3 3 3" xfId="14605" xr:uid="{00000000-0005-0000-0000-00006A390000}"/>
    <cellStyle name="Output 3 3 3 4" xfId="12327" xr:uid="{00000000-0005-0000-0000-00006B390000}"/>
    <cellStyle name="Output 3 3 3 5" xfId="15728" xr:uid="{00000000-0005-0000-0000-00006C390000}"/>
    <cellStyle name="Output 3 4" xfId="11376" xr:uid="{00000000-0005-0000-0000-00006D390000}"/>
    <cellStyle name="Output 3 5" xfId="8967" xr:uid="{00000000-0005-0000-0000-00006E390000}"/>
    <cellStyle name="Output 4" xfId="1078" xr:uid="{00000000-0005-0000-0000-00006F390000}"/>
    <cellStyle name="Output 4 2" xfId="8342" xr:uid="{00000000-0005-0000-0000-000070390000}"/>
    <cellStyle name="Output 4 2 2" xfId="13500" xr:uid="{00000000-0005-0000-0000-000071390000}"/>
    <cellStyle name="Output 4 2 2 2" xfId="14974" xr:uid="{00000000-0005-0000-0000-000072390000}"/>
    <cellStyle name="Output 4 2 2 3" xfId="15394" xr:uid="{00000000-0005-0000-0000-000073390000}"/>
    <cellStyle name="Output 4 2 2 4" xfId="14689" xr:uid="{00000000-0005-0000-0000-000074390000}"/>
    <cellStyle name="Output 4 2 2 5" xfId="15311" xr:uid="{00000000-0005-0000-0000-000075390000}"/>
    <cellStyle name="Output 4 3" xfId="8022" xr:uid="{00000000-0005-0000-0000-000076390000}"/>
    <cellStyle name="Output 4 3 2" xfId="5940" xr:uid="{00000000-0005-0000-0000-000077390000}"/>
    <cellStyle name="Output 4 3 2 2" xfId="13210" xr:uid="{00000000-0005-0000-0000-000078390000}"/>
    <cellStyle name="Output 4 3 2 3" xfId="14758" xr:uid="{00000000-0005-0000-0000-000079390000}"/>
    <cellStyle name="Output 4 3 2 4" xfId="11141" xr:uid="{00000000-0005-0000-0000-00007A390000}"/>
    <cellStyle name="Output 4 3 2 5" xfId="15092" xr:uid="{00000000-0005-0000-0000-00007B390000}"/>
    <cellStyle name="Output 4 3 2 6" xfId="11435" xr:uid="{00000000-0005-0000-0000-00007C390000}"/>
    <cellStyle name="Output 4 3 3" xfId="13882" xr:uid="{00000000-0005-0000-0000-00007D390000}"/>
    <cellStyle name="Output 4 3 3 2" xfId="15244" xr:uid="{00000000-0005-0000-0000-00007E390000}"/>
    <cellStyle name="Output 4 3 3 3" xfId="12085" xr:uid="{00000000-0005-0000-0000-00007F390000}"/>
    <cellStyle name="Output 4 3 3 4" xfId="11389" xr:uid="{00000000-0005-0000-0000-000080390000}"/>
    <cellStyle name="Output 4 3 3 5" xfId="15725" xr:uid="{00000000-0005-0000-0000-000081390000}"/>
    <cellStyle name="Output 4 4" xfId="15433" xr:uid="{00000000-0005-0000-0000-000082390000}"/>
    <cellStyle name="Output 4 5" xfId="8341" xr:uid="{00000000-0005-0000-0000-000083390000}"/>
    <cellStyle name="Output 5" xfId="1079" xr:uid="{00000000-0005-0000-0000-000084390000}"/>
    <cellStyle name="Output 5 2" xfId="7168" xr:uid="{00000000-0005-0000-0000-000085390000}"/>
    <cellStyle name="Output 5 2 2" xfId="13501" xr:uid="{00000000-0005-0000-0000-000086390000}"/>
    <cellStyle name="Output 5 2 2 2" xfId="14975" xr:uid="{00000000-0005-0000-0000-000087390000}"/>
    <cellStyle name="Output 5 2 2 3" xfId="14601" xr:uid="{00000000-0005-0000-0000-000088390000}"/>
    <cellStyle name="Output 5 2 2 4" xfId="15209" xr:uid="{00000000-0005-0000-0000-000089390000}"/>
    <cellStyle name="Output 5 2 2 5" xfId="11115" xr:uid="{00000000-0005-0000-0000-00008A390000}"/>
    <cellStyle name="Output 5 3" xfId="5848" xr:uid="{00000000-0005-0000-0000-00008B390000}"/>
    <cellStyle name="Output 5 3 2" xfId="5941" xr:uid="{00000000-0005-0000-0000-00008C390000}"/>
    <cellStyle name="Output 5 3 2 2" xfId="13211" xr:uid="{00000000-0005-0000-0000-00008D390000}"/>
    <cellStyle name="Output 5 3 2 3" xfId="14759" xr:uid="{00000000-0005-0000-0000-00008E390000}"/>
    <cellStyle name="Output 5 3 2 4" xfId="15422" xr:uid="{00000000-0005-0000-0000-00008F390000}"/>
    <cellStyle name="Output 5 3 2 5" xfId="15534" xr:uid="{00000000-0005-0000-0000-000090390000}"/>
    <cellStyle name="Output 5 3 2 6" xfId="11400" xr:uid="{00000000-0005-0000-0000-000091390000}"/>
    <cellStyle name="Output 5 3 3" xfId="13883" xr:uid="{00000000-0005-0000-0000-000092390000}"/>
    <cellStyle name="Output 5 3 3 2" xfId="15245" xr:uid="{00000000-0005-0000-0000-000093390000}"/>
    <cellStyle name="Output 5 3 3 3" xfId="15355" xr:uid="{00000000-0005-0000-0000-000094390000}"/>
    <cellStyle name="Output 5 3 3 4" xfId="11974" xr:uid="{00000000-0005-0000-0000-000095390000}"/>
    <cellStyle name="Output 5 3 3 5" xfId="15714" xr:uid="{00000000-0005-0000-0000-000096390000}"/>
    <cellStyle name="Output 5 4" xfId="12272" xr:uid="{00000000-0005-0000-0000-000097390000}"/>
    <cellStyle name="Output 5 5" xfId="7167" xr:uid="{00000000-0005-0000-0000-000098390000}"/>
    <cellStyle name="Output 6" xfId="1080" xr:uid="{00000000-0005-0000-0000-000099390000}"/>
    <cellStyle name="Output 6 2" xfId="6452" xr:uid="{00000000-0005-0000-0000-00009A390000}"/>
    <cellStyle name="Output 6 2 2" xfId="13502" xr:uid="{00000000-0005-0000-0000-00009B390000}"/>
    <cellStyle name="Output 6 2 2 2" xfId="14976" xr:uid="{00000000-0005-0000-0000-00009C390000}"/>
    <cellStyle name="Output 6 2 2 3" xfId="12049" xr:uid="{00000000-0005-0000-0000-00009D390000}"/>
    <cellStyle name="Output 6 2 2 4" xfId="11290" xr:uid="{00000000-0005-0000-0000-00009E390000}"/>
    <cellStyle name="Output 6 2 2 5" xfId="15630" xr:uid="{00000000-0005-0000-0000-00009F390000}"/>
    <cellStyle name="Output 6 3" xfId="5849" xr:uid="{00000000-0005-0000-0000-0000A0390000}"/>
    <cellStyle name="Output 6 3 2" xfId="5942" xr:uid="{00000000-0005-0000-0000-0000A1390000}"/>
    <cellStyle name="Output 6 3 2 2" xfId="13212" xr:uid="{00000000-0005-0000-0000-0000A2390000}"/>
    <cellStyle name="Output 6 3 2 3" xfId="14760" xr:uid="{00000000-0005-0000-0000-0000A3390000}"/>
    <cellStyle name="Output 6 3 2 4" xfId="14627" xr:uid="{00000000-0005-0000-0000-0000A4390000}"/>
    <cellStyle name="Output 6 3 2 5" xfId="11269" xr:uid="{00000000-0005-0000-0000-0000A5390000}"/>
    <cellStyle name="Output 6 3 2 6" xfId="15643" xr:uid="{00000000-0005-0000-0000-0000A6390000}"/>
    <cellStyle name="Output 6 3 3" xfId="13884" xr:uid="{00000000-0005-0000-0000-0000A7390000}"/>
    <cellStyle name="Output 6 3 3 2" xfId="15246" xr:uid="{00000000-0005-0000-0000-0000A8390000}"/>
    <cellStyle name="Output 6 3 3 3" xfId="11840" xr:uid="{00000000-0005-0000-0000-0000A9390000}"/>
    <cellStyle name="Output 6 3 3 4" xfId="12288" xr:uid="{00000000-0005-0000-0000-0000AA390000}"/>
    <cellStyle name="Output 6 3 3 5" xfId="12133" xr:uid="{00000000-0005-0000-0000-0000AB390000}"/>
    <cellStyle name="Output 6 4" xfId="15648" xr:uid="{00000000-0005-0000-0000-0000AC390000}"/>
    <cellStyle name="Output 6 5" xfId="6453" xr:uid="{00000000-0005-0000-0000-0000AD390000}"/>
    <cellStyle name="Output 7" xfId="1081" xr:uid="{00000000-0005-0000-0000-0000AE390000}"/>
    <cellStyle name="Output 7 2" xfId="8328" xr:uid="{00000000-0005-0000-0000-0000AF390000}"/>
    <cellStyle name="Output 7 2 2" xfId="13503" xr:uid="{00000000-0005-0000-0000-0000B0390000}"/>
    <cellStyle name="Output 7 2 2 2" xfId="14977" xr:uid="{00000000-0005-0000-0000-0000B1390000}"/>
    <cellStyle name="Output 7 2 2 3" xfId="15350" xr:uid="{00000000-0005-0000-0000-0000B2390000}"/>
    <cellStyle name="Output 7 2 2 4" xfId="14819" xr:uid="{00000000-0005-0000-0000-0000B3390000}"/>
    <cellStyle name="Output 7 2 2 5" xfId="11214" xr:uid="{00000000-0005-0000-0000-0000B4390000}"/>
    <cellStyle name="Output 7 3" xfId="5850" xr:uid="{00000000-0005-0000-0000-0000B5390000}"/>
    <cellStyle name="Output 7 3 2" xfId="5943" xr:uid="{00000000-0005-0000-0000-0000B6390000}"/>
    <cellStyle name="Output 7 3 2 2" xfId="13213" xr:uid="{00000000-0005-0000-0000-0000B7390000}"/>
    <cellStyle name="Output 7 3 2 3" xfId="14761" xr:uid="{00000000-0005-0000-0000-0000B8390000}"/>
    <cellStyle name="Output 7 3 2 4" xfId="11865" xr:uid="{00000000-0005-0000-0000-0000B9390000}"/>
    <cellStyle name="Output 7 3 2 5" xfId="11309" xr:uid="{00000000-0005-0000-0000-0000BA390000}"/>
    <cellStyle name="Output 7 3 2 6" xfId="11261" xr:uid="{00000000-0005-0000-0000-0000BB390000}"/>
    <cellStyle name="Output 7 3 3" xfId="13885" xr:uid="{00000000-0005-0000-0000-0000BC390000}"/>
    <cellStyle name="Output 7 3 3 2" xfId="15247" xr:uid="{00000000-0005-0000-0000-0000BD390000}"/>
    <cellStyle name="Output 7 3 3 3" xfId="15451" xr:uid="{00000000-0005-0000-0000-0000BE390000}"/>
    <cellStyle name="Output 7 3 3 4" xfId="11745" xr:uid="{00000000-0005-0000-0000-0000BF390000}"/>
    <cellStyle name="Output 7 3 3 5" xfId="15560" xr:uid="{00000000-0005-0000-0000-0000C0390000}"/>
    <cellStyle name="Output 7 4" xfId="11989" xr:uid="{00000000-0005-0000-0000-0000C1390000}"/>
    <cellStyle name="Output 7 5" xfId="7169" xr:uid="{00000000-0005-0000-0000-0000C2390000}"/>
    <cellStyle name="Output 8" xfId="1082" xr:uid="{00000000-0005-0000-0000-0000C3390000}"/>
    <cellStyle name="Output 8 2" xfId="7170" xr:uid="{00000000-0005-0000-0000-0000C4390000}"/>
    <cellStyle name="Output 8 2 2" xfId="13504" xr:uid="{00000000-0005-0000-0000-0000C5390000}"/>
    <cellStyle name="Output 8 2 2 2" xfId="14978" xr:uid="{00000000-0005-0000-0000-0000C6390000}"/>
    <cellStyle name="Output 8 2 2 3" xfId="11125" xr:uid="{00000000-0005-0000-0000-0000C7390000}"/>
    <cellStyle name="Output 8 2 2 4" xfId="13119" xr:uid="{00000000-0005-0000-0000-0000C8390000}"/>
    <cellStyle name="Output 8 2 2 5" xfId="15011" xr:uid="{00000000-0005-0000-0000-0000C9390000}"/>
    <cellStyle name="Output 8 3" xfId="5851" xr:uid="{00000000-0005-0000-0000-0000CA390000}"/>
    <cellStyle name="Output 8 3 2" xfId="5944" xr:uid="{00000000-0005-0000-0000-0000CB390000}"/>
    <cellStyle name="Output 8 3 2 2" xfId="13214" xr:uid="{00000000-0005-0000-0000-0000CC390000}"/>
    <cellStyle name="Output 8 3 2 3" xfId="14762" xr:uid="{00000000-0005-0000-0000-0000CD390000}"/>
    <cellStyle name="Output 8 3 2 4" xfId="11257" xr:uid="{00000000-0005-0000-0000-0000CE390000}"/>
    <cellStyle name="Output 8 3 2 5" xfId="12029" xr:uid="{00000000-0005-0000-0000-0000CF390000}"/>
    <cellStyle name="Output 8 3 2 6" xfId="11372" xr:uid="{00000000-0005-0000-0000-0000D0390000}"/>
    <cellStyle name="Output 8 3 3" xfId="13886" xr:uid="{00000000-0005-0000-0000-0000D1390000}"/>
    <cellStyle name="Output 8 3 3 2" xfId="15248" xr:uid="{00000000-0005-0000-0000-0000D2390000}"/>
    <cellStyle name="Output 8 3 3 3" xfId="14654" xr:uid="{00000000-0005-0000-0000-0000D3390000}"/>
    <cellStyle name="Output 8 3 3 4" xfId="15606" xr:uid="{00000000-0005-0000-0000-0000D4390000}"/>
    <cellStyle name="Output 8 3 3 5" xfId="11304" xr:uid="{00000000-0005-0000-0000-0000D5390000}"/>
    <cellStyle name="Output 8 4" xfId="12180" xr:uid="{00000000-0005-0000-0000-0000D6390000}"/>
    <cellStyle name="Output 8 5" xfId="8343" xr:uid="{00000000-0005-0000-0000-0000D7390000}"/>
    <cellStyle name="Output 9" xfId="1083" xr:uid="{00000000-0005-0000-0000-0000D8390000}"/>
    <cellStyle name="Output 9 2" xfId="7172" xr:uid="{00000000-0005-0000-0000-0000D9390000}"/>
    <cellStyle name="Output 9 2 2" xfId="13505" xr:uid="{00000000-0005-0000-0000-0000DA390000}"/>
    <cellStyle name="Output 9 2 2 2" xfId="14979" xr:uid="{00000000-0005-0000-0000-0000DB390000}"/>
    <cellStyle name="Output 9 2 2 3" xfId="15444" xr:uid="{00000000-0005-0000-0000-0000DC390000}"/>
    <cellStyle name="Output 9 2 2 4" xfId="11998" xr:uid="{00000000-0005-0000-0000-0000DD390000}"/>
    <cellStyle name="Output 9 2 2 5" xfId="14918" xr:uid="{00000000-0005-0000-0000-0000DE390000}"/>
    <cellStyle name="Output 9 3" xfId="5852" xr:uid="{00000000-0005-0000-0000-0000DF390000}"/>
    <cellStyle name="Output 9 3 2" xfId="6111" xr:uid="{00000000-0005-0000-0000-0000E0390000}"/>
    <cellStyle name="Output 9 3 2 2" xfId="13215" xr:uid="{00000000-0005-0000-0000-0000E1390000}"/>
    <cellStyle name="Output 9 3 2 3" xfId="14763" xr:uid="{00000000-0005-0000-0000-0000E2390000}"/>
    <cellStyle name="Output 9 3 2 4" xfId="15276" xr:uid="{00000000-0005-0000-0000-0000E3390000}"/>
    <cellStyle name="Output 9 3 2 5" xfId="13437" xr:uid="{00000000-0005-0000-0000-0000E4390000}"/>
    <cellStyle name="Output 9 3 2 6" xfId="15042" xr:uid="{00000000-0005-0000-0000-0000E5390000}"/>
    <cellStyle name="Output 9 3 3" xfId="13887" xr:uid="{00000000-0005-0000-0000-0000E6390000}"/>
    <cellStyle name="Output 9 3 3 2" xfId="15249" xr:uid="{00000000-0005-0000-0000-0000E7390000}"/>
    <cellStyle name="Output 9 3 3 3" xfId="12187" xr:uid="{00000000-0005-0000-0000-0000E8390000}"/>
    <cellStyle name="Output 9 3 3 4" xfId="15603" xr:uid="{00000000-0005-0000-0000-0000E9390000}"/>
    <cellStyle name="Output 9 3 3 5" xfId="13447" xr:uid="{00000000-0005-0000-0000-0000EA390000}"/>
    <cellStyle name="Output 9 4" xfId="15027" xr:uid="{00000000-0005-0000-0000-0000EB390000}"/>
    <cellStyle name="Output 9 5" xfId="7171" xr:uid="{00000000-0005-0000-0000-0000EC390000}"/>
    <cellStyle name="Pénznem [0]_10mell99" xfId="1084" xr:uid="{00000000-0005-0000-0000-0000ED390000}"/>
    <cellStyle name="Pénznem_10mell99" xfId="1085" xr:uid="{00000000-0005-0000-0000-0000EE390000}"/>
    <cellStyle name="Per cent 2" xfId="20259" xr:uid="{00000000-0005-0000-0000-0000EF390000}"/>
    <cellStyle name="Per cent 2 2" xfId="20266" xr:uid="{00000000-0005-0000-0000-0000F0390000}"/>
    <cellStyle name="Percen - Style1" xfId="1086" xr:uid="{00000000-0005-0000-0000-0000F1390000}"/>
    <cellStyle name="Percen - Style1 2" xfId="5853" xr:uid="{00000000-0005-0000-0000-0000F2390000}"/>
    <cellStyle name="Percen - Style1 2 2" xfId="11138" xr:uid="{00000000-0005-0000-0000-0000F3390000}"/>
    <cellStyle name="Percen - Style1 3" xfId="9035" xr:uid="{00000000-0005-0000-0000-0000F4390000}"/>
    <cellStyle name="Percent" xfId="20479" xr:uid="{00000000-0005-0000-0000-0000F5390000}"/>
    <cellStyle name="Percent [2]" xfId="1087" xr:uid="{00000000-0005-0000-0000-0000F6390000}"/>
    <cellStyle name="Percent 2" xfId="1088" xr:uid="{00000000-0005-0000-0000-0000F7390000}"/>
    <cellStyle name="Percent 2 2" xfId="9034" xr:uid="{00000000-0005-0000-0000-0000F8390000}"/>
    <cellStyle name="Percent 2 2 2" xfId="10539" xr:uid="{00000000-0005-0000-0000-0000F9390000}"/>
    <cellStyle name="Percent 2 2 3" xfId="15772" xr:uid="{00000000-0005-0000-0000-0000FA390000}"/>
    <cellStyle name="Percent 2 3" xfId="7173" xr:uid="{00000000-0005-0000-0000-0000FB390000}"/>
    <cellStyle name="Percent 3" xfId="1089" xr:uid="{00000000-0005-0000-0000-0000FC390000}"/>
    <cellStyle name="Percent 3 2" xfId="1090" xr:uid="{00000000-0005-0000-0000-0000FD390000}"/>
    <cellStyle name="Percent 3 2 2" xfId="9250" xr:uid="{00000000-0005-0000-0000-0000FE390000}"/>
    <cellStyle name="Percent 3 3" xfId="1091" xr:uid="{00000000-0005-0000-0000-0000FF390000}"/>
    <cellStyle name="Percent 3 4" xfId="9909" xr:uid="{00000000-0005-0000-0000-0000003A0000}"/>
    <cellStyle name="Percent 3 5" xfId="8346" xr:uid="{00000000-0005-0000-0000-0000013A0000}"/>
    <cellStyle name="Percent 4" xfId="6454" xr:uid="{00000000-0005-0000-0000-0000023A0000}"/>
    <cellStyle name="Percent 5" xfId="8345" xr:uid="{00000000-0005-0000-0000-0000033A0000}"/>
    <cellStyle name="Percent 5 2" xfId="6639" xr:uid="{00000000-0005-0000-0000-0000043A0000}"/>
    <cellStyle name="Percent 6" xfId="9033" xr:uid="{00000000-0005-0000-0000-0000053A0000}"/>
    <cellStyle name="Percent 7" xfId="20465" xr:uid="{00000000-0005-0000-0000-0000063A0000}"/>
    <cellStyle name="percentage difference" xfId="1092" xr:uid="{00000000-0005-0000-0000-0000073A0000}"/>
    <cellStyle name="percentage difference 2" xfId="7174" xr:uid="{00000000-0005-0000-0000-0000083A0000}"/>
    <cellStyle name="percentage difference one decimal" xfId="1093" xr:uid="{00000000-0005-0000-0000-0000093A0000}"/>
    <cellStyle name="percentage difference zero decimal" xfId="1094" xr:uid="{00000000-0005-0000-0000-00000A3A0000}"/>
    <cellStyle name="Percentual" xfId="6455" xr:uid="{00000000-0005-0000-0000-00000B3A0000}"/>
    <cellStyle name="Pevný" xfId="1095" xr:uid="{00000000-0005-0000-0000-00000C3A0000}"/>
    <cellStyle name="Ponto" xfId="8348" xr:uid="{00000000-0005-0000-0000-00000D3A0000}"/>
    <cellStyle name="Porcentagem_SEP1196" xfId="6456" xr:uid="{00000000-0005-0000-0000-00000E3A0000}"/>
    <cellStyle name="Porcentaje" xfId="7175" xr:uid="{00000000-0005-0000-0000-00000F3A0000}"/>
    <cellStyle name="Presentation" xfId="1096" xr:uid="{00000000-0005-0000-0000-0000103A0000}"/>
    <cellStyle name="Presentation 2" xfId="8344" xr:uid="{00000000-0005-0000-0000-0000113A0000}"/>
    <cellStyle name="Publication" xfId="1097" xr:uid="{00000000-0005-0000-0000-0000123A0000}"/>
    <cellStyle name="Publication 2" xfId="5854" xr:uid="{00000000-0005-0000-0000-0000133A0000}"/>
    <cellStyle name="Publication 2 2" xfId="11681" xr:uid="{00000000-0005-0000-0000-0000143A0000}"/>
    <cellStyle name="Publication 3" xfId="8347" xr:uid="{00000000-0005-0000-0000-0000153A0000}"/>
    <cellStyle name="Punto" xfId="9032" xr:uid="{00000000-0005-0000-0000-0000163A0000}"/>
    <cellStyle name="Punto0" xfId="8349" xr:uid="{00000000-0005-0000-0000-0000173A0000}"/>
    <cellStyle name="Red Text" xfId="1098" xr:uid="{00000000-0005-0000-0000-0000183A0000}"/>
    <cellStyle name="Red Text 2" xfId="5855" xr:uid="{00000000-0005-0000-0000-0000193A0000}"/>
    <cellStyle name="Red Text 2 2" xfId="13216" xr:uid="{00000000-0005-0000-0000-00001A3A0000}"/>
    <cellStyle name="Red Text 2 3" xfId="11347" xr:uid="{00000000-0005-0000-0000-00001B3A0000}"/>
    <cellStyle name="Red Text 3" xfId="13800" xr:uid="{00000000-0005-0000-0000-00001C3A0000}"/>
    <cellStyle name="Red Text 4" xfId="6457" xr:uid="{00000000-0005-0000-0000-00001D3A0000}"/>
    <cellStyle name="Red Text 5" xfId="16141" xr:uid="{00000000-0005-0000-0000-00001E3A0000}"/>
    <cellStyle name="reduced" xfId="1099" xr:uid="{00000000-0005-0000-0000-00001F3A0000}"/>
    <cellStyle name="Row-Header" xfId="7176" xr:uid="{00000000-0005-0000-0000-0000203A0000}"/>
    <cellStyle name="Row-Header 2" xfId="7177" xr:uid="{00000000-0005-0000-0000-0000213A0000}"/>
    <cellStyle name="Row-Header 2 2" xfId="13779" xr:uid="{00000000-0005-0000-0000-0000223A0000}"/>
    <cellStyle name="Row-Header 2 2 2" xfId="15178" xr:uid="{00000000-0005-0000-0000-0000233A0000}"/>
    <cellStyle name="Row-Header 2 2 3" xfId="13546" xr:uid="{00000000-0005-0000-0000-0000243A0000}"/>
    <cellStyle name="Row-Header 2 2 4" xfId="13439" xr:uid="{00000000-0005-0000-0000-0000253A0000}"/>
    <cellStyle name="Row-Header 2 2 5" xfId="15616" xr:uid="{00000000-0005-0000-0000-0000263A0000}"/>
    <cellStyle name="Row-Header 3" xfId="13778" xr:uid="{00000000-0005-0000-0000-0000273A0000}"/>
    <cellStyle name="Row-Header 3 2" xfId="15177" xr:uid="{00000000-0005-0000-0000-0000283A0000}"/>
    <cellStyle name="Row-Header 3 3" xfId="11697" xr:uid="{00000000-0005-0000-0000-0000293A0000}"/>
    <cellStyle name="Row-Header 3 4" xfId="11325" xr:uid="{00000000-0005-0000-0000-00002A3A0000}"/>
    <cellStyle name="Row-Header 3 5" xfId="13409" xr:uid="{00000000-0005-0000-0000-00002B3A0000}"/>
    <cellStyle name="S0" xfId="110" xr:uid="{00000000-0005-0000-0000-00002C3A0000}"/>
    <cellStyle name="S0 2" xfId="14923" xr:uid="{00000000-0005-0000-0000-00002D3A0000}"/>
    <cellStyle name="S0 3" xfId="9921" xr:uid="{00000000-0005-0000-0000-00002E3A0000}"/>
    <cellStyle name="S1" xfId="111" xr:uid="{00000000-0005-0000-0000-00002F3A0000}"/>
    <cellStyle name="S1 2" xfId="11330" xr:uid="{00000000-0005-0000-0000-0000303A0000}"/>
    <cellStyle name="S1 3" xfId="9935" xr:uid="{00000000-0005-0000-0000-0000313A0000}"/>
    <cellStyle name="S2" xfId="112" xr:uid="{00000000-0005-0000-0000-0000323A0000}"/>
    <cellStyle name="S2 2" xfId="11362" xr:uid="{00000000-0005-0000-0000-0000333A0000}"/>
    <cellStyle name="S2 3" xfId="5643" xr:uid="{00000000-0005-0000-0000-0000343A0000}"/>
    <cellStyle name="S3" xfId="9933" xr:uid="{00000000-0005-0000-0000-0000353A0000}"/>
    <cellStyle name="S4" xfId="113" xr:uid="{00000000-0005-0000-0000-0000363A0000}"/>
    <cellStyle name="S4 2" xfId="11106" xr:uid="{00000000-0005-0000-0000-0000373A0000}"/>
    <cellStyle name="S4 3" xfId="9934" xr:uid="{00000000-0005-0000-0000-0000383A0000}"/>
    <cellStyle name="S5" xfId="114" xr:uid="{00000000-0005-0000-0000-0000393A0000}"/>
    <cellStyle name="S5 2" xfId="15695" xr:uid="{00000000-0005-0000-0000-00003A3A0000}"/>
    <cellStyle name="S5 3" xfId="5644" xr:uid="{00000000-0005-0000-0000-00003B3A0000}"/>
    <cellStyle name="S6" xfId="115" xr:uid="{00000000-0005-0000-0000-00003C3A0000}"/>
    <cellStyle name="S6 2" xfId="14811" xr:uid="{00000000-0005-0000-0000-00003D3A0000}"/>
    <cellStyle name="S6 3" xfId="5645" xr:uid="{00000000-0005-0000-0000-00003E3A0000}"/>
    <cellStyle name="S7" xfId="8350" xr:uid="{00000000-0005-0000-0000-00003F3A0000}"/>
    <cellStyle name="SAPBEXaggData" xfId="6458" xr:uid="{00000000-0005-0000-0000-0000403A0000}"/>
    <cellStyle name="SAPBEXaggDataEmph" xfId="9038" xr:uid="{00000000-0005-0000-0000-0000413A0000}"/>
    <cellStyle name="SAPBEXaggItem" xfId="6460" xr:uid="{00000000-0005-0000-0000-0000423A0000}"/>
    <cellStyle name="SAPBEXchaText" xfId="6459" xr:uid="{00000000-0005-0000-0000-0000433A0000}"/>
    <cellStyle name="SAPBEXexcBad" xfId="9037" xr:uid="{00000000-0005-0000-0000-0000443A0000}"/>
    <cellStyle name="SAPBEXexcCritical" xfId="7178" xr:uid="{00000000-0005-0000-0000-0000453A0000}"/>
    <cellStyle name="SAPBEXexcGood" xfId="8353" xr:uid="{00000000-0005-0000-0000-0000463A0000}"/>
    <cellStyle name="SAPBEXexcVeryBad" xfId="8352" xr:uid="{00000000-0005-0000-0000-0000473A0000}"/>
    <cellStyle name="SAPBEXfilterDrill" xfId="9039" xr:uid="{00000000-0005-0000-0000-0000483A0000}"/>
    <cellStyle name="SAPBEXfilterItem" xfId="6461" xr:uid="{00000000-0005-0000-0000-0000493A0000}"/>
    <cellStyle name="SAPBEXfilterText" xfId="8351" xr:uid="{00000000-0005-0000-0000-00004A3A0000}"/>
    <cellStyle name="SAPBEXformats" xfId="9036" xr:uid="{00000000-0005-0000-0000-00004B3A0000}"/>
    <cellStyle name="SAPBEXheaderData" xfId="7179" xr:uid="{00000000-0005-0000-0000-00004C3A0000}"/>
    <cellStyle name="SAPBEXheaderItem" xfId="7180" xr:uid="{00000000-0005-0000-0000-00004D3A0000}"/>
    <cellStyle name="SAPBEXheaderText" xfId="9041" xr:uid="{00000000-0005-0000-0000-00004E3A0000}"/>
    <cellStyle name="SAPBEXresData" xfId="9040" xr:uid="{00000000-0005-0000-0000-00004F3A0000}"/>
    <cellStyle name="SAPBEXresDataEmph" xfId="6477" xr:uid="{00000000-0005-0000-0000-0000503A0000}"/>
    <cellStyle name="SAPBEXresItem" xfId="6462" xr:uid="{00000000-0005-0000-0000-0000513A0000}"/>
    <cellStyle name="SAPBEXstdData" xfId="7181" xr:uid="{00000000-0005-0000-0000-0000523A0000}"/>
    <cellStyle name="SAPBEXstdDataEmph" xfId="8354" xr:uid="{00000000-0005-0000-0000-0000533A0000}"/>
    <cellStyle name="SAPBEXstdItem" xfId="8355" xr:uid="{00000000-0005-0000-0000-0000543A0000}"/>
    <cellStyle name="SAPBEXsubData" xfId="9042" xr:uid="{00000000-0005-0000-0000-0000553A0000}"/>
    <cellStyle name="SAPBEXsubDataEmph" xfId="9031" xr:uid="{00000000-0005-0000-0000-0000563A0000}"/>
    <cellStyle name="SAPBEXsubItem" xfId="6464" xr:uid="{00000000-0005-0000-0000-0000573A0000}"/>
    <cellStyle name="SAPBEXtitle" xfId="6463" xr:uid="{00000000-0005-0000-0000-0000583A0000}"/>
    <cellStyle name="SAPBEXundefined" xfId="7182" xr:uid="{00000000-0005-0000-0000-0000593A0000}"/>
    <cellStyle name="Sep. milhar [2]" xfId="8327" xr:uid="{00000000-0005-0000-0000-00005A3A0000}"/>
    <cellStyle name="Separador de m" xfId="8356" xr:uid="{00000000-0005-0000-0000-00005B3A0000}"/>
    <cellStyle name="Separador de milhares [0]_A" xfId="7183" xr:uid="{00000000-0005-0000-0000-00005C3A0000}"/>
    <cellStyle name="Separador de milhares_A" xfId="7184" xr:uid="{00000000-0005-0000-0000-00005D3A0000}"/>
    <cellStyle name="Sheet Title" xfId="7185" xr:uid="{00000000-0005-0000-0000-00005E3A0000}"/>
    <cellStyle name="STYL1 - Style1" xfId="1100" xr:uid="{00000000-0005-0000-0000-00005F3A0000}"/>
    <cellStyle name="STYL1 - Style1 2" xfId="5856" xr:uid="{00000000-0005-0000-0000-0000603A0000}"/>
    <cellStyle name="STYL1 - Style1 2 2" xfId="11164" xr:uid="{00000000-0005-0000-0000-0000613A0000}"/>
    <cellStyle name="STYL1 - Style1 3" xfId="8362" xr:uid="{00000000-0005-0000-0000-0000623A0000}"/>
    <cellStyle name="Style 1" xfId="6465" xr:uid="{00000000-0005-0000-0000-0000633A0000}"/>
    <cellStyle name="Style 1 2" xfId="9046" xr:uid="{00000000-0005-0000-0000-0000643A0000}"/>
    <cellStyle name="Text" xfId="1101" xr:uid="{00000000-0005-0000-0000-0000653A0000}"/>
    <cellStyle name="Text 2" xfId="6466" xr:uid="{00000000-0005-0000-0000-0000663A0000}"/>
    <cellStyle name="Text 3" xfId="5857" xr:uid="{00000000-0005-0000-0000-0000673A0000}"/>
    <cellStyle name="Text 4" xfId="6467" xr:uid="{00000000-0005-0000-0000-0000683A0000}"/>
    <cellStyle name="Title" xfId="116" xr:uid="{00000000-0005-0000-0000-0000693A0000}"/>
    <cellStyle name="Title 10" xfId="1103" xr:uid="{00000000-0005-0000-0000-00006A3A0000}"/>
    <cellStyle name="Title 10 2" xfId="7186" xr:uid="{00000000-0005-0000-0000-00006B3A0000}"/>
    <cellStyle name="Title 10 3" xfId="5858" xr:uid="{00000000-0005-0000-0000-00006C3A0000}"/>
    <cellStyle name="Title 10 3 2" xfId="9390" xr:uid="{00000000-0005-0000-0000-00006D3A0000}"/>
    <cellStyle name="Title 10 4" xfId="9045" xr:uid="{00000000-0005-0000-0000-00006E3A0000}"/>
    <cellStyle name="Title 11" xfId="1102" xr:uid="{00000000-0005-0000-0000-00006F3A0000}"/>
    <cellStyle name="Title 11 2" xfId="15860" xr:uid="{00000000-0005-0000-0000-0000703A0000}"/>
    <cellStyle name="Title 12" xfId="11294" xr:uid="{00000000-0005-0000-0000-0000713A0000}"/>
    <cellStyle name="Title 13" xfId="9930" xr:uid="{00000000-0005-0000-0000-0000723A0000}"/>
    <cellStyle name="Title 2" xfId="1104" xr:uid="{00000000-0005-0000-0000-0000733A0000}"/>
    <cellStyle name="Title 2 2" xfId="3351" xr:uid="{00000000-0005-0000-0000-0000743A0000}"/>
    <cellStyle name="Title 2 2 2" xfId="14680" xr:uid="{00000000-0005-0000-0000-0000753A0000}"/>
    <cellStyle name="Title 2 2 3" xfId="6468" xr:uid="{00000000-0005-0000-0000-0000763A0000}"/>
    <cellStyle name="Title 2 3" xfId="5859" xr:uid="{00000000-0005-0000-0000-0000773A0000}"/>
    <cellStyle name="Title 2 3 2" xfId="6770" xr:uid="{00000000-0005-0000-0000-0000783A0000}"/>
    <cellStyle name="Title 2 3 3" xfId="12319" xr:uid="{00000000-0005-0000-0000-0000793A0000}"/>
    <cellStyle name="Title 2 4" xfId="6469" xr:uid="{00000000-0005-0000-0000-00007A3A0000}"/>
    <cellStyle name="Title 3" xfId="1105" xr:uid="{00000000-0005-0000-0000-00007B3A0000}"/>
    <cellStyle name="Title 3 2" xfId="8360" xr:uid="{00000000-0005-0000-0000-00007C3A0000}"/>
    <cellStyle name="Title 3 3" xfId="5860" xr:uid="{00000000-0005-0000-0000-00007D3A0000}"/>
    <cellStyle name="Title 3 3 2" xfId="6743" xr:uid="{00000000-0005-0000-0000-00007E3A0000}"/>
    <cellStyle name="Title 3 4" xfId="9047" xr:uid="{00000000-0005-0000-0000-00007F3A0000}"/>
    <cellStyle name="Title 4" xfId="1106" xr:uid="{00000000-0005-0000-0000-0000803A0000}"/>
    <cellStyle name="Title 4 2" xfId="9044" xr:uid="{00000000-0005-0000-0000-0000813A0000}"/>
    <cellStyle name="Title 4 3" xfId="7362" xr:uid="{00000000-0005-0000-0000-0000823A0000}"/>
    <cellStyle name="Title 4 3 2" xfId="9359" xr:uid="{00000000-0005-0000-0000-0000833A0000}"/>
    <cellStyle name="Title 4 4" xfId="8361" xr:uid="{00000000-0005-0000-0000-0000843A0000}"/>
    <cellStyle name="Title 5" xfId="1107" xr:uid="{00000000-0005-0000-0000-0000853A0000}"/>
    <cellStyle name="Title 5 2" xfId="7188" xr:uid="{00000000-0005-0000-0000-0000863A0000}"/>
    <cellStyle name="Title 5 3" xfId="5861" xr:uid="{00000000-0005-0000-0000-0000873A0000}"/>
    <cellStyle name="Title 5 3 2" xfId="8568" xr:uid="{00000000-0005-0000-0000-0000883A0000}"/>
    <cellStyle name="Title 5 4" xfId="7187" xr:uid="{00000000-0005-0000-0000-0000893A0000}"/>
    <cellStyle name="Title 6" xfId="1108" xr:uid="{00000000-0005-0000-0000-00008A3A0000}"/>
    <cellStyle name="Title 6 2" xfId="8366" xr:uid="{00000000-0005-0000-0000-00008B3A0000}"/>
    <cellStyle name="Title 6 3" xfId="5862" xr:uid="{00000000-0005-0000-0000-00008C3A0000}"/>
    <cellStyle name="Title 6 3 2" xfId="8631" xr:uid="{00000000-0005-0000-0000-00008D3A0000}"/>
    <cellStyle name="Title 6 4" xfId="9049" xr:uid="{00000000-0005-0000-0000-00008E3A0000}"/>
    <cellStyle name="Title 7" xfId="1109" xr:uid="{00000000-0005-0000-0000-00008F3A0000}"/>
    <cellStyle name="Title 7 2" xfId="9048" xr:uid="{00000000-0005-0000-0000-0000903A0000}"/>
    <cellStyle name="Title 7 3" xfId="5863" xr:uid="{00000000-0005-0000-0000-0000913A0000}"/>
    <cellStyle name="Title 7 3 2" xfId="7494" xr:uid="{00000000-0005-0000-0000-0000923A0000}"/>
    <cellStyle name="Title 7 4" xfId="8359" xr:uid="{00000000-0005-0000-0000-0000933A0000}"/>
    <cellStyle name="Title 8" xfId="1110" xr:uid="{00000000-0005-0000-0000-0000943A0000}"/>
    <cellStyle name="Title 8 2" xfId="6470" xr:uid="{00000000-0005-0000-0000-0000953A0000}"/>
    <cellStyle name="Title 8 3" xfId="5864" xr:uid="{00000000-0005-0000-0000-0000963A0000}"/>
    <cellStyle name="Title 8 3 2" xfId="9361" xr:uid="{00000000-0005-0000-0000-0000973A0000}"/>
    <cellStyle name="Title 8 4" xfId="6471" xr:uid="{00000000-0005-0000-0000-0000983A0000}"/>
    <cellStyle name="Title 9" xfId="1111" xr:uid="{00000000-0005-0000-0000-0000993A0000}"/>
    <cellStyle name="Title 9 2" xfId="9050" xr:uid="{00000000-0005-0000-0000-00009A3A0000}"/>
    <cellStyle name="Title 9 3" xfId="5865" xr:uid="{00000000-0005-0000-0000-00009B3A0000}"/>
    <cellStyle name="Title 9 3 2" xfId="5404" xr:uid="{00000000-0005-0000-0000-00009C3A0000}"/>
    <cellStyle name="Title 9 4" xfId="7189" xr:uid="{00000000-0005-0000-0000-00009D3A0000}"/>
    <cellStyle name="Titulo1" xfId="8365" xr:uid="{00000000-0005-0000-0000-00009E3A0000}"/>
    <cellStyle name="Titulo2" xfId="8364" xr:uid="{00000000-0005-0000-0000-00009F3A0000}"/>
    <cellStyle name="TopGrey" xfId="1112" xr:uid="{00000000-0005-0000-0000-0000A03A0000}"/>
    <cellStyle name="TopGrey 2" xfId="5866" xr:uid="{00000000-0005-0000-0000-0000A13A0000}"/>
    <cellStyle name="TopGrey 2 2" xfId="13217" xr:uid="{00000000-0005-0000-0000-0000A23A0000}"/>
    <cellStyle name="TopGrey 2 3" xfId="15498" xr:uid="{00000000-0005-0000-0000-0000A33A0000}"/>
    <cellStyle name="TopGrey 3" xfId="13799" xr:uid="{00000000-0005-0000-0000-0000A43A0000}"/>
    <cellStyle name="TopGrey 4" xfId="9043" xr:uid="{00000000-0005-0000-0000-0000A53A0000}"/>
    <cellStyle name="TopGrey 5" xfId="16142" xr:uid="{00000000-0005-0000-0000-0000A63A0000}"/>
    <cellStyle name="Total" xfId="117" xr:uid="{00000000-0005-0000-0000-0000A73A0000}"/>
    <cellStyle name="Total 2" xfId="1114" xr:uid="{00000000-0005-0000-0000-0000A83A0000}"/>
    <cellStyle name="Total 2 2" xfId="3352" xr:uid="{00000000-0005-0000-0000-0000A93A0000}"/>
    <cellStyle name="Total 2 2 2" xfId="9358" xr:uid="{00000000-0005-0000-0000-0000AA3A0000}"/>
    <cellStyle name="Total 2 2 2 2" xfId="13367" xr:uid="{00000000-0005-0000-0000-0000AB3A0000}"/>
    <cellStyle name="Total 2 2 3" xfId="10540" xr:uid="{00000000-0005-0000-0000-0000AC3A0000}"/>
    <cellStyle name="Total 2 2 4" xfId="13340" xr:uid="{00000000-0005-0000-0000-0000AD3A0000}"/>
    <cellStyle name="Total 2 2 5" xfId="5868" xr:uid="{00000000-0005-0000-0000-0000AE3A0000}"/>
    <cellStyle name="Total 2 3" xfId="8513" xr:uid="{00000000-0005-0000-0000-0000AF3A0000}"/>
    <cellStyle name="Total 2 3 2" xfId="13506" xr:uid="{00000000-0005-0000-0000-0000B03A0000}"/>
    <cellStyle name="Total 2 3 2 2" xfId="14980" xr:uid="{00000000-0005-0000-0000-0000B13A0000}"/>
    <cellStyle name="Total 2 3 2 3" xfId="14645" xr:uid="{00000000-0005-0000-0000-0000B23A0000}"/>
    <cellStyle name="Total 2 3 2 4" xfId="13388" xr:uid="{00000000-0005-0000-0000-0000B33A0000}"/>
    <cellStyle name="Total 2 3 2 5" xfId="12009" xr:uid="{00000000-0005-0000-0000-0000B43A0000}"/>
    <cellStyle name="Total 2 3 3" xfId="14779" xr:uid="{00000000-0005-0000-0000-0000B53A0000}"/>
    <cellStyle name="Total 2 4" xfId="10541" xr:uid="{00000000-0005-0000-0000-0000B63A0000}"/>
    <cellStyle name="Total 2 4 2" xfId="13589" xr:uid="{00000000-0005-0000-0000-0000B73A0000}"/>
    <cellStyle name="Total 2 4 3" xfId="15741" xr:uid="{00000000-0005-0000-0000-0000B83A0000}"/>
    <cellStyle name="Total 2 5" xfId="10501" xr:uid="{00000000-0005-0000-0000-0000B93A0000}"/>
    <cellStyle name="Total 2 6" xfId="13219" xr:uid="{00000000-0005-0000-0000-0000BA3A0000}"/>
    <cellStyle name="Total 2 6 2" xfId="14764" xr:uid="{00000000-0005-0000-0000-0000BB3A0000}"/>
    <cellStyle name="Total 2 6 3" xfId="11592" xr:uid="{00000000-0005-0000-0000-0000BC3A0000}"/>
    <cellStyle name="Total 2 6 4" xfId="11512" xr:uid="{00000000-0005-0000-0000-0000BD3A0000}"/>
    <cellStyle name="Total 2 6 5" xfId="12233" xr:uid="{00000000-0005-0000-0000-0000BE3A0000}"/>
    <cellStyle name="Total 2 7" xfId="11265" xr:uid="{00000000-0005-0000-0000-0000BF3A0000}"/>
    <cellStyle name="Total 2 8" xfId="6472" xr:uid="{00000000-0005-0000-0000-0000C03A0000}"/>
    <cellStyle name="Total 3" xfId="3353" xr:uid="{00000000-0005-0000-0000-0000C13A0000}"/>
    <cellStyle name="Total 3 2" xfId="13220" xr:uid="{00000000-0005-0000-0000-0000C23A0000}"/>
    <cellStyle name="Total 3 3" xfId="14838" xr:uid="{00000000-0005-0000-0000-0000C33A0000}"/>
    <cellStyle name="Total 3 4" xfId="5867" xr:uid="{00000000-0005-0000-0000-0000C43A0000}"/>
    <cellStyle name="Total 3 5" xfId="18123" xr:uid="{00000000-0005-0000-0000-0000C53A0000}"/>
    <cellStyle name="Total 4" xfId="1113" xr:uid="{00000000-0005-0000-0000-0000C63A0000}"/>
    <cellStyle name="Total 4 2" xfId="16067" xr:uid="{00000000-0005-0000-0000-0000C73A0000}"/>
    <cellStyle name="Total 4 3" xfId="12293" xr:uid="{00000000-0005-0000-0000-0000C83A0000}"/>
    <cellStyle name="Total 4 4" xfId="6680" xr:uid="{00000000-0005-0000-0000-0000C93A0000}"/>
    <cellStyle name="Total 5" xfId="6802" xr:uid="{00000000-0005-0000-0000-0000CA3A0000}"/>
    <cellStyle name="Total 5 2" xfId="13605" xr:uid="{00000000-0005-0000-0000-0000CB3A0000}"/>
    <cellStyle name="Total 6" xfId="11770" xr:uid="{00000000-0005-0000-0000-0000CC3A0000}"/>
    <cellStyle name="Total 6 2" xfId="13218" xr:uid="{00000000-0005-0000-0000-0000CD3A0000}"/>
    <cellStyle name="Total 7" xfId="15577" xr:uid="{00000000-0005-0000-0000-0000CE3A0000}"/>
    <cellStyle name="Total 8" xfId="16143" xr:uid="{00000000-0005-0000-0000-0000CF3A0000}"/>
    <cellStyle name="Total_01 BoP forecast comparative scenario-4" xfId="1115" xr:uid="{00000000-0005-0000-0000-0000D03A0000}"/>
    <cellStyle name="Undefiniert" xfId="1116" xr:uid="{00000000-0005-0000-0000-0000D13A0000}"/>
    <cellStyle name="Undefiniert 2" xfId="5869" xr:uid="{00000000-0005-0000-0000-0000D23A0000}"/>
    <cellStyle name="Undefiniert 2 2" xfId="11423" xr:uid="{00000000-0005-0000-0000-0000D33A0000}"/>
    <cellStyle name="Undefiniert 3" xfId="8363" xr:uid="{00000000-0005-0000-0000-0000D43A0000}"/>
    <cellStyle name="V¡rgula" xfId="7190" xr:uid="{00000000-0005-0000-0000-0000D53A0000}"/>
    <cellStyle name="V¡rgula0" xfId="7191" xr:uid="{00000000-0005-0000-0000-0000D63A0000}"/>
    <cellStyle name="vaca" xfId="7192" xr:uid="{00000000-0005-0000-0000-0000D73A0000}"/>
    <cellStyle name="Vírgula" xfId="8369" xr:uid="{00000000-0005-0000-0000-0000D83A0000}"/>
    <cellStyle name="Warning Text" xfId="118" xr:uid="{00000000-0005-0000-0000-0000D93A0000}"/>
    <cellStyle name="Warning Text 10" xfId="1118" xr:uid="{00000000-0005-0000-0000-0000DA3A0000}"/>
    <cellStyle name="Warning Text 10 2" xfId="9053" xr:uid="{00000000-0005-0000-0000-0000DB3A0000}"/>
    <cellStyle name="Warning Text 10 3" xfId="5870" xr:uid="{00000000-0005-0000-0000-0000DC3A0000}"/>
    <cellStyle name="Warning Text 10 3 2" xfId="5403" xr:uid="{00000000-0005-0000-0000-0000DD3A0000}"/>
    <cellStyle name="Warning Text 10 4" xfId="8358" xr:uid="{00000000-0005-0000-0000-0000DE3A0000}"/>
    <cellStyle name="Warning Text 11" xfId="1117" xr:uid="{00000000-0005-0000-0000-0000DF3A0000}"/>
    <cellStyle name="Warning Text 11 2" xfId="15861" xr:uid="{00000000-0005-0000-0000-0000E03A0000}"/>
    <cellStyle name="Warning Text 12" xfId="11149" xr:uid="{00000000-0005-0000-0000-0000E13A0000}"/>
    <cellStyle name="Warning Text 13" xfId="5646" xr:uid="{00000000-0005-0000-0000-0000E23A0000}"/>
    <cellStyle name="Warning Text 2" xfId="1119" xr:uid="{00000000-0005-0000-0000-0000E33A0000}"/>
    <cellStyle name="Warning Text 2 2" xfId="3354" xr:uid="{00000000-0005-0000-0000-0000E43A0000}"/>
    <cellStyle name="Warning Text 2 2 2" xfId="15527" xr:uid="{00000000-0005-0000-0000-0000E53A0000}"/>
    <cellStyle name="Warning Text 2 2 3" xfId="6473" xr:uid="{00000000-0005-0000-0000-0000E63A0000}"/>
    <cellStyle name="Warning Text 2 3" xfId="5871" xr:uid="{00000000-0005-0000-0000-0000E73A0000}"/>
    <cellStyle name="Warning Text 2 3 2" xfId="5402" xr:uid="{00000000-0005-0000-0000-0000E83A0000}"/>
    <cellStyle name="Warning Text 2 3 3" xfId="14797" xr:uid="{00000000-0005-0000-0000-0000E93A0000}"/>
    <cellStyle name="Warning Text 2 4" xfId="6474" xr:uid="{00000000-0005-0000-0000-0000EA3A0000}"/>
    <cellStyle name="Warning Text 3" xfId="1120" xr:uid="{00000000-0005-0000-0000-0000EB3A0000}"/>
    <cellStyle name="Warning Text 3 2" xfId="7193" xr:uid="{00000000-0005-0000-0000-0000EC3A0000}"/>
    <cellStyle name="Warning Text 3 3" xfId="5872" xr:uid="{00000000-0005-0000-0000-0000ED3A0000}"/>
    <cellStyle name="Warning Text 3 3 2" xfId="7495" xr:uid="{00000000-0005-0000-0000-0000EE3A0000}"/>
    <cellStyle name="Warning Text 3 4" xfId="9052" xr:uid="{00000000-0005-0000-0000-0000EF3A0000}"/>
    <cellStyle name="Warning Text 4" xfId="1121" xr:uid="{00000000-0005-0000-0000-0000F03A0000}"/>
    <cellStyle name="Warning Text 4 2" xfId="6475" xr:uid="{00000000-0005-0000-0000-0000F13A0000}"/>
    <cellStyle name="Warning Text 4 3" xfId="5873" xr:uid="{00000000-0005-0000-0000-0000F23A0000}"/>
    <cellStyle name="Warning Text 4 3 2" xfId="7496" xr:uid="{00000000-0005-0000-0000-0000F33A0000}"/>
    <cellStyle name="Warning Text 4 4" xfId="6476" xr:uid="{00000000-0005-0000-0000-0000F43A0000}"/>
    <cellStyle name="Warning Text 5" xfId="1122" xr:uid="{00000000-0005-0000-0000-0000F53A0000}"/>
    <cellStyle name="Warning Text 5 2" xfId="8367" xr:uid="{00000000-0005-0000-0000-0000F63A0000}"/>
    <cellStyle name="Warning Text 5 3" xfId="5874" xr:uid="{00000000-0005-0000-0000-0000F73A0000}"/>
    <cellStyle name="Warning Text 5 3 2" xfId="9363" xr:uid="{00000000-0005-0000-0000-0000F83A0000}"/>
    <cellStyle name="Warning Text 5 4" xfId="9054" xr:uid="{00000000-0005-0000-0000-0000F93A0000}"/>
    <cellStyle name="Warning Text 6" xfId="1123" xr:uid="{00000000-0005-0000-0000-0000FA3A0000}"/>
    <cellStyle name="Warning Text 6 2" xfId="9051" xr:uid="{00000000-0005-0000-0000-0000FB3A0000}"/>
    <cellStyle name="Warning Text 6 3" xfId="5875" xr:uid="{00000000-0005-0000-0000-0000FC3A0000}"/>
    <cellStyle name="Warning Text 6 3 2" xfId="6745" xr:uid="{00000000-0005-0000-0000-0000FD3A0000}"/>
    <cellStyle name="Warning Text 6 4" xfId="8368" xr:uid="{00000000-0005-0000-0000-0000FE3A0000}"/>
    <cellStyle name="Warning Text 7" xfId="1124" xr:uid="{00000000-0005-0000-0000-0000FF3A0000}"/>
    <cellStyle name="Warning Text 7 2" xfId="7195" xr:uid="{00000000-0005-0000-0000-0000003B0000}"/>
    <cellStyle name="Warning Text 7 3" xfId="5876" xr:uid="{00000000-0005-0000-0000-0000013B0000}"/>
    <cellStyle name="Warning Text 7 3 2" xfId="5405" xr:uid="{00000000-0005-0000-0000-0000023B0000}"/>
    <cellStyle name="Warning Text 7 4" xfId="7194" xr:uid="{00000000-0005-0000-0000-0000033B0000}"/>
    <cellStyle name="Warning Text 8" xfId="1125" xr:uid="{00000000-0005-0000-0000-0000043B0000}"/>
    <cellStyle name="Warning Text 8 2" xfId="9055" xr:uid="{00000000-0005-0000-0000-0000053B0000}"/>
    <cellStyle name="Warning Text 8 3" xfId="5877" xr:uid="{00000000-0005-0000-0000-0000063B0000}"/>
    <cellStyle name="Warning Text 8 3 2" xfId="9362" xr:uid="{00000000-0005-0000-0000-0000073B0000}"/>
    <cellStyle name="Warning Text 8 4" xfId="9056" xr:uid="{00000000-0005-0000-0000-0000083B0000}"/>
    <cellStyle name="Warning Text 9" xfId="1126" xr:uid="{00000000-0005-0000-0000-0000093B0000}"/>
    <cellStyle name="Warning Text 9 2" xfId="6500" xr:uid="{00000000-0005-0000-0000-00000A3B0000}"/>
    <cellStyle name="Warning Text 9 3" xfId="5878" xr:uid="{00000000-0005-0000-0000-00000B3B0000}"/>
    <cellStyle name="Warning Text 9 3 2" xfId="5407" xr:uid="{00000000-0005-0000-0000-00000C3B0000}"/>
    <cellStyle name="Warning Text 9 4" xfId="7196" xr:uid="{00000000-0005-0000-0000-00000D3B0000}"/>
    <cellStyle name="WebAnchor1" xfId="6478" xr:uid="{00000000-0005-0000-0000-00000E3B0000}"/>
    <cellStyle name="WebAnchor2" xfId="9057" xr:uid="{00000000-0005-0000-0000-00000F3B0000}"/>
    <cellStyle name="WebAnchor3" xfId="8370" xr:uid="{00000000-0005-0000-0000-0000103B0000}"/>
    <cellStyle name="WebAnchor4" xfId="8371" xr:uid="{00000000-0005-0000-0000-0000113B0000}"/>
    <cellStyle name="WebAnchor5" xfId="9030" xr:uid="{00000000-0005-0000-0000-0000123B0000}"/>
    <cellStyle name="WebAnchor6" xfId="7197" xr:uid="{00000000-0005-0000-0000-0000133B0000}"/>
    <cellStyle name="WebAnchor7" xfId="6480" xr:uid="{00000000-0005-0000-0000-0000143B0000}"/>
    <cellStyle name="Webexclude" xfId="6479" xr:uid="{00000000-0005-0000-0000-0000153B0000}"/>
    <cellStyle name="WebFN" xfId="7198" xr:uid="{00000000-0005-0000-0000-0000163B0000}"/>
    <cellStyle name="WebFN1" xfId="8357" xr:uid="{00000000-0005-0000-0000-0000173B0000}"/>
    <cellStyle name="WebFN2" xfId="8372" xr:uid="{00000000-0005-0000-0000-0000183B0000}"/>
    <cellStyle name="WebFN3" xfId="7199" xr:uid="{00000000-0005-0000-0000-0000193B0000}"/>
    <cellStyle name="WebFN4" xfId="7200" xr:uid="{00000000-0005-0000-0000-00001A3B0000}"/>
    <cellStyle name="WebHR" xfId="7201" xr:uid="{00000000-0005-0000-0000-00001B3B0000}"/>
    <cellStyle name="WebIndent1" xfId="8374" xr:uid="{00000000-0005-0000-0000-00001C3B0000}"/>
    <cellStyle name="WebIndent1wFN3" xfId="6481" xr:uid="{00000000-0005-0000-0000-00001D3B0000}"/>
    <cellStyle name="WebIndent2" xfId="9062" xr:uid="{00000000-0005-0000-0000-00001E3B0000}"/>
    <cellStyle name="WebNoBR" xfId="6483" xr:uid="{00000000-0005-0000-0000-00001F3B0000}"/>
    <cellStyle name="Záhlaví 1" xfId="1127" xr:uid="{00000000-0005-0000-0000-0000203B0000}"/>
    <cellStyle name="Záhlaví 1 2" xfId="5879" xr:uid="{00000000-0005-0000-0000-0000213B0000}"/>
    <cellStyle name="Záhlaví 1 2 2" xfId="15088" xr:uid="{00000000-0005-0000-0000-0000223B0000}"/>
    <cellStyle name="Záhlaví 1 3" xfId="6482" xr:uid="{00000000-0005-0000-0000-0000233B0000}"/>
    <cellStyle name="Záhlaví 2" xfId="1128" xr:uid="{00000000-0005-0000-0000-0000243B0000}"/>
    <cellStyle name="Záhlaví 2 2" xfId="9227" xr:uid="{00000000-0005-0000-0000-0000253B0000}"/>
    <cellStyle name="Záhlaví 2 2 2" xfId="11885" xr:uid="{00000000-0005-0000-0000-0000263B0000}"/>
    <cellStyle name="Záhlaví 2 3" xfId="9061" xr:uid="{00000000-0005-0000-0000-0000273B0000}"/>
    <cellStyle name="zero" xfId="1129" xr:uid="{00000000-0005-0000-0000-0000283B0000}"/>
    <cellStyle name="Акцент1 10" xfId="9931" xr:uid="{00000000-0005-0000-0000-0000293B0000}"/>
    <cellStyle name="Акцент1 11" xfId="9932" xr:uid="{00000000-0005-0000-0000-00002A3B0000}"/>
    <cellStyle name="Акцент1 12" xfId="6891" xr:uid="{00000000-0005-0000-0000-00002B3B0000}"/>
    <cellStyle name="Акцент1 13" xfId="5647" xr:uid="{00000000-0005-0000-0000-00002C3B0000}"/>
    <cellStyle name="Акцент1 2" xfId="167" xr:uid="{00000000-0005-0000-0000-00002D3B0000}"/>
    <cellStyle name="Акцент1 2 2" xfId="1284" xr:uid="{00000000-0005-0000-0000-00002E3B0000}"/>
    <cellStyle name="Акцент1 2 2 2" xfId="10542" xr:uid="{00000000-0005-0000-0000-00002F3B0000}"/>
    <cellStyle name="Акцент1 2 2 3" xfId="11824" xr:uid="{00000000-0005-0000-0000-0000303B0000}"/>
    <cellStyle name="Акцент1 2 2 4" xfId="9922" xr:uid="{00000000-0005-0000-0000-0000313B0000}"/>
    <cellStyle name="Акцент1 2 3" xfId="9929" xr:uid="{00000000-0005-0000-0000-0000323B0000}"/>
    <cellStyle name="Акцент1 2 4" xfId="11771" xr:uid="{00000000-0005-0000-0000-0000333B0000}"/>
    <cellStyle name="Акцент1 2_Kalendar_01_12_2014_new" xfId="5648" xr:uid="{00000000-0005-0000-0000-0000343B0000}"/>
    <cellStyle name="Акцент1 3" xfId="212" xr:uid="{00000000-0005-0000-0000-0000353B0000}"/>
    <cellStyle name="Акцент1 3 2" xfId="1285" xr:uid="{00000000-0005-0000-0000-0000363B0000}"/>
    <cellStyle name="Акцент1 3 2 2" xfId="13261" xr:uid="{00000000-0005-0000-0000-0000373B0000}"/>
    <cellStyle name="Акцент1 3 2 3" xfId="14706" xr:uid="{00000000-0005-0000-0000-0000383B0000}"/>
    <cellStyle name="Акцент1 3 2 4" xfId="9147" xr:uid="{00000000-0005-0000-0000-0000393B0000}"/>
    <cellStyle name="Акцент1 3 3" xfId="10543" xr:uid="{00000000-0005-0000-0000-00003A3B0000}"/>
    <cellStyle name="Акцент1 3 4" xfId="9927" xr:uid="{00000000-0005-0000-0000-00003B3B0000}"/>
    <cellStyle name="Акцент1 4" xfId="264" xr:uid="{00000000-0005-0000-0000-00003C3B0000}"/>
    <cellStyle name="Акцент1 4 2" xfId="5378" xr:uid="{00000000-0005-0000-0000-00003D3B0000}"/>
    <cellStyle name="Акцент1 4 3" xfId="6771" xr:uid="{00000000-0005-0000-0000-00003E3B0000}"/>
    <cellStyle name="Акцент1 4 4" xfId="9928" xr:uid="{00000000-0005-0000-0000-00003F3B0000}"/>
    <cellStyle name="Акцент1 5" xfId="319" xr:uid="{00000000-0005-0000-0000-0000403B0000}"/>
    <cellStyle name="Акцент1 5 2" xfId="9488" xr:uid="{00000000-0005-0000-0000-0000413B0000}"/>
    <cellStyle name="Акцент1 5 3" xfId="11433" xr:uid="{00000000-0005-0000-0000-0000423B0000}"/>
    <cellStyle name="Акцент1 5 4" xfId="5649" xr:uid="{00000000-0005-0000-0000-0000433B0000}"/>
    <cellStyle name="Акцент1 6" xfId="119" xr:uid="{00000000-0005-0000-0000-0000443B0000}"/>
    <cellStyle name="Акцент1 6 2" xfId="15602" xr:uid="{00000000-0005-0000-0000-0000453B0000}"/>
    <cellStyle name="Акцент1 6 3" xfId="15914" xr:uid="{00000000-0005-0000-0000-0000463B0000}"/>
    <cellStyle name="Акцент1 6 4" xfId="5650" xr:uid="{00000000-0005-0000-0000-0000473B0000}"/>
    <cellStyle name="Акцент1 7" xfId="9923" xr:uid="{00000000-0005-0000-0000-0000483B0000}"/>
    <cellStyle name="Акцент1 8" xfId="9926" xr:uid="{00000000-0005-0000-0000-0000493B0000}"/>
    <cellStyle name="Акцент1 9" xfId="5651" xr:uid="{00000000-0005-0000-0000-00004A3B0000}"/>
    <cellStyle name="Акцент2 10" xfId="9924" xr:uid="{00000000-0005-0000-0000-00004B3B0000}"/>
    <cellStyle name="Акцент2 11" xfId="9925" xr:uid="{00000000-0005-0000-0000-00004C3B0000}"/>
    <cellStyle name="Акцент2 12" xfId="5652" xr:uid="{00000000-0005-0000-0000-00004D3B0000}"/>
    <cellStyle name="Акцент2 2" xfId="168" xr:uid="{00000000-0005-0000-0000-00004E3B0000}"/>
    <cellStyle name="Акцент2 2 2" xfId="1286" xr:uid="{00000000-0005-0000-0000-00004F3B0000}"/>
    <cellStyle name="Акцент2 2 2 2" xfId="13421" xr:uid="{00000000-0005-0000-0000-0000503B0000}"/>
    <cellStyle name="Акцент2 2 2 3" xfId="11401" xr:uid="{00000000-0005-0000-0000-0000513B0000}"/>
    <cellStyle name="Акцент2 2 2 4" xfId="5653" xr:uid="{00000000-0005-0000-0000-0000523B0000}"/>
    <cellStyle name="Акцент2 2 3" xfId="5654" xr:uid="{00000000-0005-0000-0000-0000533B0000}"/>
    <cellStyle name="Акцент2 2 4" xfId="11772" xr:uid="{00000000-0005-0000-0000-0000543B0000}"/>
    <cellStyle name="Акцент2 2_Kalendar_01_12_2014_new" xfId="5655" xr:uid="{00000000-0005-0000-0000-0000553B0000}"/>
    <cellStyle name="Акцент2 3" xfId="213" xr:uid="{00000000-0005-0000-0000-0000563B0000}"/>
    <cellStyle name="Акцент2 3 2" xfId="1287" xr:uid="{00000000-0005-0000-0000-0000573B0000}"/>
    <cellStyle name="Акцент2 3 2 2" xfId="10544" xr:uid="{00000000-0005-0000-0000-0000583B0000}"/>
    <cellStyle name="Акцент2 3 2 3" xfId="12047" xr:uid="{00000000-0005-0000-0000-0000593B0000}"/>
    <cellStyle name="Акцент2 3 2 4" xfId="5379" xr:uid="{00000000-0005-0000-0000-00005A3B0000}"/>
    <cellStyle name="Акцент2 3 3" xfId="5313" xr:uid="{00000000-0005-0000-0000-00005B3B0000}"/>
    <cellStyle name="Акцент2 4" xfId="265" xr:uid="{00000000-0005-0000-0000-00005C3B0000}"/>
    <cellStyle name="Акцент2 4 2" xfId="5429" xr:uid="{00000000-0005-0000-0000-00005D3B0000}"/>
    <cellStyle name="Акцент2 4 3" xfId="7525" xr:uid="{00000000-0005-0000-0000-00005E3B0000}"/>
    <cellStyle name="Акцент2 4 4" xfId="9920" xr:uid="{00000000-0005-0000-0000-00005F3B0000}"/>
    <cellStyle name="Акцент2 5" xfId="320" xr:uid="{00000000-0005-0000-0000-0000603B0000}"/>
    <cellStyle name="Акцент2 5 2" xfId="7622" xr:uid="{00000000-0005-0000-0000-0000613B0000}"/>
    <cellStyle name="Акцент2 5 3" xfId="12041" xr:uid="{00000000-0005-0000-0000-0000623B0000}"/>
    <cellStyle name="Акцент2 5 4" xfId="5656" xr:uid="{00000000-0005-0000-0000-0000633B0000}"/>
    <cellStyle name="Акцент2 6" xfId="120" xr:uid="{00000000-0005-0000-0000-0000643B0000}"/>
    <cellStyle name="Акцент2 6 2" xfId="14926" xr:uid="{00000000-0005-0000-0000-0000653B0000}"/>
    <cellStyle name="Акцент2 6 3" xfId="15915" xr:uid="{00000000-0005-0000-0000-0000663B0000}"/>
    <cellStyle name="Акцент2 6 4" xfId="9918" xr:uid="{00000000-0005-0000-0000-0000673B0000}"/>
    <cellStyle name="Акцент2 7" xfId="9919" xr:uid="{00000000-0005-0000-0000-0000683B0000}"/>
    <cellStyle name="Акцент2 8" xfId="5657" xr:uid="{00000000-0005-0000-0000-0000693B0000}"/>
    <cellStyle name="Акцент2 9" xfId="5658" xr:uid="{00000000-0005-0000-0000-00006A3B0000}"/>
    <cellStyle name="Акцент3 10" xfId="9915" xr:uid="{00000000-0005-0000-0000-00006B3B0000}"/>
    <cellStyle name="Акцент3 11" xfId="9917" xr:uid="{00000000-0005-0000-0000-00006C3B0000}"/>
    <cellStyle name="Акцент3 12" xfId="5659" xr:uid="{00000000-0005-0000-0000-00006D3B0000}"/>
    <cellStyle name="Акцент3 2" xfId="169" xr:uid="{00000000-0005-0000-0000-00006E3B0000}"/>
    <cellStyle name="Акцент3 2 2" xfId="1288" xr:uid="{00000000-0005-0000-0000-00006F3B0000}"/>
    <cellStyle name="Акцент3 2 2 2" xfId="14593" xr:uid="{00000000-0005-0000-0000-0000703B0000}"/>
    <cellStyle name="Акцент3 2 2 3" xfId="11997" xr:uid="{00000000-0005-0000-0000-0000713B0000}"/>
    <cellStyle name="Акцент3 2 2 4" xfId="9916" xr:uid="{00000000-0005-0000-0000-0000723B0000}"/>
    <cellStyle name="Акцент3 2 3" xfId="5660" xr:uid="{00000000-0005-0000-0000-0000733B0000}"/>
    <cellStyle name="Акцент3 2 4" xfId="11773" xr:uid="{00000000-0005-0000-0000-0000743B0000}"/>
    <cellStyle name="Акцент3 2_Kalendar_01_12_2014_new" xfId="5661" xr:uid="{00000000-0005-0000-0000-0000753B0000}"/>
    <cellStyle name="Акцент3 3" xfId="214" xr:uid="{00000000-0005-0000-0000-0000763B0000}"/>
    <cellStyle name="Акцент3 3 2" xfId="1289" xr:uid="{00000000-0005-0000-0000-0000773B0000}"/>
    <cellStyle name="Акцент3 3 2 2" xfId="10545" xr:uid="{00000000-0005-0000-0000-0000783B0000}"/>
    <cellStyle name="Акцент3 3 2 3" xfId="11867" xr:uid="{00000000-0005-0000-0000-0000793B0000}"/>
    <cellStyle name="Акцент3 3 2 4" xfId="7284" xr:uid="{00000000-0005-0000-0000-00007A3B0000}"/>
    <cellStyle name="Акцент3 3 3" xfId="5662" xr:uid="{00000000-0005-0000-0000-00007B3B0000}"/>
    <cellStyle name="Акцент3 4" xfId="266" xr:uid="{00000000-0005-0000-0000-00007C3B0000}"/>
    <cellStyle name="Акцент3 4 2" xfId="9146" xr:uid="{00000000-0005-0000-0000-00007D3B0000}"/>
    <cellStyle name="Акцент3 4 3" xfId="8660" xr:uid="{00000000-0005-0000-0000-00007E3B0000}"/>
    <cellStyle name="Акцент3 4 4" xfId="1362" xr:uid="{00000000-0005-0000-0000-00007F3B0000}"/>
    <cellStyle name="Акцент3 5" xfId="321" xr:uid="{00000000-0005-0000-0000-0000803B0000}"/>
    <cellStyle name="Акцент3 5 2" xfId="9490" xr:uid="{00000000-0005-0000-0000-0000813B0000}"/>
    <cellStyle name="Акцент3 5 3" xfId="11549" xr:uid="{00000000-0005-0000-0000-0000823B0000}"/>
    <cellStyle name="Акцент3 5 4" xfId="9914" xr:uid="{00000000-0005-0000-0000-0000833B0000}"/>
    <cellStyle name="Акцент3 6" xfId="121" xr:uid="{00000000-0005-0000-0000-0000843B0000}"/>
    <cellStyle name="Акцент3 6 2" xfId="12218" xr:uid="{00000000-0005-0000-0000-0000853B0000}"/>
    <cellStyle name="Акцент3 6 3" xfId="15916" xr:uid="{00000000-0005-0000-0000-0000863B0000}"/>
    <cellStyle name="Акцент3 6 4" xfId="5663" xr:uid="{00000000-0005-0000-0000-0000873B0000}"/>
    <cellStyle name="Акцент3 7" xfId="9912" xr:uid="{00000000-0005-0000-0000-0000883B0000}"/>
    <cellStyle name="Акцент3 8" xfId="9913" xr:uid="{00000000-0005-0000-0000-0000893B0000}"/>
    <cellStyle name="Акцент3 9" xfId="5664" xr:uid="{00000000-0005-0000-0000-00008A3B0000}"/>
    <cellStyle name="Акцент4 10" xfId="5665" xr:uid="{00000000-0005-0000-0000-00008B3B0000}"/>
    <cellStyle name="Акцент4 11" xfId="1363" xr:uid="{00000000-0005-0000-0000-00008C3B0000}"/>
    <cellStyle name="Акцент4 12" xfId="1226" xr:uid="{00000000-0005-0000-0000-00008D3B0000}"/>
    <cellStyle name="Акцент4 13" xfId="5666" xr:uid="{00000000-0005-0000-0000-00008E3B0000}"/>
    <cellStyle name="Акцент4 2" xfId="170" xr:uid="{00000000-0005-0000-0000-00008F3B0000}"/>
    <cellStyle name="Акцент4 2 2" xfId="1290" xr:uid="{00000000-0005-0000-0000-0000903B0000}"/>
    <cellStyle name="Акцент4 2 2 2" xfId="10546" xr:uid="{00000000-0005-0000-0000-0000913B0000}"/>
    <cellStyle name="Акцент4 2 2 3" xfId="15765" xr:uid="{00000000-0005-0000-0000-0000923B0000}"/>
    <cellStyle name="Акцент4 2 2 4" xfId="1364" xr:uid="{00000000-0005-0000-0000-0000933B0000}"/>
    <cellStyle name="Акцент4 2 3" xfId="5667" xr:uid="{00000000-0005-0000-0000-0000943B0000}"/>
    <cellStyle name="Акцент4 2 4" xfId="11774" xr:uid="{00000000-0005-0000-0000-0000953B0000}"/>
    <cellStyle name="Акцент4 2_Kalendar_01_12_2014_new" xfId="5668" xr:uid="{00000000-0005-0000-0000-0000963B0000}"/>
    <cellStyle name="Акцент4 3" xfId="215" xr:uid="{00000000-0005-0000-0000-0000973B0000}"/>
    <cellStyle name="Акцент4 3 2" xfId="1291" xr:uid="{00000000-0005-0000-0000-0000983B0000}"/>
    <cellStyle name="Акцент4 3 2 2" xfId="13262" xr:uid="{00000000-0005-0000-0000-0000993B0000}"/>
    <cellStyle name="Акцент4 3 2 3" xfId="5380" xr:uid="{00000000-0005-0000-0000-00009A3B0000}"/>
    <cellStyle name="Акцент4 3 3" xfId="10547" xr:uid="{00000000-0005-0000-0000-00009B3B0000}"/>
    <cellStyle name="Акцент4 3 4" xfId="5669" xr:uid="{00000000-0005-0000-0000-00009C3B0000}"/>
    <cellStyle name="Акцент4 4" xfId="267" xr:uid="{00000000-0005-0000-0000-00009D3B0000}"/>
    <cellStyle name="Акцент4 4 2" xfId="6557" xr:uid="{00000000-0005-0000-0000-00009E3B0000}"/>
    <cellStyle name="Акцент4 4 3" xfId="6772" xr:uid="{00000000-0005-0000-0000-00009F3B0000}"/>
    <cellStyle name="Акцент4 4 4" xfId="5670" xr:uid="{00000000-0005-0000-0000-0000A03B0000}"/>
    <cellStyle name="Акцент4 5" xfId="322" xr:uid="{00000000-0005-0000-0000-0000A13B0000}"/>
    <cellStyle name="Акцент4 5 2" xfId="7624" xr:uid="{00000000-0005-0000-0000-0000A23B0000}"/>
    <cellStyle name="Акцент4 5 3" xfId="11924" xr:uid="{00000000-0005-0000-0000-0000A33B0000}"/>
    <cellStyle name="Акцент4 5 4" xfId="5671" xr:uid="{00000000-0005-0000-0000-0000A43B0000}"/>
    <cellStyle name="Акцент4 6" xfId="122" xr:uid="{00000000-0005-0000-0000-0000A53B0000}"/>
    <cellStyle name="Акцент4 6 2" xfId="14671" xr:uid="{00000000-0005-0000-0000-0000A63B0000}"/>
    <cellStyle name="Акцент4 6 3" xfId="15917" xr:uid="{00000000-0005-0000-0000-0000A73B0000}"/>
    <cellStyle name="Акцент4 6 4" xfId="8037" xr:uid="{00000000-0005-0000-0000-0000A83B0000}"/>
    <cellStyle name="Акцент4 7" xfId="1342" xr:uid="{00000000-0005-0000-0000-0000A93B0000}"/>
    <cellStyle name="Акцент4 8" xfId="6018" xr:uid="{00000000-0005-0000-0000-0000AA3B0000}"/>
    <cellStyle name="Акцент4 9" xfId="1247" xr:uid="{00000000-0005-0000-0000-0000AB3B0000}"/>
    <cellStyle name="Акцент5 10" xfId="1341" xr:uid="{00000000-0005-0000-0000-0000AC3B0000}"/>
    <cellStyle name="Акцент5 11" xfId="5672" xr:uid="{00000000-0005-0000-0000-0000AD3B0000}"/>
    <cellStyle name="Акцент5 12" xfId="5673" xr:uid="{00000000-0005-0000-0000-0000AE3B0000}"/>
    <cellStyle name="Акцент5 2" xfId="171" xr:uid="{00000000-0005-0000-0000-0000AF3B0000}"/>
    <cellStyle name="Акцент5 2 2" xfId="478" xr:uid="{00000000-0005-0000-0000-0000B03B0000}"/>
    <cellStyle name="Акцент5 2 3" xfId="6892" xr:uid="{00000000-0005-0000-0000-0000B13B0000}"/>
    <cellStyle name="Акцент5 2_Kalendar_01_12_2014_new" xfId="1139" xr:uid="{00000000-0005-0000-0000-0000B23B0000}"/>
    <cellStyle name="Акцент5 3" xfId="216" xr:uid="{00000000-0005-0000-0000-0000B33B0000}"/>
    <cellStyle name="Акцент5 3 2" xfId="6556" xr:uid="{00000000-0005-0000-0000-0000B43B0000}"/>
    <cellStyle name="Акцент5 3 2 2" xfId="10548" xr:uid="{00000000-0005-0000-0000-0000B53B0000}"/>
    <cellStyle name="Акцент5 3 3" xfId="1141" xr:uid="{00000000-0005-0000-0000-0000B63B0000}"/>
    <cellStyle name="Акцент5 4" xfId="268" xr:uid="{00000000-0005-0000-0000-0000B73B0000}"/>
    <cellStyle name="Акцент5 4 2" xfId="9148" xr:uid="{00000000-0005-0000-0000-0000B83B0000}"/>
    <cellStyle name="Акцент5 4 3" xfId="9392" xr:uid="{00000000-0005-0000-0000-0000B93B0000}"/>
    <cellStyle name="Акцент5 4 4" xfId="5674" xr:uid="{00000000-0005-0000-0000-0000BA3B0000}"/>
    <cellStyle name="Акцент5 5" xfId="323" xr:uid="{00000000-0005-0000-0000-0000BB3B0000}"/>
    <cellStyle name="Акцент5 5 2" xfId="9460" xr:uid="{00000000-0005-0000-0000-0000BC3B0000}"/>
    <cellStyle name="Акцент5 5 3" xfId="11929" xr:uid="{00000000-0005-0000-0000-0000BD3B0000}"/>
    <cellStyle name="Акцент5 5 4" xfId="5675" xr:uid="{00000000-0005-0000-0000-0000BE3B0000}"/>
    <cellStyle name="Акцент5 6" xfId="123" xr:uid="{00000000-0005-0000-0000-0000BF3B0000}"/>
    <cellStyle name="Акцент5 6 2" xfId="15660" xr:uid="{00000000-0005-0000-0000-0000C03B0000}"/>
    <cellStyle name="Акцент5 6 3" xfId="15918" xr:uid="{00000000-0005-0000-0000-0000C13B0000}"/>
    <cellStyle name="Акцент5 6 4" xfId="5676" xr:uid="{00000000-0005-0000-0000-0000C23B0000}"/>
    <cellStyle name="Акцент5 7" xfId="920" xr:uid="{00000000-0005-0000-0000-0000C33B0000}"/>
    <cellStyle name="Акцент5 8" xfId="1293" xr:uid="{00000000-0005-0000-0000-0000C43B0000}"/>
    <cellStyle name="Акцент5 9" xfId="5677" xr:uid="{00000000-0005-0000-0000-0000C53B0000}"/>
    <cellStyle name="Акцент6 10" xfId="1061" xr:uid="{00000000-0005-0000-0000-0000C63B0000}"/>
    <cellStyle name="Акцент6 11" xfId="1292" xr:uid="{00000000-0005-0000-0000-0000C73B0000}"/>
    <cellStyle name="Акцент6 12" xfId="5678" xr:uid="{00000000-0005-0000-0000-0000C83B0000}"/>
    <cellStyle name="Акцент6 2" xfId="172" xr:uid="{00000000-0005-0000-0000-0000C93B0000}"/>
    <cellStyle name="Акцент6 2 2" xfId="1294" xr:uid="{00000000-0005-0000-0000-0000CA3B0000}"/>
    <cellStyle name="Акцент6 2 2 2" xfId="11884" xr:uid="{00000000-0005-0000-0000-0000CB3B0000}"/>
    <cellStyle name="Акцент6 2 2 3" xfId="11965" xr:uid="{00000000-0005-0000-0000-0000CC3B0000}"/>
    <cellStyle name="Акцент6 2 2 4" xfId="921" xr:uid="{00000000-0005-0000-0000-0000CD3B0000}"/>
    <cellStyle name="Акцент6 2 3" xfId="1060" xr:uid="{00000000-0005-0000-0000-0000CE3B0000}"/>
    <cellStyle name="Акцент6 2 4" xfId="11775" xr:uid="{00000000-0005-0000-0000-0000CF3B0000}"/>
    <cellStyle name="Акцент6 2_Kalendar_01_12_2014_new" xfId="5679" xr:uid="{00000000-0005-0000-0000-0000D03B0000}"/>
    <cellStyle name="Акцент6 3" xfId="217" xr:uid="{00000000-0005-0000-0000-0000D13B0000}"/>
    <cellStyle name="Акцент6 3 2" xfId="1295" xr:uid="{00000000-0005-0000-0000-0000D23B0000}"/>
    <cellStyle name="Акцент6 3 2 2" xfId="10549" xr:uid="{00000000-0005-0000-0000-0000D33B0000}"/>
    <cellStyle name="Акцент6 3 2 3" xfId="15746" xr:uid="{00000000-0005-0000-0000-0000D43B0000}"/>
    <cellStyle name="Акцент6 3 2 4" xfId="7285" xr:uid="{00000000-0005-0000-0000-0000D53B0000}"/>
    <cellStyle name="Акцент6 3 3" xfId="924" xr:uid="{00000000-0005-0000-0000-0000D63B0000}"/>
    <cellStyle name="Акцент6 4" xfId="269" xr:uid="{00000000-0005-0000-0000-0000D73B0000}"/>
    <cellStyle name="Акцент6 4 2" xfId="5381" xr:uid="{00000000-0005-0000-0000-0000D83B0000}"/>
    <cellStyle name="Акцент6 4 3" xfId="9389" xr:uid="{00000000-0005-0000-0000-0000D93B0000}"/>
    <cellStyle name="Акцент6 4 4" xfId="1059" xr:uid="{00000000-0005-0000-0000-0000DA3B0000}"/>
    <cellStyle name="Акцент6 5" xfId="324" xr:uid="{00000000-0005-0000-0000-0000DB3B0000}"/>
    <cellStyle name="Акцент6 5 2" xfId="8754" xr:uid="{00000000-0005-0000-0000-0000DC3B0000}"/>
    <cellStyle name="Акцент6 5 3" xfId="11544" xr:uid="{00000000-0005-0000-0000-0000DD3B0000}"/>
    <cellStyle name="Акцент6 5 4" xfId="5680" xr:uid="{00000000-0005-0000-0000-0000DE3B0000}"/>
    <cellStyle name="Акцент6 6" xfId="124" xr:uid="{00000000-0005-0000-0000-0000DF3B0000}"/>
    <cellStyle name="Акцент6 6 2" xfId="12271" xr:uid="{00000000-0005-0000-0000-0000E03B0000}"/>
    <cellStyle name="Акцент6 6 3" xfId="15919" xr:uid="{00000000-0005-0000-0000-0000E13B0000}"/>
    <cellStyle name="Акцент6 6 4" xfId="5681" xr:uid="{00000000-0005-0000-0000-0000E23B0000}"/>
    <cellStyle name="Акцент6 7" xfId="5682" xr:uid="{00000000-0005-0000-0000-0000E33B0000}"/>
    <cellStyle name="Акцент6 8" xfId="5683" xr:uid="{00000000-0005-0000-0000-0000E43B0000}"/>
    <cellStyle name="Акцент6 9" xfId="6142" xr:uid="{00000000-0005-0000-0000-0000E53B0000}"/>
    <cellStyle name="Акцентування1 2" xfId="1130" xr:uid="{00000000-0005-0000-0000-0000E63B0000}"/>
    <cellStyle name="Акцентування1 2 2" xfId="10550" xr:uid="{00000000-0005-0000-0000-0000E73B0000}"/>
    <cellStyle name="Акцентування1 2 3" xfId="12091" xr:uid="{00000000-0005-0000-0000-0000E83B0000}"/>
    <cellStyle name="Акцентування1 2 4" xfId="8376" xr:uid="{00000000-0005-0000-0000-0000E93B0000}"/>
    <cellStyle name="Акцентування1 3" xfId="5880" xr:uid="{00000000-0005-0000-0000-0000EA3B0000}"/>
    <cellStyle name="Акцентування1 3 2" xfId="5406" xr:uid="{00000000-0005-0000-0000-0000EB3B0000}"/>
    <cellStyle name="Акцентування1 3 3" xfId="15862" xr:uid="{00000000-0005-0000-0000-0000EC3B0000}"/>
    <cellStyle name="Акцентування1 4" xfId="14578" xr:uid="{00000000-0005-0000-0000-0000ED3B0000}"/>
    <cellStyle name="Акцентування1 5" xfId="8377" xr:uid="{00000000-0005-0000-0000-0000EE3B0000}"/>
    <cellStyle name="Акцентування2 2" xfId="1131" xr:uid="{00000000-0005-0000-0000-0000EF3B0000}"/>
    <cellStyle name="Акцентування2 2 2" xfId="10551" xr:uid="{00000000-0005-0000-0000-0000F03B0000}"/>
    <cellStyle name="Акцентування2 2 3" xfId="11484" xr:uid="{00000000-0005-0000-0000-0000F13B0000}"/>
    <cellStyle name="Акцентування2 2 4" xfId="6484" xr:uid="{00000000-0005-0000-0000-0000F23B0000}"/>
    <cellStyle name="Акцентування2 3" xfId="5881" xr:uid="{00000000-0005-0000-0000-0000F33B0000}"/>
    <cellStyle name="Акцентування2 3 2" xfId="7497" xr:uid="{00000000-0005-0000-0000-0000F43B0000}"/>
    <cellStyle name="Акцентування2 3 2 2" xfId="13114" xr:uid="{00000000-0005-0000-0000-0000F53B0000}"/>
    <cellStyle name="Акцентування2 3 3" xfId="15863" xr:uid="{00000000-0005-0000-0000-0000F63B0000}"/>
    <cellStyle name="Акцентування2 4" xfId="9063" xr:uid="{00000000-0005-0000-0000-0000F73B0000}"/>
    <cellStyle name="Акцентування3 2" xfId="1132" xr:uid="{00000000-0005-0000-0000-0000F83B0000}"/>
    <cellStyle name="Акцентування3 2 2" xfId="10552" xr:uid="{00000000-0005-0000-0000-0000F93B0000}"/>
    <cellStyle name="Акцентування3 2 3" xfId="11223" xr:uid="{00000000-0005-0000-0000-0000FA3B0000}"/>
    <cellStyle name="Акцентування3 2 4" xfId="9060" xr:uid="{00000000-0005-0000-0000-0000FB3B0000}"/>
    <cellStyle name="Акцентування3 3" xfId="5882" xr:uid="{00000000-0005-0000-0000-0000FC3B0000}"/>
    <cellStyle name="Акцентування3 3 2" xfId="9364" xr:uid="{00000000-0005-0000-0000-0000FD3B0000}"/>
    <cellStyle name="Акцентування3 3 3" xfId="15864" xr:uid="{00000000-0005-0000-0000-0000FE3B0000}"/>
    <cellStyle name="Акцентування3 4" xfId="8375" xr:uid="{00000000-0005-0000-0000-0000FF3B0000}"/>
    <cellStyle name="Акцентування4 2" xfId="1133" xr:uid="{00000000-0005-0000-0000-0000003C0000}"/>
    <cellStyle name="Акцентування4 2 2" xfId="10553" xr:uid="{00000000-0005-0000-0000-0000013C0000}"/>
    <cellStyle name="Акцентування4 2 3" xfId="15545" xr:uid="{00000000-0005-0000-0000-0000023C0000}"/>
    <cellStyle name="Акцентування4 2 4" xfId="7203" xr:uid="{00000000-0005-0000-0000-0000033C0000}"/>
    <cellStyle name="Акцентування4 3" xfId="5883" xr:uid="{00000000-0005-0000-0000-0000043C0000}"/>
    <cellStyle name="Акцентування4 3 2" xfId="5411" xr:uid="{00000000-0005-0000-0000-0000053C0000}"/>
    <cellStyle name="Акцентування4 3 3" xfId="15865" xr:uid="{00000000-0005-0000-0000-0000063C0000}"/>
    <cellStyle name="Акцентування4 4" xfId="11934" xr:uid="{00000000-0005-0000-0000-0000073C0000}"/>
    <cellStyle name="Акцентування4 5" xfId="7202" xr:uid="{00000000-0005-0000-0000-0000083C0000}"/>
    <cellStyle name="Акцентування5 2" xfId="1134" xr:uid="{00000000-0005-0000-0000-0000093C0000}"/>
    <cellStyle name="Акцентування5 2 2" xfId="10554" xr:uid="{00000000-0005-0000-0000-00000A3C0000}"/>
    <cellStyle name="Акцентування5 2 3" xfId="15363" xr:uid="{00000000-0005-0000-0000-00000B3C0000}"/>
    <cellStyle name="Акцентування5 2 4" xfId="6492" xr:uid="{00000000-0005-0000-0000-00000C3C0000}"/>
    <cellStyle name="Акцентування5 3" xfId="5884" xr:uid="{00000000-0005-0000-0000-00000D3C0000}"/>
    <cellStyle name="Акцентування5 3 2" xfId="5408" xr:uid="{00000000-0005-0000-0000-00000E3C0000}"/>
    <cellStyle name="Акцентування5 3 3" xfId="15866" xr:uid="{00000000-0005-0000-0000-00000F3C0000}"/>
    <cellStyle name="Акцентування5 4" xfId="9065" xr:uid="{00000000-0005-0000-0000-0000103C0000}"/>
    <cellStyle name="Акцентування6 2" xfId="1135" xr:uid="{00000000-0005-0000-0000-0000113C0000}"/>
    <cellStyle name="Акцентування6 2 2" xfId="10555" xr:uid="{00000000-0005-0000-0000-0000123C0000}"/>
    <cellStyle name="Акцентування6 2 3" xfId="11398" xr:uid="{00000000-0005-0000-0000-0000133C0000}"/>
    <cellStyle name="Акцентування6 2 4" xfId="9064" xr:uid="{00000000-0005-0000-0000-0000143C0000}"/>
    <cellStyle name="Акцентування6 3" xfId="8023" xr:uid="{00000000-0005-0000-0000-0000153C0000}"/>
    <cellStyle name="Акцентування6 3 2" xfId="9333" xr:uid="{00000000-0005-0000-0000-0000163C0000}"/>
    <cellStyle name="Акцентування6 3 3" xfId="15867" xr:uid="{00000000-0005-0000-0000-0000173C0000}"/>
    <cellStyle name="Акцентування6 4" xfId="6485" xr:uid="{00000000-0005-0000-0000-0000183C0000}"/>
    <cellStyle name="Ввід 2" xfId="1136" xr:uid="{00000000-0005-0000-0000-0000193C0000}"/>
    <cellStyle name="Ввід 2 2" xfId="10556" xr:uid="{00000000-0005-0000-0000-00001A3C0000}"/>
    <cellStyle name="Ввід 2 3" xfId="13780" xr:uid="{00000000-0005-0000-0000-00001B3C0000}"/>
    <cellStyle name="Ввід 2 3 2" xfId="15179" xr:uid="{00000000-0005-0000-0000-00001C3C0000}"/>
    <cellStyle name="Ввід 2 3 3" xfId="12057" xr:uid="{00000000-0005-0000-0000-00001D3C0000}"/>
    <cellStyle name="Ввід 2 3 4" xfId="11453" xr:uid="{00000000-0005-0000-0000-00001E3C0000}"/>
    <cellStyle name="Ввід 2 3 5" xfId="11190" xr:uid="{00000000-0005-0000-0000-00001F3C0000}"/>
    <cellStyle name="Ввід 2 4" xfId="11764" xr:uid="{00000000-0005-0000-0000-0000203C0000}"/>
    <cellStyle name="Ввід 2 5" xfId="6486" xr:uid="{00000000-0005-0000-0000-0000213C0000}"/>
    <cellStyle name="Ввід 3" xfId="5885" xr:uid="{00000000-0005-0000-0000-0000223C0000}"/>
    <cellStyle name="Ввід 3 2" xfId="5410" xr:uid="{00000000-0005-0000-0000-0000233C0000}"/>
    <cellStyle name="Ввід 3 2 2" xfId="10558" xr:uid="{00000000-0005-0000-0000-0000243C0000}"/>
    <cellStyle name="Ввід 3 2 3" xfId="13523" xr:uid="{00000000-0005-0000-0000-0000253C0000}"/>
    <cellStyle name="Ввід 3 2 4" xfId="14996" xr:uid="{00000000-0005-0000-0000-0000263C0000}"/>
    <cellStyle name="Ввід 3 2 5" xfId="11312" xr:uid="{00000000-0005-0000-0000-0000273C0000}"/>
    <cellStyle name="Ввід 3 2 6" xfId="12160" xr:uid="{00000000-0005-0000-0000-0000283C0000}"/>
    <cellStyle name="Ввід 3 2 7" xfId="15652" xr:uid="{00000000-0005-0000-0000-0000293C0000}"/>
    <cellStyle name="Ввід 3 3" xfId="10557" xr:uid="{00000000-0005-0000-0000-00002A3C0000}"/>
    <cellStyle name="Ввід 3 3 2" xfId="13368" xr:uid="{00000000-0005-0000-0000-00002B3C0000}"/>
    <cellStyle name="Ввід 3 3 3" xfId="14853" xr:uid="{00000000-0005-0000-0000-00002C3C0000}"/>
    <cellStyle name="Ввід 3 3 4" xfId="12123" xr:uid="{00000000-0005-0000-0000-00002D3C0000}"/>
    <cellStyle name="Ввід 3 3 5" xfId="11310" xr:uid="{00000000-0005-0000-0000-00002E3C0000}"/>
    <cellStyle name="Ввід 3 3 6" xfId="14864" xr:uid="{00000000-0005-0000-0000-00002F3C0000}"/>
    <cellStyle name="Ввід 3 4" xfId="13888" xr:uid="{00000000-0005-0000-0000-0000303C0000}"/>
    <cellStyle name="Ввід 3 4 2" xfId="15250" xr:uid="{00000000-0005-0000-0000-0000313C0000}"/>
    <cellStyle name="Ввід 3 4 3" xfId="11228" xr:uid="{00000000-0005-0000-0000-0000323C0000}"/>
    <cellStyle name="Ввід 3 4 4" xfId="15586" xr:uid="{00000000-0005-0000-0000-0000333C0000}"/>
    <cellStyle name="Ввід 3 4 5" xfId="15588" xr:uid="{00000000-0005-0000-0000-0000343C0000}"/>
    <cellStyle name="Ввід 4" xfId="7598" xr:uid="{00000000-0005-0000-0000-0000353C0000}"/>
    <cellStyle name="Ввід 4 2" xfId="10559" xr:uid="{00000000-0005-0000-0000-0000363C0000}"/>
    <cellStyle name="Ввід 4 2 2" xfId="13507" xr:uid="{00000000-0005-0000-0000-0000373C0000}"/>
    <cellStyle name="Ввід 4 2 3" xfId="14981" xr:uid="{00000000-0005-0000-0000-0000383C0000}"/>
    <cellStyle name="Ввід 4 2 4" xfId="11579" xr:uid="{00000000-0005-0000-0000-0000393C0000}"/>
    <cellStyle name="Ввід 4 2 5" xfId="15486" xr:uid="{00000000-0005-0000-0000-00003A3C0000}"/>
    <cellStyle name="Ввід 4 2 6" xfId="15666" xr:uid="{00000000-0005-0000-0000-00003B3C0000}"/>
    <cellStyle name="Ввід 5" xfId="13592" xr:uid="{00000000-0005-0000-0000-00003C3C0000}"/>
    <cellStyle name="Ввід 5 2" xfId="15048" xr:uid="{00000000-0005-0000-0000-00003D3C0000}"/>
    <cellStyle name="Ввід 5 3" xfId="12080" xr:uid="{00000000-0005-0000-0000-00003E3C0000}"/>
    <cellStyle name="Ввід 5 4" xfId="15482" xr:uid="{00000000-0005-0000-0000-00003F3C0000}"/>
    <cellStyle name="Ввід 5 5" xfId="12106" xr:uid="{00000000-0005-0000-0000-0000403C0000}"/>
    <cellStyle name="Ввід 5 6" xfId="11336" xr:uid="{00000000-0005-0000-0000-0000413C0000}"/>
    <cellStyle name="Ввід 6" xfId="13606" xr:uid="{00000000-0005-0000-0000-0000423C0000}"/>
    <cellStyle name="Ввід 6 2" xfId="15054" xr:uid="{00000000-0005-0000-0000-0000433C0000}"/>
    <cellStyle name="Ввід 6 3" xfId="15349" xr:uid="{00000000-0005-0000-0000-0000443C0000}"/>
    <cellStyle name="Ввід 6 4" xfId="12337" xr:uid="{00000000-0005-0000-0000-0000453C0000}"/>
    <cellStyle name="Ввід 6 5" xfId="11262" xr:uid="{00000000-0005-0000-0000-0000463C0000}"/>
    <cellStyle name="Ввід 7" xfId="13118" xr:uid="{00000000-0005-0000-0000-0000473C0000}"/>
    <cellStyle name="Ввід 8" xfId="8379" xr:uid="{00000000-0005-0000-0000-0000483C0000}"/>
    <cellStyle name="Ввод  10" xfId="865" xr:uid="{00000000-0005-0000-0000-0000493C0000}"/>
    <cellStyle name="Ввод  10 2" xfId="12154" xr:uid="{00000000-0005-0000-0000-00004A3C0000}"/>
    <cellStyle name="Ввод  10 3" xfId="11377" xr:uid="{00000000-0005-0000-0000-00004B3C0000}"/>
    <cellStyle name="Ввод  10 4" xfId="14915" xr:uid="{00000000-0005-0000-0000-00004C3C0000}"/>
    <cellStyle name="Ввод  11" xfId="6893" xr:uid="{00000000-0005-0000-0000-00004D3C0000}"/>
    <cellStyle name="Ввод  11 2" xfId="14807" xr:uid="{00000000-0005-0000-0000-00004E3C0000}"/>
    <cellStyle name="Ввод  11 3" xfId="14837" xr:uid="{00000000-0005-0000-0000-00004F3C0000}"/>
    <cellStyle name="Ввод  11 4" xfId="14669" xr:uid="{00000000-0005-0000-0000-0000503C0000}"/>
    <cellStyle name="Ввод  12" xfId="824" xr:uid="{00000000-0005-0000-0000-0000513C0000}"/>
    <cellStyle name="Ввод  12 2" xfId="11292" xr:uid="{00000000-0005-0000-0000-0000523C0000}"/>
    <cellStyle name="Ввод  12 3" xfId="11646" xr:uid="{00000000-0005-0000-0000-0000533C0000}"/>
    <cellStyle name="Ввод  12 4" xfId="11165" xr:uid="{00000000-0005-0000-0000-0000543C0000}"/>
    <cellStyle name="Ввод  2" xfId="173" xr:uid="{00000000-0005-0000-0000-0000553C0000}"/>
    <cellStyle name="Ввод  2 2" xfId="1296" xr:uid="{00000000-0005-0000-0000-0000563C0000}"/>
    <cellStyle name="Ввод  2 2 2" xfId="10560" xr:uid="{00000000-0005-0000-0000-0000573C0000}"/>
    <cellStyle name="Ввод  2 2 2 2" xfId="13524" xr:uid="{00000000-0005-0000-0000-0000583C0000}"/>
    <cellStyle name="Ввод  2 2 2 3" xfId="14997" xr:uid="{00000000-0005-0000-0000-0000593C0000}"/>
    <cellStyle name="Ввод  2 2 2 4" xfId="14830" xr:uid="{00000000-0005-0000-0000-00005A3C0000}"/>
    <cellStyle name="Ввод  2 2 2 5" xfId="11991" xr:uid="{00000000-0005-0000-0000-00005B3C0000}"/>
    <cellStyle name="Ввод  2 2 2 6" xfId="11677" xr:uid="{00000000-0005-0000-0000-00005C3C0000}"/>
    <cellStyle name="Ввод  2 2 3" xfId="13369" xr:uid="{00000000-0005-0000-0000-00005D3C0000}"/>
    <cellStyle name="Ввод  2 2 3 2" xfId="14854" xr:uid="{00000000-0005-0000-0000-00005E3C0000}"/>
    <cellStyle name="Ввод  2 2 3 3" xfId="11373" xr:uid="{00000000-0005-0000-0000-00005F3C0000}"/>
    <cellStyle name="Ввод  2 2 3 4" xfId="15561" xr:uid="{00000000-0005-0000-0000-0000603C0000}"/>
    <cellStyle name="Ввод  2 2 3 5" xfId="13297" xr:uid="{00000000-0005-0000-0000-0000613C0000}"/>
    <cellStyle name="Ввод  2 2 4" xfId="11543" xr:uid="{00000000-0005-0000-0000-0000623C0000}"/>
    <cellStyle name="Ввод  2 2 5" xfId="5684" xr:uid="{00000000-0005-0000-0000-0000633C0000}"/>
    <cellStyle name="Ввод  2 3" xfId="5685" xr:uid="{00000000-0005-0000-0000-0000643C0000}"/>
    <cellStyle name="Ввод  2 3 2" xfId="10561" xr:uid="{00000000-0005-0000-0000-0000653C0000}"/>
    <cellStyle name="Ввод  2 3 2 2" xfId="13530" xr:uid="{00000000-0005-0000-0000-0000663C0000}"/>
    <cellStyle name="Ввод  2 3 2 3" xfId="15003" xr:uid="{00000000-0005-0000-0000-0000673C0000}"/>
    <cellStyle name="Ввод  2 3 2 4" xfId="15291" xr:uid="{00000000-0005-0000-0000-0000683C0000}"/>
    <cellStyle name="Ввод  2 3 2 5" xfId="13569" xr:uid="{00000000-0005-0000-0000-0000693C0000}"/>
    <cellStyle name="Ввод  2 3 2 6" xfId="11955" xr:uid="{00000000-0005-0000-0000-00006A3C0000}"/>
    <cellStyle name="Ввод  2 3 3" xfId="13410" xr:uid="{00000000-0005-0000-0000-00006B3C0000}"/>
    <cellStyle name="Ввод  2 3 3 2" xfId="14883" xr:uid="{00000000-0005-0000-0000-00006C3C0000}"/>
    <cellStyle name="Ввод  2 3 3 3" xfId="15213" xr:uid="{00000000-0005-0000-0000-00006D3C0000}"/>
    <cellStyle name="Ввод  2 3 3 4" xfId="11607" xr:uid="{00000000-0005-0000-0000-00006E3C0000}"/>
    <cellStyle name="Ввод  2 3 3 5" xfId="11861" xr:uid="{00000000-0005-0000-0000-00006F3C0000}"/>
    <cellStyle name="Ввод  2 4" xfId="10562" xr:uid="{00000000-0005-0000-0000-0000703C0000}"/>
    <cellStyle name="Ввод  2 4 2" xfId="10563" xr:uid="{00000000-0005-0000-0000-0000713C0000}"/>
    <cellStyle name="Ввод  2 4 2 2" xfId="13538" xr:uid="{00000000-0005-0000-0000-0000723C0000}"/>
    <cellStyle name="Ввод  2 4 2 3" xfId="15013" xr:uid="{00000000-0005-0000-0000-0000733C0000}"/>
    <cellStyle name="Ввод  2 4 2 4" xfId="14875" xr:uid="{00000000-0005-0000-0000-0000743C0000}"/>
    <cellStyle name="Ввод  2 4 2 5" xfId="11455" xr:uid="{00000000-0005-0000-0000-0000753C0000}"/>
    <cellStyle name="Ввод  2 4 2 6" xfId="14646" xr:uid="{00000000-0005-0000-0000-0000763C0000}"/>
    <cellStyle name="Ввод  2 4 3" xfId="13429" xr:uid="{00000000-0005-0000-0000-0000773C0000}"/>
    <cellStyle name="Ввод  2 4 3 2" xfId="14902" xr:uid="{00000000-0005-0000-0000-0000783C0000}"/>
    <cellStyle name="Ввод  2 4 3 3" xfId="12213" xr:uid="{00000000-0005-0000-0000-0000793C0000}"/>
    <cellStyle name="Ввод  2 4 3 4" xfId="13564" xr:uid="{00000000-0005-0000-0000-00007A3C0000}"/>
    <cellStyle name="Ввод  2 4 3 5" xfId="13408" xr:uid="{00000000-0005-0000-0000-00007B3C0000}"/>
    <cellStyle name="Ввод  2 4 4" xfId="11776" xr:uid="{00000000-0005-0000-0000-00007C3C0000}"/>
    <cellStyle name="Ввод  2 4 5" xfId="14699" xr:uid="{00000000-0005-0000-0000-00007D3C0000}"/>
    <cellStyle name="Ввод  2 4 6" xfId="11471" xr:uid="{00000000-0005-0000-0000-00007E3C0000}"/>
    <cellStyle name="Ввод  2 4 7" xfId="11564" xr:uid="{00000000-0005-0000-0000-00007F3C0000}"/>
    <cellStyle name="Ввод  2 5" xfId="10564" xr:uid="{00000000-0005-0000-0000-0000803C0000}"/>
    <cellStyle name="Ввод  2 5 2" xfId="13593" xr:uid="{00000000-0005-0000-0000-0000813C0000}"/>
    <cellStyle name="Ввод  2 5 3" xfId="15049" xr:uid="{00000000-0005-0000-0000-0000823C0000}"/>
    <cellStyle name="Ввод  2 5 4" xfId="15370" xr:uid="{00000000-0005-0000-0000-0000833C0000}"/>
    <cellStyle name="Ввод  2 5 5" xfId="15600" xr:uid="{00000000-0005-0000-0000-0000843C0000}"/>
    <cellStyle name="Ввод  2 5 6" xfId="14843" xr:uid="{00000000-0005-0000-0000-0000853C0000}"/>
    <cellStyle name="Ввод  2 6" xfId="13607" xr:uid="{00000000-0005-0000-0000-0000863C0000}"/>
    <cellStyle name="Ввод  2 6 2" xfId="15055" xr:uid="{00000000-0005-0000-0000-0000873C0000}"/>
    <cellStyle name="Ввод  2 6 3" xfId="11126" xr:uid="{00000000-0005-0000-0000-0000883C0000}"/>
    <cellStyle name="Ввод  2 6 4" xfId="15212" xr:uid="{00000000-0005-0000-0000-0000893C0000}"/>
    <cellStyle name="Ввод  2 6 5" xfId="15010" xr:uid="{00000000-0005-0000-0000-00008A3C0000}"/>
    <cellStyle name="Ввод  2 7" xfId="13221" xr:uid="{00000000-0005-0000-0000-00008B3C0000}"/>
    <cellStyle name="Ввод  2 7 2" xfId="14765" xr:uid="{00000000-0005-0000-0000-00008C3C0000}"/>
    <cellStyle name="Ввод  2 7 3" xfId="11128" xr:uid="{00000000-0005-0000-0000-00008D3C0000}"/>
    <cellStyle name="Ввод  2 7 4" xfId="11830" xr:uid="{00000000-0005-0000-0000-00008E3C0000}"/>
    <cellStyle name="Ввод  2 7 5" xfId="15204" xr:uid="{00000000-0005-0000-0000-00008F3C0000}"/>
    <cellStyle name="Ввод  2 8" xfId="13689" xr:uid="{00000000-0005-0000-0000-0000903C0000}"/>
    <cellStyle name="Ввод  2 8 2" xfId="15096" xr:uid="{00000000-0005-0000-0000-0000913C0000}"/>
    <cellStyle name="Ввод  2 8 3" xfId="12281" xr:uid="{00000000-0005-0000-0000-0000923C0000}"/>
    <cellStyle name="Ввод  2 8 4" xfId="11520" xr:uid="{00000000-0005-0000-0000-0000933C0000}"/>
    <cellStyle name="Ввод  2 8 5" xfId="15521" xr:uid="{00000000-0005-0000-0000-0000943C0000}"/>
    <cellStyle name="Ввод  2_Kalendar_01_12_2014_new" xfId="6138" xr:uid="{00000000-0005-0000-0000-0000953C0000}"/>
    <cellStyle name="Ввод  3" xfId="218" xr:uid="{00000000-0005-0000-0000-0000963C0000}"/>
    <cellStyle name="Ввод  3 2" xfId="1297" xr:uid="{00000000-0005-0000-0000-0000973C0000}"/>
    <cellStyle name="Ввод  3 2 2" xfId="10566" xr:uid="{00000000-0005-0000-0000-0000983C0000}"/>
    <cellStyle name="Ввод  3 2 3" xfId="15379" xr:uid="{00000000-0005-0000-0000-0000993C0000}"/>
    <cellStyle name="Ввод  3 2 4" xfId="13536" xr:uid="{00000000-0005-0000-0000-00009A3C0000}"/>
    <cellStyle name="Ввод  3 2 5" xfId="15625" xr:uid="{00000000-0005-0000-0000-00009B3C0000}"/>
    <cellStyle name="Ввод  3 2 6" xfId="15789" xr:uid="{00000000-0005-0000-0000-00009C3C0000}"/>
    <cellStyle name="Ввод  3 2 7" xfId="15883" xr:uid="{00000000-0005-0000-0000-00009D3C0000}"/>
    <cellStyle name="Ввод  3 2 8" xfId="7287" xr:uid="{00000000-0005-0000-0000-00009E3C0000}"/>
    <cellStyle name="Ввод  3 3" xfId="10567" xr:uid="{00000000-0005-0000-0000-00009F3C0000}"/>
    <cellStyle name="Ввод  3 3 2" xfId="13513" xr:uid="{00000000-0005-0000-0000-0000A03C0000}"/>
    <cellStyle name="Ввод  3 3 3" xfId="14987" xr:uid="{00000000-0005-0000-0000-0000A13C0000}"/>
    <cellStyle name="Ввод  3 3 4" xfId="11966" xr:uid="{00000000-0005-0000-0000-0000A23C0000}"/>
    <cellStyle name="Ввод  3 3 5" xfId="12200" xr:uid="{00000000-0005-0000-0000-0000A33C0000}"/>
    <cellStyle name="Ввод  3 3 6" xfId="12243" xr:uid="{00000000-0005-0000-0000-0000A43C0000}"/>
    <cellStyle name="Ввод  3 4" xfId="10565" xr:uid="{00000000-0005-0000-0000-0000A53C0000}"/>
    <cellStyle name="Ввод  3 4 2" xfId="13608" xr:uid="{00000000-0005-0000-0000-0000A63C0000}"/>
    <cellStyle name="Ввод  3 4 3" xfId="15056" xr:uid="{00000000-0005-0000-0000-0000A73C0000}"/>
    <cellStyle name="Ввод  3 4 4" xfId="15443" xr:uid="{00000000-0005-0000-0000-0000A83C0000}"/>
    <cellStyle name="Ввод  3 4 5" xfId="12325" xr:uid="{00000000-0005-0000-0000-0000A93C0000}"/>
    <cellStyle name="Ввод  3 4 6" xfId="15082" xr:uid="{00000000-0005-0000-0000-0000AA3C0000}"/>
    <cellStyle name="Ввод  3 5" xfId="13263" xr:uid="{00000000-0005-0000-0000-0000AB3C0000}"/>
    <cellStyle name="Ввод  3 5 2" xfId="14786" xr:uid="{00000000-0005-0000-0000-0000AC3C0000}"/>
    <cellStyle name="Ввод  3 5 3" xfId="15374" xr:uid="{00000000-0005-0000-0000-0000AD3C0000}"/>
    <cellStyle name="Ввод  3 5 4" xfId="15595" xr:uid="{00000000-0005-0000-0000-0000AE3C0000}"/>
    <cellStyle name="Ввод  3 5 5" xfId="11575" xr:uid="{00000000-0005-0000-0000-0000AF3C0000}"/>
    <cellStyle name="Ввод  3 6" xfId="13781" xr:uid="{00000000-0005-0000-0000-0000B03C0000}"/>
    <cellStyle name="Ввод  3 6 2" xfId="15180" xr:uid="{00000000-0005-0000-0000-0000B13C0000}"/>
    <cellStyle name="Ввод  3 6 3" xfId="11698" xr:uid="{00000000-0005-0000-0000-0000B23C0000}"/>
    <cellStyle name="Ввод  3 6 4" xfId="15513" xr:uid="{00000000-0005-0000-0000-0000B33C0000}"/>
    <cellStyle name="Ввод  3 6 5" xfId="15704" xr:uid="{00000000-0005-0000-0000-0000B43C0000}"/>
    <cellStyle name="Ввод  3 7" xfId="6135" xr:uid="{00000000-0005-0000-0000-0000B53C0000}"/>
    <cellStyle name="Ввод  4" xfId="270" xr:uid="{00000000-0005-0000-0000-0000B63C0000}"/>
    <cellStyle name="Ввод  4 2" xfId="7286" xr:uid="{00000000-0005-0000-0000-0000B73C0000}"/>
    <cellStyle name="Ввод  4 2 2" xfId="13965" xr:uid="{00000000-0005-0000-0000-0000B83C0000}"/>
    <cellStyle name="Ввод  4 2 2 2" xfId="15285" xr:uid="{00000000-0005-0000-0000-0000B93C0000}"/>
    <cellStyle name="Ввод  4 2 2 3" xfId="11700" xr:uid="{00000000-0005-0000-0000-0000BA3C0000}"/>
    <cellStyle name="Ввод  4 2 2 4" xfId="15028" xr:uid="{00000000-0005-0000-0000-0000BB3C0000}"/>
    <cellStyle name="Ввод  4 2 2 5" xfId="11891" xr:uid="{00000000-0005-0000-0000-0000BC3C0000}"/>
    <cellStyle name="Ввод  4 3" xfId="8658" xr:uid="{00000000-0005-0000-0000-0000BD3C0000}"/>
    <cellStyle name="Ввод  4 3 2" xfId="13911" xr:uid="{00000000-0005-0000-0000-0000BE3C0000}"/>
    <cellStyle name="Ввод  4 3 2 2" xfId="15265" xr:uid="{00000000-0005-0000-0000-0000BF3C0000}"/>
    <cellStyle name="Ввод  4 3 2 3" xfId="11157" xr:uid="{00000000-0005-0000-0000-0000C03C0000}"/>
    <cellStyle name="Ввод  4 3 2 4" xfId="14769" xr:uid="{00000000-0005-0000-0000-0000C13C0000}"/>
    <cellStyle name="Ввод  4 3 2 5" xfId="11686" xr:uid="{00000000-0005-0000-0000-0000C23C0000}"/>
    <cellStyle name="Ввод  4 4" xfId="13782" xr:uid="{00000000-0005-0000-0000-0000C33C0000}"/>
    <cellStyle name="Ввод  4 4 2" xfId="15181" xr:uid="{00000000-0005-0000-0000-0000C43C0000}"/>
    <cellStyle name="Ввод  4 4 3" xfId="13545" xr:uid="{00000000-0005-0000-0000-0000C53C0000}"/>
    <cellStyle name="Ввод  4 4 4" xfId="11361" xr:uid="{00000000-0005-0000-0000-0000C63C0000}"/>
    <cellStyle name="Ввод  4 4 5" xfId="15475" xr:uid="{00000000-0005-0000-0000-0000C73C0000}"/>
    <cellStyle name="Ввод  4 5" xfId="11561" xr:uid="{00000000-0005-0000-0000-0000C83C0000}"/>
    <cellStyle name="Ввод  4 6" xfId="5686" xr:uid="{00000000-0005-0000-0000-0000C93C0000}"/>
    <cellStyle name="Ввод  5" xfId="325" xr:uid="{00000000-0005-0000-0000-0000CA3C0000}"/>
    <cellStyle name="Ввод  5 2" xfId="11203" xr:uid="{00000000-0005-0000-0000-0000CB3C0000}"/>
    <cellStyle name="Ввод  5 3" xfId="15582" xr:uid="{00000000-0005-0000-0000-0000CC3C0000}"/>
    <cellStyle name="Ввод  5 4" xfId="15711" xr:uid="{00000000-0005-0000-0000-0000CD3C0000}"/>
    <cellStyle name="Ввод  5 5" xfId="11546" xr:uid="{00000000-0005-0000-0000-0000CE3C0000}"/>
    <cellStyle name="Ввод  5 6" xfId="6137" xr:uid="{00000000-0005-0000-0000-0000CF3C0000}"/>
    <cellStyle name="Ввод  6" xfId="125" xr:uid="{00000000-0005-0000-0000-0000D03C0000}"/>
    <cellStyle name="Ввод  6 2" xfId="15323" xr:uid="{00000000-0005-0000-0000-0000D13C0000}"/>
    <cellStyle name="Ввод  6 3" xfId="15390" xr:uid="{00000000-0005-0000-0000-0000D23C0000}"/>
    <cellStyle name="Ввод  6 4" xfId="14698" xr:uid="{00000000-0005-0000-0000-0000D33C0000}"/>
    <cellStyle name="Ввод  6 5" xfId="13405" xr:uid="{00000000-0005-0000-0000-0000D43C0000}"/>
    <cellStyle name="Ввод  6 6" xfId="15929" xr:uid="{00000000-0005-0000-0000-0000D53C0000}"/>
    <cellStyle name="Ввод  6 7" xfId="6136" xr:uid="{00000000-0005-0000-0000-0000D63C0000}"/>
    <cellStyle name="Ввод  7" xfId="5687" xr:uid="{00000000-0005-0000-0000-0000D73C0000}"/>
    <cellStyle name="Ввод  7 2" xfId="11140" xr:uid="{00000000-0005-0000-0000-0000D83C0000}"/>
    <cellStyle name="Ввод  7 3" xfId="13180" xr:uid="{00000000-0005-0000-0000-0000D93C0000}"/>
    <cellStyle name="Ввод  7 4" xfId="11447" xr:uid="{00000000-0005-0000-0000-0000DA3C0000}"/>
    <cellStyle name="Ввод  8" xfId="5688" xr:uid="{00000000-0005-0000-0000-0000DB3C0000}"/>
    <cellStyle name="Ввод  8 2" xfId="15424" xr:uid="{00000000-0005-0000-0000-0000DC3C0000}"/>
    <cellStyle name="Ввод  8 3" xfId="14730" xr:uid="{00000000-0005-0000-0000-0000DD3C0000}"/>
    <cellStyle name="Ввод  8 4" xfId="14849" xr:uid="{00000000-0005-0000-0000-0000DE3C0000}"/>
    <cellStyle name="Ввод  9" xfId="5689" xr:uid="{00000000-0005-0000-0000-0000DF3C0000}"/>
    <cellStyle name="Ввод  9 2" xfId="14628" xr:uid="{00000000-0005-0000-0000-0000E03C0000}"/>
    <cellStyle name="Ввод  9 3" xfId="12279" xr:uid="{00000000-0005-0000-0000-0000E13C0000}"/>
    <cellStyle name="Ввод  9 4" xfId="11589" xr:uid="{00000000-0005-0000-0000-0000E23C0000}"/>
    <cellStyle name="Відсотковий 2" xfId="13139" xr:uid="{00000000-0005-0000-0000-0000E33C0000}"/>
    <cellStyle name="Відсотковий 2 2" xfId="15875" xr:uid="{00000000-0005-0000-0000-0000E43C0000}"/>
    <cellStyle name="Відсотковий 3" xfId="20477" xr:uid="{00000000-0005-0000-0000-0000E53C0000}"/>
    <cellStyle name="Вывод 10" xfId="6141" xr:uid="{00000000-0005-0000-0000-0000E63C0000}"/>
    <cellStyle name="Вывод 10 2" xfId="11633" xr:uid="{00000000-0005-0000-0000-0000E73C0000}"/>
    <cellStyle name="Вывод 10 3" xfId="11180" xr:uid="{00000000-0005-0000-0000-0000E83C0000}"/>
    <cellStyle name="Вывод 10 4" xfId="13389" xr:uid="{00000000-0005-0000-0000-0000E93C0000}"/>
    <cellStyle name="Вывод 10 5" xfId="13096" xr:uid="{00000000-0005-0000-0000-0000EA3C0000}"/>
    <cellStyle name="Вывод 11" xfId="6139" xr:uid="{00000000-0005-0000-0000-0000EB3C0000}"/>
    <cellStyle name="Вывод 11 2" xfId="11451" xr:uid="{00000000-0005-0000-0000-0000EC3C0000}"/>
    <cellStyle name="Вывод 11 3" xfId="11253" xr:uid="{00000000-0005-0000-0000-0000ED3C0000}"/>
    <cellStyle name="Вывод 11 4" xfId="12078" xr:uid="{00000000-0005-0000-0000-0000EE3C0000}"/>
    <cellStyle name="Вывод 11 5" xfId="11625" xr:uid="{00000000-0005-0000-0000-0000EF3C0000}"/>
    <cellStyle name="Вывод 12" xfId="5690" xr:uid="{00000000-0005-0000-0000-0000F03C0000}"/>
    <cellStyle name="Вывод 12 2" xfId="11632" xr:uid="{00000000-0005-0000-0000-0000F13C0000}"/>
    <cellStyle name="Вывод 12 3" xfId="15281" xr:uid="{00000000-0005-0000-0000-0000F23C0000}"/>
    <cellStyle name="Вывод 12 4" xfId="11664" xr:uid="{00000000-0005-0000-0000-0000F33C0000}"/>
    <cellStyle name="Вывод 12 5" xfId="12132" xr:uid="{00000000-0005-0000-0000-0000F43C0000}"/>
    <cellStyle name="Вывод 13" xfId="8035" xr:uid="{00000000-0005-0000-0000-0000F53C0000}"/>
    <cellStyle name="Вывод 13 2" xfId="11452" xr:uid="{00000000-0005-0000-0000-0000F63C0000}"/>
    <cellStyle name="Вывод 13 3" xfId="12261" xr:uid="{00000000-0005-0000-0000-0000F73C0000}"/>
    <cellStyle name="Вывод 13 4" xfId="14606" xr:uid="{00000000-0005-0000-0000-0000F83C0000}"/>
    <cellStyle name="Вывод 13 5" xfId="13298" xr:uid="{00000000-0005-0000-0000-0000F93C0000}"/>
    <cellStyle name="Вывод 2" xfId="174" xr:uid="{00000000-0005-0000-0000-0000FA3C0000}"/>
    <cellStyle name="Вывод 2 2" xfId="1298" xr:uid="{00000000-0005-0000-0000-0000FB3C0000}"/>
    <cellStyle name="Вывод 2 2 2" xfId="10568" xr:uid="{00000000-0005-0000-0000-0000FC3C0000}"/>
    <cellStyle name="Вывод 2 2 3" xfId="13889" xr:uid="{00000000-0005-0000-0000-0000FD3C0000}"/>
    <cellStyle name="Вывод 2 2 3 2" xfId="15251" xr:uid="{00000000-0005-0000-0000-0000FE3C0000}"/>
    <cellStyle name="Вывод 2 2 3 3" xfId="11908" xr:uid="{00000000-0005-0000-0000-0000FF3C0000}"/>
    <cellStyle name="Вывод 2 2 3 4" xfId="11270" xr:uid="{00000000-0005-0000-0000-0000003D0000}"/>
    <cellStyle name="Вывод 2 2 3 5" xfId="15721" xr:uid="{00000000-0005-0000-0000-0000013D0000}"/>
    <cellStyle name="Вывод 2 2 4" xfId="11705" xr:uid="{00000000-0005-0000-0000-0000023D0000}"/>
    <cellStyle name="Вывод 2 2 5" xfId="5691" xr:uid="{00000000-0005-0000-0000-0000033D0000}"/>
    <cellStyle name="Вывод 2 3" xfId="5692" xr:uid="{00000000-0005-0000-0000-0000043D0000}"/>
    <cellStyle name="Вывод 2 3 2" xfId="10569" xr:uid="{00000000-0005-0000-0000-0000053D0000}"/>
    <cellStyle name="Вывод 2 3 2 2" xfId="13525" xr:uid="{00000000-0005-0000-0000-0000063D0000}"/>
    <cellStyle name="Вывод 2 3 2 3" xfId="14998" xr:uid="{00000000-0005-0000-0000-0000073D0000}"/>
    <cellStyle name="Вывод 2 3 2 4" xfId="12095" xr:uid="{00000000-0005-0000-0000-0000083D0000}"/>
    <cellStyle name="Вывод 2 3 2 5" xfId="12019" xr:uid="{00000000-0005-0000-0000-0000093D0000}"/>
    <cellStyle name="Вывод 2 3 2 6" xfId="11971" xr:uid="{00000000-0005-0000-0000-00000A3D0000}"/>
    <cellStyle name="Вывод 2 3 3" xfId="13370" xr:uid="{00000000-0005-0000-0000-00000B3D0000}"/>
    <cellStyle name="Вывод 2 3 3 2" xfId="14855" xr:uid="{00000000-0005-0000-0000-00000C3D0000}"/>
    <cellStyle name="Вывод 2 3 3 3" xfId="12305" xr:uid="{00000000-0005-0000-0000-00000D3D0000}"/>
    <cellStyle name="Вывод 2 3 3 4" xfId="14665" xr:uid="{00000000-0005-0000-0000-00000E3D0000}"/>
    <cellStyle name="Вывод 2 3 3 5" xfId="14852" xr:uid="{00000000-0005-0000-0000-00000F3D0000}"/>
    <cellStyle name="Вывод 2 4" xfId="10570" xr:uid="{00000000-0005-0000-0000-0000103D0000}"/>
    <cellStyle name="Вывод 2 4 2" xfId="10571" xr:uid="{00000000-0005-0000-0000-0000113D0000}"/>
    <cellStyle name="Вывод 2 4 2 2" xfId="13531" xr:uid="{00000000-0005-0000-0000-0000123D0000}"/>
    <cellStyle name="Вывод 2 4 2 3" xfId="15004" xr:uid="{00000000-0005-0000-0000-0000133D0000}"/>
    <cellStyle name="Вывод 2 4 2 4" xfId="15448" xr:uid="{00000000-0005-0000-0000-0000143D0000}"/>
    <cellStyle name="Вывод 2 4 2 5" xfId="11351" xr:uid="{00000000-0005-0000-0000-0000153D0000}"/>
    <cellStyle name="Вывод 2 4 2 6" xfId="11148" xr:uid="{00000000-0005-0000-0000-0000163D0000}"/>
    <cellStyle name="Вывод 2 4 3" xfId="13411" xr:uid="{00000000-0005-0000-0000-0000173D0000}"/>
    <cellStyle name="Вывод 2 4 3 2" xfId="14884" xr:uid="{00000000-0005-0000-0000-0000183D0000}"/>
    <cellStyle name="Вывод 2 4 3 3" xfId="15331" xr:uid="{00000000-0005-0000-0000-0000193D0000}"/>
    <cellStyle name="Вывод 2 4 3 4" xfId="12130" xr:uid="{00000000-0005-0000-0000-00001A3D0000}"/>
    <cellStyle name="Вывод 2 4 3 5" xfId="11321" xr:uid="{00000000-0005-0000-0000-00001B3D0000}"/>
    <cellStyle name="Вывод 2 4 4" xfId="11777" xr:uid="{00000000-0005-0000-0000-00001C3D0000}"/>
    <cellStyle name="Вывод 2 4 5" xfId="11402" xr:uid="{00000000-0005-0000-0000-00001D3D0000}"/>
    <cellStyle name="Вывод 2 4 6" xfId="13289" xr:uid="{00000000-0005-0000-0000-00001E3D0000}"/>
    <cellStyle name="Вывод 2 4 7" xfId="15465" xr:uid="{00000000-0005-0000-0000-00001F3D0000}"/>
    <cellStyle name="Вывод 2 4 8" xfId="14686" xr:uid="{00000000-0005-0000-0000-0000203D0000}"/>
    <cellStyle name="Вывод 2 5" xfId="10572" xr:uid="{00000000-0005-0000-0000-0000213D0000}"/>
    <cellStyle name="Вывод 2 5 2" xfId="10573" xr:uid="{00000000-0005-0000-0000-0000223D0000}"/>
    <cellStyle name="Вывод 2 5 2 2" xfId="13539" xr:uid="{00000000-0005-0000-0000-0000233D0000}"/>
    <cellStyle name="Вывод 2 5 2 3" xfId="15014" xr:uid="{00000000-0005-0000-0000-0000243D0000}"/>
    <cellStyle name="Вывод 2 5 2 4" xfId="12186" xr:uid="{00000000-0005-0000-0000-0000253D0000}"/>
    <cellStyle name="Вывод 2 5 2 5" xfId="15531" xr:uid="{00000000-0005-0000-0000-0000263D0000}"/>
    <cellStyle name="Вывод 2 5 2 6" xfId="15510" xr:uid="{00000000-0005-0000-0000-0000273D0000}"/>
    <cellStyle name="Вывод 2 5 3" xfId="13430" xr:uid="{00000000-0005-0000-0000-0000283D0000}"/>
    <cellStyle name="Вывод 2 5 4" xfId="14903" xr:uid="{00000000-0005-0000-0000-0000293D0000}"/>
    <cellStyle name="Вывод 2 5 5" xfId="15346" xr:uid="{00000000-0005-0000-0000-00002A3D0000}"/>
    <cellStyle name="Вывод 2 5 6" xfId="13252" xr:uid="{00000000-0005-0000-0000-00002B3D0000}"/>
    <cellStyle name="Вывод 2 5 7" xfId="14847" xr:uid="{00000000-0005-0000-0000-00002C3D0000}"/>
    <cellStyle name="Вывод 2 6" xfId="10574" xr:uid="{00000000-0005-0000-0000-00002D3D0000}"/>
    <cellStyle name="Вывод 2 6 2" xfId="13594" xr:uid="{00000000-0005-0000-0000-00002E3D0000}"/>
    <cellStyle name="Вывод 2 6 3" xfId="15050" xr:uid="{00000000-0005-0000-0000-00002F3D0000}"/>
    <cellStyle name="Вывод 2 6 4" xfId="14579" xr:uid="{00000000-0005-0000-0000-0000303D0000}"/>
    <cellStyle name="Вывод 2 6 5" xfId="15543" xr:uid="{00000000-0005-0000-0000-0000313D0000}"/>
    <cellStyle name="Вывод 2 6 6" xfId="15720" xr:uid="{00000000-0005-0000-0000-0000323D0000}"/>
    <cellStyle name="Вывод 2 7" xfId="13609" xr:uid="{00000000-0005-0000-0000-0000333D0000}"/>
    <cellStyle name="Вывод 2 7 2" xfId="15057" xr:uid="{00000000-0005-0000-0000-0000343D0000}"/>
    <cellStyle name="Вывод 2 7 3" xfId="14644" xr:uid="{00000000-0005-0000-0000-0000353D0000}"/>
    <cellStyle name="Вывод 2 7 4" xfId="14795" xr:uid="{00000000-0005-0000-0000-0000363D0000}"/>
    <cellStyle name="Вывод 2 7 5" xfId="11191" xr:uid="{00000000-0005-0000-0000-0000373D0000}"/>
    <cellStyle name="Вывод 2 8" xfId="13222" xr:uid="{00000000-0005-0000-0000-0000383D0000}"/>
    <cellStyle name="Вывод 2 8 2" xfId="14766" xr:uid="{00000000-0005-0000-0000-0000393D0000}"/>
    <cellStyle name="Вывод 2 8 3" xfId="15440" xr:uid="{00000000-0005-0000-0000-00003A3D0000}"/>
    <cellStyle name="Вывод 2 8 4" xfId="15555" xr:uid="{00000000-0005-0000-0000-00003B3D0000}"/>
    <cellStyle name="Вывод 2 8 5" xfId="15034" xr:uid="{00000000-0005-0000-0000-00003C3D0000}"/>
    <cellStyle name="Вывод 2 9" xfId="13690" xr:uid="{00000000-0005-0000-0000-00003D3D0000}"/>
    <cellStyle name="Вывод 2 9 2" xfId="15097" xr:uid="{00000000-0005-0000-0000-00003E3D0000}"/>
    <cellStyle name="Вывод 2 9 3" xfId="15403" xr:uid="{00000000-0005-0000-0000-00003F3D0000}"/>
    <cellStyle name="Вывод 2 9 4" xfId="12067" xr:uid="{00000000-0005-0000-0000-0000403D0000}"/>
    <cellStyle name="Вывод 2 9 5" xfId="11286" xr:uid="{00000000-0005-0000-0000-0000413D0000}"/>
    <cellStyle name="Вывод 2_Kalendar_01_12_2014_new" xfId="8033" xr:uid="{00000000-0005-0000-0000-0000423D0000}"/>
    <cellStyle name="Вывод 3" xfId="219" xr:uid="{00000000-0005-0000-0000-0000433D0000}"/>
    <cellStyle name="Вывод 3 2" xfId="1299" xr:uid="{00000000-0005-0000-0000-0000443D0000}"/>
    <cellStyle name="Вывод 3 2 2" xfId="10576" xr:uid="{00000000-0005-0000-0000-0000453D0000}"/>
    <cellStyle name="Вывод 3 2 2 2" xfId="13514" xr:uid="{00000000-0005-0000-0000-0000463D0000}"/>
    <cellStyle name="Вывод 3 2 2 3" xfId="14988" xr:uid="{00000000-0005-0000-0000-0000473D0000}"/>
    <cellStyle name="Вывод 3 2 2 4" xfId="15360" xr:uid="{00000000-0005-0000-0000-0000483D0000}"/>
    <cellStyle name="Вывод 3 2 2 5" xfId="11296" xr:uid="{00000000-0005-0000-0000-0000493D0000}"/>
    <cellStyle name="Вывод 3 2 2 6" xfId="11410" xr:uid="{00000000-0005-0000-0000-00004A3D0000}"/>
    <cellStyle name="Вывод 3 2 3" xfId="11631" xr:uid="{00000000-0005-0000-0000-00004B3D0000}"/>
    <cellStyle name="Вывод 3 2 4" xfId="15352" xr:uid="{00000000-0005-0000-0000-00004C3D0000}"/>
    <cellStyle name="Вывод 3 2 5" xfId="11339" xr:uid="{00000000-0005-0000-0000-00004D3D0000}"/>
    <cellStyle name="Вывод 3 2 6" xfId="12193" xr:uid="{00000000-0005-0000-0000-00004E3D0000}"/>
    <cellStyle name="Вывод 3 2 7" xfId="15884" xr:uid="{00000000-0005-0000-0000-00004F3D0000}"/>
    <cellStyle name="Вывод 3 2 8" xfId="6558" xr:uid="{00000000-0005-0000-0000-0000503D0000}"/>
    <cellStyle name="Вывод 3 3" xfId="10575" xr:uid="{00000000-0005-0000-0000-0000513D0000}"/>
    <cellStyle name="Вывод 3 3 2" xfId="13610" xr:uid="{00000000-0005-0000-0000-0000523D0000}"/>
    <cellStyle name="Вывод 3 3 3" xfId="15058" xr:uid="{00000000-0005-0000-0000-0000533D0000}"/>
    <cellStyle name="Вывод 3 3 4" xfId="11580" xr:uid="{00000000-0005-0000-0000-0000543D0000}"/>
    <cellStyle name="Вывод 3 3 5" xfId="15485" xr:uid="{00000000-0005-0000-0000-0000553D0000}"/>
    <cellStyle name="Вывод 3 3 6" xfId="15663" xr:uid="{00000000-0005-0000-0000-0000563D0000}"/>
    <cellStyle name="Вывод 3 4" xfId="13264" xr:uid="{00000000-0005-0000-0000-0000573D0000}"/>
    <cellStyle name="Вывод 3 4 2" xfId="14787" xr:uid="{00000000-0005-0000-0000-0000583D0000}"/>
    <cellStyle name="Вывод 3 4 3" xfId="14583" xr:uid="{00000000-0005-0000-0000-0000593D0000}"/>
    <cellStyle name="Вывод 3 4 4" xfId="12238" xr:uid="{00000000-0005-0000-0000-00005A3D0000}"/>
    <cellStyle name="Вывод 3 4 5" xfId="13572" xr:uid="{00000000-0005-0000-0000-00005B3D0000}"/>
    <cellStyle name="Вывод 3 5" xfId="13783" xr:uid="{00000000-0005-0000-0000-00005C3D0000}"/>
    <cellStyle name="Вывод 3 5 2" xfId="15182" xr:uid="{00000000-0005-0000-0000-00005D3D0000}"/>
    <cellStyle name="Вывод 3 5 3" xfId="11461" xr:uid="{00000000-0005-0000-0000-00005E3D0000}"/>
    <cellStyle name="Вывод 3 5 4" xfId="11298" xr:uid="{00000000-0005-0000-0000-00005F3D0000}"/>
    <cellStyle name="Вывод 3 5 5" xfId="11813" xr:uid="{00000000-0005-0000-0000-0000603D0000}"/>
    <cellStyle name="Вывод 3 6" xfId="8034" xr:uid="{00000000-0005-0000-0000-0000613D0000}"/>
    <cellStyle name="Вывод 4" xfId="271" xr:uid="{00000000-0005-0000-0000-0000623D0000}"/>
    <cellStyle name="Вывод 4 2" xfId="8453" xr:uid="{00000000-0005-0000-0000-0000633D0000}"/>
    <cellStyle name="Вывод 4 2 2" xfId="13966" xr:uid="{00000000-0005-0000-0000-0000643D0000}"/>
    <cellStyle name="Вывод 4 2 2 2" xfId="15286" xr:uid="{00000000-0005-0000-0000-0000653D0000}"/>
    <cellStyle name="Вывод 4 2 2 3" xfId="11464" xr:uid="{00000000-0005-0000-0000-0000663D0000}"/>
    <cellStyle name="Вывод 4 2 2 4" xfId="14912" xr:uid="{00000000-0005-0000-0000-0000673D0000}"/>
    <cellStyle name="Вывод 4 2 2 5" xfId="15389" xr:uid="{00000000-0005-0000-0000-0000683D0000}"/>
    <cellStyle name="Вывод 4 3" xfId="8659" xr:uid="{00000000-0005-0000-0000-0000693D0000}"/>
    <cellStyle name="Вывод 4 3 2" xfId="13912" xr:uid="{00000000-0005-0000-0000-00006A3D0000}"/>
    <cellStyle name="Вывод 4 3 2 2" xfId="15266" xr:uid="{00000000-0005-0000-0000-00006B3D0000}"/>
    <cellStyle name="Вывод 4 3 2 3" xfId="11610" xr:uid="{00000000-0005-0000-0000-00006C3D0000}"/>
    <cellStyle name="Вывод 4 3 2 4" xfId="11474" xr:uid="{00000000-0005-0000-0000-00006D3D0000}"/>
    <cellStyle name="Вывод 4 3 2 5" xfId="11815" xr:uid="{00000000-0005-0000-0000-00006E3D0000}"/>
    <cellStyle name="Вывод 4 4" xfId="13784" xr:uid="{00000000-0005-0000-0000-00006F3D0000}"/>
    <cellStyle name="Вывод 4 4 2" xfId="15183" xr:uid="{00000000-0005-0000-0000-0000703D0000}"/>
    <cellStyle name="Вывод 4 4 3" xfId="15274" xr:uid="{00000000-0005-0000-0000-0000713D0000}"/>
    <cellStyle name="Вывод 4 4 4" xfId="13567" xr:uid="{00000000-0005-0000-0000-0000723D0000}"/>
    <cellStyle name="Вывод 4 4 5" xfId="11941" xr:uid="{00000000-0005-0000-0000-0000733D0000}"/>
    <cellStyle name="Вывод 4 5" xfId="5693" xr:uid="{00000000-0005-0000-0000-0000743D0000}"/>
    <cellStyle name="Вывод 5" xfId="326" xr:uid="{00000000-0005-0000-0000-0000753D0000}"/>
    <cellStyle name="Вывод 5 2" xfId="8746" xr:uid="{00000000-0005-0000-0000-0000763D0000}"/>
    <cellStyle name="Вывод 5 3" xfId="11630" xr:uid="{00000000-0005-0000-0000-0000773D0000}"/>
    <cellStyle name="Вывод 5 4" xfId="15446" xr:uid="{00000000-0005-0000-0000-0000783D0000}"/>
    <cellStyle name="Вывод 5 5" xfId="11654" xr:uid="{00000000-0005-0000-0000-0000793D0000}"/>
    <cellStyle name="Вывод 5 6" xfId="11282" xr:uid="{00000000-0005-0000-0000-00007A3D0000}"/>
    <cellStyle name="Вывод 5 7" xfId="14702" xr:uid="{00000000-0005-0000-0000-00007B3D0000}"/>
    <cellStyle name="Вывод 5 8" xfId="8036" xr:uid="{00000000-0005-0000-0000-00007C3D0000}"/>
    <cellStyle name="Вывод 6" xfId="126" xr:uid="{00000000-0005-0000-0000-00007D3D0000}"/>
    <cellStyle name="Вывод 6 2" xfId="11629" xr:uid="{00000000-0005-0000-0000-00007E3D0000}"/>
    <cellStyle name="Вывод 6 3" xfId="14647" xr:uid="{00000000-0005-0000-0000-00007F3D0000}"/>
    <cellStyle name="Вывод 6 4" xfId="15548" xr:uid="{00000000-0005-0000-0000-0000803D0000}"/>
    <cellStyle name="Вывод 6 5" xfId="15683" xr:uid="{00000000-0005-0000-0000-0000813D0000}"/>
    <cellStyle name="Вывод 6 6" xfId="11650" xr:uid="{00000000-0005-0000-0000-0000823D0000}"/>
    <cellStyle name="Вывод 6 7" xfId="15933" xr:uid="{00000000-0005-0000-0000-0000833D0000}"/>
    <cellStyle name="Вывод 6 8" xfId="6140" xr:uid="{00000000-0005-0000-0000-0000843D0000}"/>
    <cellStyle name="Вывод 7" xfId="6894" xr:uid="{00000000-0005-0000-0000-0000853D0000}"/>
    <cellStyle name="Вывод 7 2" xfId="11628" xr:uid="{00000000-0005-0000-0000-0000863D0000}"/>
    <cellStyle name="Вывод 7 3" xfId="12267" xr:uid="{00000000-0005-0000-0000-0000873D0000}"/>
    <cellStyle name="Вывод 7 4" xfId="11255" xr:uid="{00000000-0005-0000-0000-0000883D0000}"/>
    <cellStyle name="Вывод 7 5" xfId="13295" xr:uid="{00000000-0005-0000-0000-0000893D0000}"/>
    <cellStyle name="Вывод 8" xfId="5694" xr:uid="{00000000-0005-0000-0000-00008A3D0000}"/>
    <cellStyle name="Вывод 8 2" xfId="11627" xr:uid="{00000000-0005-0000-0000-00008B3D0000}"/>
    <cellStyle name="Вывод 8 3" xfId="11608" xr:uid="{00000000-0005-0000-0000-00008C3D0000}"/>
    <cellStyle name="Вывод 8 4" xfId="11890" xr:uid="{00000000-0005-0000-0000-00008D3D0000}"/>
    <cellStyle name="Вывод 8 5" xfId="11479" xr:uid="{00000000-0005-0000-0000-00008E3D0000}"/>
    <cellStyle name="Вывод 9" xfId="5695" xr:uid="{00000000-0005-0000-0000-00008F3D0000}"/>
    <cellStyle name="Вывод 9 2" xfId="11450" xr:uid="{00000000-0005-0000-0000-0000903D0000}"/>
    <cellStyle name="Вывод 9 3" xfId="12315" xr:uid="{00000000-0005-0000-0000-0000913D0000}"/>
    <cellStyle name="Вывод 9 4" xfId="11645" xr:uid="{00000000-0005-0000-0000-0000923D0000}"/>
    <cellStyle name="Вывод 9 5" xfId="13381" xr:uid="{00000000-0005-0000-0000-0000933D0000}"/>
    <cellStyle name="Вычисление 10" xfId="5696" xr:uid="{00000000-0005-0000-0000-0000943D0000}"/>
    <cellStyle name="Вычисление 10 2" xfId="15306" xr:uid="{00000000-0005-0000-0000-0000953D0000}"/>
    <cellStyle name="Вычисление 10 3" xfId="11492" xr:uid="{00000000-0005-0000-0000-0000963D0000}"/>
    <cellStyle name="Вычисление 10 4" xfId="11572" xr:uid="{00000000-0005-0000-0000-0000973D0000}"/>
    <cellStyle name="Вычисление 11" xfId="5697" xr:uid="{00000000-0005-0000-0000-0000983D0000}"/>
    <cellStyle name="Вычисление 11 2" xfId="14862" xr:uid="{00000000-0005-0000-0000-0000993D0000}"/>
    <cellStyle name="Вычисление 11 3" xfId="11137" xr:uid="{00000000-0005-0000-0000-00009A3D0000}"/>
    <cellStyle name="Вычисление 11 4" xfId="11898" xr:uid="{00000000-0005-0000-0000-00009B3D0000}"/>
    <cellStyle name="Вычисление 12" xfId="5698" xr:uid="{00000000-0005-0000-0000-00009C3D0000}"/>
    <cellStyle name="Вычисление 12 2" xfId="11853" xr:uid="{00000000-0005-0000-0000-00009D3D0000}"/>
    <cellStyle name="Вычисление 12 3" xfId="11200" xr:uid="{00000000-0005-0000-0000-00009E3D0000}"/>
    <cellStyle name="Вычисление 12 4" xfId="11390" xr:uid="{00000000-0005-0000-0000-00009F3D0000}"/>
    <cellStyle name="Вычисление 13" xfId="8065" xr:uid="{00000000-0005-0000-0000-0000A03D0000}"/>
    <cellStyle name="Вычисление 13 2" xfId="15408" xr:uid="{00000000-0005-0000-0000-0000A13D0000}"/>
    <cellStyle name="Вычисление 13 3" xfId="11259" xr:uid="{00000000-0005-0000-0000-0000A23D0000}"/>
    <cellStyle name="Вычисление 13 4" xfId="11256" xr:uid="{00000000-0005-0000-0000-0000A33D0000}"/>
    <cellStyle name="Вычисление 2" xfId="175" xr:uid="{00000000-0005-0000-0000-0000A43D0000}"/>
    <cellStyle name="Вычисление 2 2" xfId="1300" xr:uid="{00000000-0005-0000-0000-0000A53D0000}"/>
    <cellStyle name="Вычисление 2 2 2" xfId="10577" xr:uid="{00000000-0005-0000-0000-0000A63D0000}"/>
    <cellStyle name="Вычисление 2 2 3" xfId="13890" xr:uid="{00000000-0005-0000-0000-0000A73D0000}"/>
    <cellStyle name="Вычисление 2 2 3 2" xfId="15252" xr:uid="{00000000-0005-0000-0000-0000A83D0000}"/>
    <cellStyle name="Вычисление 2 2 3 3" xfId="15196" xr:uid="{00000000-0005-0000-0000-0000A93D0000}"/>
    <cellStyle name="Вычисление 2 2 3 4" xfId="15361" xr:uid="{00000000-0005-0000-0000-0000AA3D0000}"/>
    <cellStyle name="Вычисление 2 2 3 5" xfId="15675" xr:uid="{00000000-0005-0000-0000-0000AB3D0000}"/>
    <cellStyle name="Вычисление 2 2 4" xfId="12216" xr:uid="{00000000-0005-0000-0000-0000AC3D0000}"/>
    <cellStyle name="Вычисление 2 2 5" xfId="5699" xr:uid="{00000000-0005-0000-0000-0000AD3D0000}"/>
    <cellStyle name="Вычисление 2 3" xfId="8038" xr:uid="{00000000-0005-0000-0000-0000AE3D0000}"/>
    <cellStyle name="Вычисление 2 3 2" xfId="10578" xr:uid="{00000000-0005-0000-0000-0000AF3D0000}"/>
    <cellStyle name="Вычисление 2 3 2 2" xfId="13526" xr:uid="{00000000-0005-0000-0000-0000B03D0000}"/>
    <cellStyle name="Вычисление 2 3 2 3" xfId="14999" xr:uid="{00000000-0005-0000-0000-0000B13D0000}"/>
    <cellStyle name="Вычисление 2 3 2 4" xfId="13543" xr:uid="{00000000-0005-0000-0000-0000B23D0000}"/>
    <cellStyle name="Вычисление 2 3 2 5" xfId="11527" xr:uid="{00000000-0005-0000-0000-0000B33D0000}"/>
    <cellStyle name="Вычисление 2 3 2 6" xfId="15618" xr:uid="{00000000-0005-0000-0000-0000B43D0000}"/>
    <cellStyle name="Вычисление 2 3 3" xfId="13371" xr:uid="{00000000-0005-0000-0000-0000B53D0000}"/>
    <cellStyle name="Вычисление 2 3 3 2" xfId="14856" xr:uid="{00000000-0005-0000-0000-0000B63D0000}"/>
    <cellStyle name="Вычисление 2 3 3 3" xfId="12211" xr:uid="{00000000-0005-0000-0000-0000B73D0000}"/>
    <cellStyle name="Вычисление 2 3 3 4" xfId="12221" xr:uid="{00000000-0005-0000-0000-0000B83D0000}"/>
    <cellStyle name="Вычисление 2 3 3 5" xfId="15655" xr:uid="{00000000-0005-0000-0000-0000B93D0000}"/>
    <cellStyle name="Вычисление 2 4" xfId="10579" xr:uid="{00000000-0005-0000-0000-0000BA3D0000}"/>
    <cellStyle name="Вычисление 2 4 2" xfId="10580" xr:uid="{00000000-0005-0000-0000-0000BB3D0000}"/>
    <cellStyle name="Вычисление 2 4 2 2" xfId="13532" xr:uid="{00000000-0005-0000-0000-0000BC3D0000}"/>
    <cellStyle name="Вычисление 2 4 2 3" xfId="15005" xr:uid="{00000000-0005-0000-0000-0000BD3D0000}"/>
    <cellStyle name="Вычисление 2 4 2 4" xfId="15087" xr:uid="{00000000-0005-0000-0000-0000BE3D0000}"/>
    <cellStyle name="Вычисление 2 4 2 5" xfId="15578" xr:uid="{00000000-0005-0000-0000-0000BF3D0000}"/>
    <cellStyle name="Вычисление 2 4 2 6" xfId="13549" xr:uid="{00000000-0005-0000-0000-0000C03D0000}"/>
    <cellStyle name="Вычисление 2 4 3" xfId="13412" xr:uid="{00000000-0005-0000-0000-0000C13D0000}"/>
    <cellStyle name="Вычисление 2 4 3 2" xfId="14885" xr:uid="{00000000-0005-0000-0000-0000C23D0000}"/>
    <cellStyle name="Вычисление 2 4 3 3" xfId="14574" xr:uid="{00000000-0005-0000-0000-0000C33D0000}"/>
    <cellStyle name="Вычисление 2 4 3 4" xfId="12127" xr:uid="{00000000-0005-0000-0000-0000C43D0000}"/>
    <cellStyle name="Вычисление 2 4 3 5" xfId="14922" xr:uid="{00000000-0005-0000-0000-0000C53D0000}"/>
    <cellStyle name="Вычисление 2 4 4" xfId="11778" xr:uid="{00000000-0005-0000-0000-0000C63D0000}"/>
    <cellStyle name="Вычисление 2 4 5" xfId="14826" xr:uid="{00000000-0005-0000-0000-0000C73D0000}"/>
    <cellStyle name="Вычисление 2 4 6" xfId="11112" xr:uid="{00000000-0005-0000-0000-0000C83D0000}"/>
    <cellStyle name="Вычисление 2 4 7" xfId="11485" xr:uid="{00000000-0005-0000-0000-0000C93D0000}"/>
    <cellStyle name="Вычисление 2 5" xfId="10581" xr:uid="{00000000-0005-0000-0000-0000CA3D0000}"/>
    <cellStyle name="Вычисление 2 5 2" xfId="10582" xr:uid="{00000000-0005-0000-0000-0000CB3D0000}"/>
    <cellStyle name="Вычисление 2 5 2 2" xfId="13540" xr:uid="{00000000-0005-0000-0000-0000CC3D0000}"/>
    <cellStyle name="Вычисление 2 5 2 3" xfId="15015" xr:uid="{00000000-0005-0000-0000-0000CD3D0000}"/>
    <cellStyle name="Вычисление 2 5 2 4" xfId="11691" xr:uid="{00000000-0005-0000-0000-0000CE3D0000}"/>
    <cellStyle name="Вычисление 2 5 2 5" xfId="14614" xr:uid="{00000000-0005-0000-0000-0000CF3D0000}"/>
    <cellStyle name="Вычисление 2 5 2 6" xfId="15639" xr:uid="{00000000-0005-0000-0000-0000D03D0000}"/>
    <cellStyle name="Вычисление 2 5 3" xfId="13431" xr:uid="{00000000-0005-0000-0000-0000D13D0000}"/>
    <cellStyle name="Вычисление 2 5 4" xfId="14904" xr:uid="{00000000-0005-0000-0000-0000D23D0000}"/>
    <cellStyle name="Вычисление 2 5 5" xfId="11127" xr:uid="{00000000-0005-0000-0000-0000D33D0000}"/>
    <cellStyle name="Вычисление 2 5 6" xfId="15558" xr:uid="{00000000-0005-0000-0000-0000D43D0000}"/>
    <cellStyle name="Вычисление 2 5 7" xfId="15033" xr:uid="{00000000-0005-0000-0000-0000D53D0000}"/>
    <cellStyle name="Вычисление 2 6" xfId="10583" xr:uid="{00000000-0005-0000-0000-0000D63D0000}"/>
    <cellStyle name="Вычисление 2 6 2" xfId="13595" xr:uid="{00000000-0005-0000-0000-0000D73D0000}"/>
    <cellStyle name="Вычисление 2 6 3" xfId="15051" xr:uid="{00000000-0005-0000-0000-0000D83D0000}"/>
    <cellStyle name="Вычисление 2 6 4" xfId="11210" xr:uid="{00000000-0005-0000-0000-0000D93D0000}"/>
    <cellStyle name="Вычисление 2 6 5" xfId="11658" xr:uid="{00000000-0005-0000-0000-0000DA3D0000}"/>
    <cellStyle name="Вычисление 2 6 6" xfId="11403" xr:uid="{00000000-0005-0000-0000-0000DB3D0000}"/>
    <cellStyle name="Вычисление 2 7" xfId="13611" xr:uid="{00000000-0005-0000-0000-0000DC3D0000}"/>
    <cellStyle name="Вычисление 2 7 2" xfId="15059" xr:uid="{00000000-0005-0000-0000-0000DD3D0000}"/>
    <cellStyle name="Вычисление 2 7 3" xfId="11609" xr:uid="{00000000-0005-0000-0000-0000DE3D0000}"/>
    <cellStyle name="Вычисление 2 7 4" xfId="11107" xr:uid="{00000000-0005-0000-0000-0000DF3D0000}"/>
    <cellStyle name="Вычисление 2 7 5" xfId="11928" xr:uid="{00000000-0005-0000-0000-0000E03D0000}"/>
    <cellStyle name="Вычисление 2 8" xfId="13223" xr:uid="{00000000-0005-0000-0000-0000E13D0000}"/>
    <cellStyle name="Вычисление 2 8 2" xfId="14767" xr:uid="{00000000-0005-0000-0000-0000E23D0000}"/>
    <cellStyle name="Вычисление 2 8 3" xfId="14642" xr:uid="{00000000-0005-0000-0000-0000E33D0000}"/>
    <cellStyle name="Вычисление 2 8 4" xfId="12219" xr:uid="{00000000-0005-0000-0000-0000E43D0000}"/>
    <cellStyle name="Вычисление 2 8 5" xfId="14705" xr:uid="{00000000-0005-0000-0000-0000E53D0000}"/>
    <cellStyle name="Вычисление 2 9" xfId="13691" xr:uid="{00000000-0005-0000-0000-0000E63D0000}"/>
    <cellStyle name="Вычисление 2 9 2" xfId="15098" xr:uid="{00000000-0005-0000-0000-0000E73D0000}"/>
    <cellStyle name="Вычисление 2 9 3" xfId="14609" xr:uid="{00000000-0005-0000-0000-0000E83D0000}"/>
    <cellStyle name="Вычисление 2 9 4" xfId="11936" xr:uid="{00000000-0005-0000-0000-0000E93D0000}"/>
    <cellStyle name="Вычисление 2 9 5" xfId="13280" xr:uid="{00000000-0005-0000-0000-0000EA3D0000}"/>
    <cellStyle name="Вычисление 2_Kalendar_01_12_2014_new" xfId="6143" xr:uid="{00000000-0005-0000-0000-0000EB3D0000}"/>
    <cellStyle name="Вычисление 3" xfId="220" xr:uid="{00000000-0005-0000-0000-0000EC3D0000}"/>
    <cellStyle name="Вычисление 3 2" xfId="1301" xr:uid="{00000000-0005-0000-0000-0000ED3D0000}"/>
    <cellStyle name="Вычисление 3 2 2" xfId="10585" xr:uid="{00000000-0005-0000-0000-0000EE3D0000}"/>
    <cellStyle name="Вычисление 3 2 2 2" xfId="13515" xr:uid="{00000000-0005-0000-0000-0000EF3D0000}"/>
    <cellStyle name="Вычисление 3 2 2 3" xfId="14989" xr:uid="{00000000-0005-0000-0000-0000F03D0000}"/>
    <cellStyle name="Вычисление 3 2 2 4" xfId="11118" xr:uid="{00000000-0005-0000-0000-0000F13D0000}"/>
    <cellStyle name="Вычисление 3 2 2 5" xfId="11985" xr:uid="{00000000-0005-0000-0000-0000F23D0000}"/>
    <cellStyle name="Вычисление 3 2 2 6" xfId="14697" xr:uid="{00000000-0005-0000-0000-0000F33D0000}"/>
    <cellStyle name="Вычисление 3 2 3" xfId="11111" xr:uid="{00000000-0005-0000-0000-0000F43D0000}"/>
    <cellStyle name="Вычисление 3 2 4" xfId="11519" xr:uid="{00000000-0005-0000-0000-0000F53D0000}"/>
    <cellStyle name="Вычисление 3 2 5" xfId="11189" xr:uid="{00000000-0005-0000-0000-0000F63D0000}"/>
    <cellStyle name="Вычисление 3 2 6" xfId="14863" xr:uid="{00000000-0005-0000-0000-0000F73D0000}"/>
    <cellStyle name="Вычисление 3 2 7" xfId="15885" xr:uid="{00000000-0005-0000-0000-0000F83D0000}"/>
    <cellStyle name="Вычисление 3 2 8" xfId="6560" xr:uid="{00000000-0005-0000-0000-0000F93D0000}"/>
    <cellStyle name="Вычисление 3 3" xfId="10584" xr:uid="{00000000-0005-0000-0000-0000FA3D0000}"/>
    <cellStyle name="Вычисление 3 3 2" xfId="13612" xr:uid="{00000000-0005-0000-0000-0000FB3D0000}"/>
    <cellStyle name="Вычисление 3 3 3" xfId="15060" xr:uid="{00000000-0005-0000-0000-0000FC3D0000}"/>
    <cellStyle name="Вычисление 3 3 4" xfId="11300" xr:uid="{00000000-0005-0000-0000-0000FD3D0000}"/>
    <cellStyle name="Вычисление 3 3 5" xfId="11724" xr:uid="{00000000-0005-0000-0000-0000FE3D0000}"/>
    <cellStyle name="Вычисление 3 3 6" xfId="12109" xr:uid="{00000000-0005-0000-0000-0000FF3D0000}"/>
    <cellStyle name="Вычисление 3 4" xfId="13265" xr:uid="{00000000-0005-0000-0000-0000003E0000}"/>
    <cellStyle name="Вычисление 3 4 2" xfId="14788" xr:uid="{00000000-0005-0000-0000-0000013E0000}"/>
    <cellStyle name="Вычисление 3 4 3" xfId="11208" xr:uid="{00000000-0005-0000-0000-0000023E0000}"/>
    <cellStyle name="Вычисление 3 4 4" xfId="15271" xr:uid="{00000000-0005-0000-0000-0000033E0000}"/>
    <cellStyle name="Вычисление 3 4 5" xfId="12177" xr:uid="{00000000-0005-0000-0000-0000043E0000}"/>
    <cellStyle name="Вычисление 3 5" xfId="13785" xr:uid="{00000000-0005-0000-0000-0000053E0000}"/>
    <cellStyle name="Вычисление 3 5 2" xfId="15184" xr:uid="{00000000-0005-0000-0000-0000063E0000}"/>
    <cellStyle name="Вычисление 3 5 3" xfId="15289" xr:uid="{00000000-0005-0000-0000-0000073E0000}"/>
    <cellStyle name="Вычисление 3 5 4" xfId="11930" xr:uid="{00000000-0005-0000-0000-0000083E0000}"/>
    <cellStyle name="Вычисление 3 5 5" xfId="15526" xr:uid="{00000000-0005-0000-0000-0000093E0000}"/>
    <cellStyle name="Вычисление 3 6" xfId="5700" xr:uid="{00000000-0005-0000-0000-00000A3E0000}"/>
    <cellStyle name="Вычисление 4" xfId="272" xr:uid="{00000000-0005-0000-0000-00000B3E0000}"/>
    <cellStyle name="Вычисление 4 2" xfId="7288" xr:uid="{00000000-0005-0000-0000-00000C3E0000}"/>
    <cellStyle name="Вычисление 4 2 2" xfId="13967" xr:uid="{00000000-0005-0000-0000-00000D3E0000}"/>
    <cellStyle name="Вычисление 4 2 2 2" xfId="15287" xr:uid="{00000000-0005-0000-0000-00000E3E0000}"/>
    <cellStyle name="Вычисление 4 2 2 3" xfId="11701" xr:uid="{00000000-0005-0000-0000-00000F3E0000}"/>
    <cellStyle name="Вычисление 4 2 2 4" xfId="11893" xr:uid="{00000000-0005-0000-0000-0000103E0000}"/>
    <cellStyle name="Вычисление 4 2 2 5" xfId="15336" xr:uid="{00000000-0005-0000-0000-0000113E0000}"/>
    <cellStyle name="Вычисление 4 3" xfId="7526" xr:uid="{00000000-0005-0000-0000-0000123E0000}"/>
    <cellStyle name="Вычисление 4 3 2" xfId="13913" xr:uid="{00000000-0005-0000-0000-0000133E0000}"/>
    <cellStyle name="Вычисление 4 3 2 2" xfId="15267" xr:uid="{00000000-0005-0000-0000-0000143E0000}"/>
    <cellStyle name="Вычисление 4 3 2 3" xfId="12021" xr:uid="{00000000-0005-0000-0000-0000153E0000}"/>
    <cellStyle name="Вычисление 4 3 2 4" xfId="13274" xr:uid="{00000000-0005-0000-0000-0000163E0000}"/>
    <cellStyle name="Вычисление 4 3 2 5" xfId="15201" xr:uid="{00000000-0005-0000-0000-0000173E0000}"/>
    <cellStyle name="Вычисление 4 4" xfId="13786" xr:uid="{00000000-0005-0000-0000-0000183E0000}"/>
    <cellStyle name="Вычисление 4 4 2" xfId="15185" xr:uid="{00000000-0005-0000-0000-0000193E0000}"/>
    <cellStyle name="Вычисление 4 4 3" xfId="15086" xr:uid="{00000000-0005-0000-0000-00001A3E0000}"/>
    <cellStyle name="Вычисление 4 4 4" xfId="15573" xr:uid="{00000000-0005-0000-0000-00001B3E0000}"/>
    <cellStyle name="Вычисление 4 4 5" xfId="12313" xr:uid="{00000000-0005-0000-0000-00001C3E0000}"/>
    <cellStyle name="Вычисление 4 5" xfId="5701" xr:uid="{00000000-0005-0000-0000-00001D3E0000}"/>
    <cellStyle name="Вычисление 5" xfId="327" xr:uid="{00000000-0005-0000-0000-00001E3E0000}"/>
    <cellStyle name="Вычисление 5 2" xfId="7621" xr:uid="{00000000-0005-0000-0000-00001F3E0000}"/>
    <cellStyle name="Вычисление 5 3" xfId="14667" xr:uid="{00000000-0005-0000-0000-0000203E0000}"/>
    <cellStyle name="Вычисление 5 4" xfId="13446" xr:uid="{00000000-0005-0000-0000-0000213E0000}"/>
    <cellStyle name="Вычисление 5 5" xfId="12284" xr:uid="{00000000-0005-0000-0000-0000223E0000}"/>
    <cellStyle name="Вычисление 5 6" xfId="13553" xr:uid="{00000000-0005-0000-0000-0000233E0000}"/>
    <cellStyle name="Вычисление 5 7" xfId="6146" xr:uid="{00000000-0005-0000-0000-0000243E0000}"/>
    <cellStyle name="Вычисление 6" xfId="127" xr:uid="{00000000-0005-0000-0000-0000253E0000}"/>
    <cellStyle name="Вычисление 6 2" xfId="12344" xr:uid="{00000000-0005-0000-0000-0000263E0000}"/>
    <cellStyle name="Вычисление 6 3" xfId="11246" xr:uid="{00000000-0005-0000-0000-0000273E0000}"/>
    <cellStyle name="Вычисление 6 4" xfId="11590" xr:uid="{00000000-0005-0000-0000-0000283E0000}"/>
    <cellStyle name="Вычисление 6 5" xfId="15619" xr:uid="{00000000-0005-0000-0000-0000293E0000}"/>
    <cellStyle name="Вычисление 6 6" xfId="15921" xr:uid="{00000000-0005-0000-0000-00002A3E0000}"/>
    <cellStyle name="Вычисление 6 7" xfId="8032" xr:uid="{00000000-0005-0000-0000-00002B3E0000}"/>
    <cellStyle name="Вычисление 7" xfId="5702" xr:uid="{00000000-0005-0000-0000-00002C3E0000}"/>
    <cellStyle name="Вычисление 7 2" xfId="11881" xr:uid="{00000000-0005-0000-0000-00002D3E0000}"/>
    <cellStyle name="Вычисление 7 3" xfId="15538" xr:uid="{00000000-0005-0000-0000-00002E3E0000}"/>
    <cellStyle name="Вычисление 7 4" xfId="15672" xr:uid="{00000000-0005-0000-0000-00002F3E0000}"/>
    <cellStyle name="Вычисление 8" xfId="6145" xr:uid="{00000000-0005-0000-0000-0000303E0000}"/>
    <cellStyle name="Вычисление 8 2" xfId="11903" xr:uid="{00000000-0005-0000-0000-0000313E0000}"/>
    <cellStyle name="Вычисление 8 3" xfId="15091" xr:uid="{00000000-0005-0000-0000-0000323E0000}"/>
    <cellStyle name="Вычисление 8 4" xfId="11833" xr:uid="{00000000-0005-0000-0000-0000333E0000}"/>
    <cellStyle name="Вычисление 9" xfId="6144" xr:uid="{00000000-0005-0000-0000-0000343E0000}"/>
    <cellStyle name="Вычисление 9 2" xfId="11391" xr:uid="{00000000-0005-0000-0000-0000353E0000}"/>
    <cellStyle name="Вычисление 9 3" xfId="11889" xr:uid="{00000000-0005-0000-0000-0000363E0000}"/>
    <cellStyle name="Вычисление 9 4" xfId="11715" xr:uid="{00000000-0005-0000-0000-0000373E0000}"/>
    <cellStyle name="Гарний 2" xfId="15877" xr:uid="{00000000-0005-0000-0000-0000383E0000}"/>
    <cellStyle name="Гиперссылка 2" xfId="10500" xr:uid="{00000000-0005-0000-0000-0000393E0000}"/>
    <cellStyle name="Гиперссылка 2 2" xfId="10586" xr:uid="{00000000-0005-0000-0000-00003A3E0000}"/>
    <cellStyle name="Гиперссылка 2 2 2" xfId="11494" xr:uid="{00000000-0005-0000-0000-00003B3E0000}"/>
    <cellStyle name="Гиперссылка 2 2 3" xfId="15798" xr:uid="{00000000-0005-0000-0000-00003C3E0000}"/>
    <cellStyle name="Гиперссылка 2 3" xfId="10587" xr:uid="{00000000-0005-0000-0000-00003D3E0000}"/>
    <cellStyle name="Гиперссылка 2 4" xfId="10588" xr:uid="{00000000-0005-0000-0000-00003E3E0000}"/>
    <cellStyle name="Гиперссылка 2 4 2" xfId="13613" xr:uid="{00000000-0005-0000-0000-00003F3E0000}"/>
    <cellStyle name="Гиперссылка 2 5" xfId="11280" xr:uid="{00000000-0005-0000-0000-0000403E0000}"/>
    <cellStyle name="Гиперссылка 2 6" xfId="12124" xr:uid="{00000000-0005-0000-0000-0000413E0000}"/>
    <cellStyle name="Гиперссылка 3" xfId="8523" xr:uid="{00000000-0005-0000-0000-0000423E0000}"/>
    <cellStyle name="Гиперссылка 3 2" xfId="10590" xr:uid="{00000000-0005-0000-0000-0000433E0000}"/>
    <cellStyle name="Гиперссылка 3 2 2" xfId="13614" xr:uid="{00000000-0005-0000-0000-0000443E0000}"/>
    <cellStyle name="Гиперссылка 3 2 3" xfId="13615" xr:uid="{00000000-0005-0000-0000-0000453E0000}"/>
    <cellStyle name="Гиперссылка 3 3" xfId="10589" xr:uid="{00000000-0005-0000-0000-0000463E0000}"/>
    <cellStyle name="Гиперссылка 3 4" xfId="13266" xr:uid="{00000000-0005-0000-0000-0000473E0000}"/>
    <cellStyle name="Гиперссылка 4" xfId="10591" xr:uid="{00000000-0005-0000-0000-0000483E0000}"/>
    <cellStyle name="Гиперссылка 4 2" xfId="13616" xr:uid="{00000000-0005-0000-0000-0000493E0000}"/>
    <cellStyle name="Гиперссылка 4 3" xfId="13617" xr:uid="{00000000-0005-0000-0000-00004A3E0000}"/>
    <cellStyle name="Гиперссылка 5" xfId="10592" xr:uid="{00000000-0005-0000-0000-00004B3E0000}"/>
    <cellStyle name="Гиперссылка 6" xfId="10593" xr:uid="{00000000-0005-0000-0000-00004C3E0000}"/>
    <cellStyle name="Гіперпосилання 2" xfId="35" xr:uid="{00000000-0005-0000-0000-00004E3E0000}"/>
    <cellStyle name="Гіперпосилання 2 2" xfId="41" xr:uid="{00000000-0005-0000-0000-00004F3E0000}"/>
    <cellStyle name="Гіперпосилання 2 2 2" xfId="12145" xr:uid="{00000000-0005-0000-0000-0000503E0000}"/>
    <cellStyle name="Гіперпосилання 2 2 3" xfId="13618" xr:uid="{00000000-0005-0000-0000-0000513E0000}"/>
    <cellStyle name="Гіперпосилання 2 3" xfId="1302" xr:uid="{00000000-0005-0000-0000-0000523E0000}"/>
    <cellStyle name="Гіперпосилання 2 3 2" xfId="12254" xr:uid="{00000000-0005-0000-0000-0000533E0000}"/>
    <cellStyle name="Гіперпосилання 2 4" xfId="15740" xr:uid="{00000000-0005-0000-0000-0000543E0000}"/>
    <cellStyle name="Гіперпосилання 2 5" xfId="15567" xr:uid="{00000000-0005-0000-0000-0000553E0000}"/>
    <cellStyle name="Гіперпосилання 2 6" xfId="10594" xr:uid="{00000000-0005-0000-0000-0000563E0000}"/>
    <cellStyle name="Гіперпосилання 3" xfId="1137" xr:uid="{00000000-0005-0000-0000-0000573E0000}"/>
    <cellStyle name="Гіперпосилання 3 2" xfId="12097" xr:uid="{00000000-0005-0000-0000-0000583E0000}"/>
    <cellStyle name="Гіперпосилання 3 3" xfId="13596" xr:uid="{00000000-0005-0000-0000-0000593E0000}"/>
    <cellStyle name="Гіперпосилання 4" xfId="13250" xr:uid="{00000000-0005-0000-0000-00005A3E0000}"/>
    <cellStyle name="Гіперпосилання 4 2" xfId="14823" xr:uid="{00000000-0005-0000-0000-00005B3E0000}"/>
    <cellStyle name="Гіперпосилання 5" xfId="13104" xr:uid="{00000000-0005-0000-0000-00005C3E0000}"/>
    <cellStyle name="Гіперпосилання 6" xfId="11444" xr:uid="{00000000-0005-0000-0000-00005D3E0000}"/>
    <cellStyle name="ДАТА" xfId="1138" xr:uid="{00000000-0005-0000-0000-00005E3E0000}"/>
    <cellStyle name="ДАТА 2" xfId="9066" xr:uid="{00000000-0005-0000-0000-00005F3E0000}"/>
    <cellStyle name="ДАТА 3" xfId="5886" xr:uid="{00000000-0005-0000-0000-0000603E0000}"/>
    <cellStyle name="ДАТА 4" xfId="7204" xr:uid="{00000000-0005-0000-0000-0000613E0000}"/>
    <cellStyle name="Денджный_CPI (2)" xfId="128" xr:uid="{00000000-0005-0000-0000-0000623E0000}"/>
    <cellStyle name="Денежный 2" xfId="8373" xr:uid="{00000000-0005-0000-0000-0000633E0000}"/>
    <cellStyle name="Денежный 2 2" xfId="7383" xr:uid="{00000000-0005-0000-0000-0000643E0000}"/>
    <cellStyle name="Денежный 2 2 2" xfId="10596" xr:uid="{00000000-0005-0000-0000-0000653E0000}"/>
    <cellStyle name="Денежный 2 3" xfId="10595" xr:uid="{00000000-0005-0000-0000-0000663E0000}"/>
    <cellStyle name="Добре" xfId="1140" xr:uid="{00000000-0005-0000-0000-0000673E0000}"/>
    <cellStyle name="Добре 2" xfId="9059" xr:uid="{00000000-0005-0000-0000-0000683E0000}"/>
    <cellStyle name="Добре 2 2" xfId="10597" xr:uid="{00000000-0005-0000-0000-0000693E0000}"/>
    <cellStyle name="Добре 3" xfId="5887" xr:uid="{00000000-0005-0000-0000-00006A3E0000}"/>
    <cellStyle name="Добре 3 2" xfId="5409" xr:uid="{00000000-0005-0000-0000-00006B3E0000}"/>
    <cellStyle name="Добре 3 3" xfId="11334" xr:uid="{00000000-0005-0000-0000-00006C3E0000}"/>
    <cellStyle name="Добре 4" xfId="8378" xr:uid="{00000000-0005-0000-0000-00006D3E0000}"/>
    <cellStyle name="Заголовки до таблиць в бюлетень" xfId="129" xr:uid="{00000000-0005-0000-0000-00006E3E0000}"/>
    <cellStyle name="Заголовки до таблиць в бюлетень 2" xfId="1142" xr:uid="{00000000-0005-0000-0000-00006F3E0000}"/>
    <cellStyle name="Заголовки до таблиць в бюлетень 2 2" xfId="10598" xr:uid="{00000000-0005-0000-0000-0000703E0000}"/>
    <cellStyle name="Заголовки до таблиць в бюлетень 2 3" xfId="16122" xr:uid="{00000000-0005-0000-0000-0000713E0000}"/>
    <cellStyle name="Заголовки до таблиць в бюлетень 2 4" xfId="20223" xr:uid="{00000000-0005-0000-0000-0000723E0000}"/>
    <cellStyle name="Заголовки до таблиць в бюлетень 3" xfId="10599" xr:uid="{00000000-0005-0000-0000-0000733E0000}"/>
    <cellStyle name="Заголовки до таблиць в бюлетень 3 2" xfId="10600" xr:uid="{00000000-0005-0000-0000-0000743E0000}"/>
    <cellStyle name="Заголовки до таблиць в бюлетень 4" xfId="13597" xr:uid="{00000000-0005-0000-0000-0000753E0000}"/>
    <cellStyle name="Заголовки до таблиць в бюлетень 5" xfId="13603" xr:uid="{00000000-0005-0000-0000-0000763E0000}"/>
    <cellStyle name="Заголовки до таблиць в бюлетень 6" xfId="16123" xr:uid="{00000000-0005-0000-0000-0000773E0000}"/>
    <cellStyle name="Заголовки до таблиць в бюлетень 7" xfId="20172" xr:uid="{00000000-0005-0000-0000-0000783E0000}"/>
    <cellStyle name="Заголовок 1 10" xfId="1303" xr:uid="{00000000-0005-0000-0000-0000793E0000}"/>
    <cellStyle name="Заголовок 1 10 2" xfId="15632" xr:uid="{00000000-0005-0000-0000-00007A3E0000}"/>
    <cellStyle name="Заголовок 1 10 3" xfId="5703" xr:uid="{00000000-0005-0000-0000-00007B3E0000}"/>
    <cellStyle name="Заголовок 1 11" xfId="8044" xr:uid="{00000000-0005-0000-0000-00007C3E0000}"/>
    <cellStyle name="Заголовок 1 11 2" xfId="15868" xr:uid="{00000000-0005-0000-0000-00007D3E0000}"/>
    <cellStyle name="Заголовок 1 12" xfId="8041" xr:uid="{00000000-0005-0000-0000-00007E3E0000}"/>
    <cellStyle name="Заголовок 1 13" xfId="5704" xr:uid="{00000000-0005-0000-0000-00007F3E0000}"/>
    <cellStyle name="Заголовок 1 2" xfId="176" xr:uid="{00000000-0005-0000-0000-0000803E0000}"/>
    <cellStyle name="Заголовок 1 2 2" xfId="1304" xr:uid="{00000000-0005-0000-0000-0000813E0000}"/>
    <cellStyle name="Заголовок 1 2 2 2" xfId="10601" xr:uid="{00000000-0005-0000-0000-0000823E0000}"/>
    <cellStyle name="Заголовок 1 2 2 3" xfId="11680" xr:uid="{00000000-0005-0000-0000-0000833E0000}"/>
    <cellStyle name="Заголовок 1 2 2 4" xfId="8040" xr:uid="{00000000-0005-0000-0000-0000843E0000}"/>
    <cellStyle name="Заголовок 1 2 3" xfId="5705" xr:uid="{00000000-0005-0000-0000-0000853E0000}"/>
    <cellStyle name="Заголовок 1 2 4" xfId="11779" xr:uid="{00000000-0005-0000-0000-0000863E0000}"/>
    <cellStyle name="Заголовок 1 2_Kalendar_01_12_2014_new" xfId="5706" xr:uid="{00000000-0005-0000-0000-0000873E0000}"/>
    <cellStyle name="Заголовок 1 3" xfId="221" xr:uid="{00000000-0005-0000-0000-0000883E0000}"/>
    <cellStyle name="Заголовок 1 3 2" xfId="1305" xr:uid="{00000000-0005-0000-0000-0000893E0000}"/>
    <cellStyle name="Заголовок 1 3 2 2" xfId="13267" xr:uid="{00000000-0005-0000-0000-00008A3E0000}"/>
    <cellStyle name="Заголовок 1 3 2 3" xfId="11263" xr:uid="{00000000-0005-0000-0000-00008B3E0000}"/>
    <cellStyle name="Заголовок 1 3 2 4" xfId="7289" xr:uid="{00000000-0005-0000-0000-00008C3E0000}"/>
    <cellStyle name="Заголовок 1 3 3" xfId="10602" xr:uid="{00000000-0005-0000-0000-00008D3E0000}"/>
    <cellStyle name="Заголовок 1 3 4" xfId="6148" xr:uid="{00000000-0005-0000-0000-00008E3E0000}"/>
    <cellStyle name="Заголовок 1 4" xfId="273" xr:uid="{00000000-0005-0000-0000-00008F3E0000}"/>
    <cellStyle name="Заголовок 1 4 2" xfId="1306" xr:uid="{00000000-0005-0000-0000-0000903E0000}"/>
    <cellStyle name="Заголовок 1 4 2 2" xfId="15749" xr:uid="{00000000-0005-0000-0000-0000913E0000}"/>
    <cellStyle name="Заголовок 1 4 2 3" xfId="6559" xr:uid="{00000000-0005-0000-0000-0000923E0000}"/>
    <cellStyle name="Заголовок 1 4 3" xfId="8661" xr:uid="{00000000-0005-0000-0000-0000933E0000}"/>
    <cellStyle name="Заголовок 1 4 4" xfId="8042" xr:uid="{00000000-0005-0000-0000-0000943E0000}"/>
    <cellStyle name="Заголовок 1 5" xfId="328" xr:uid="{00000000-0005-0000-0000-0000953E0000}"/>
    <cellStyle name="Заголовок 1 5 2" xfId="1307" xr:uid="{00000000-0005-0000-0000-0000963E0000}"/>
    <cellStyle name="Заголовок 1 5 2 2" xfId="15903" xr:uid="{00000000-0005-0000-0000-0000973E0000}"/>
    <cellStyle name="Заголовок 1 5 3" xfId="15533" xr:uid="{00000000-0005-0000-0000-0000983E0000}"/>
    <cellStyle name="Заголовок 1 5 4" xfId="5707" xr:uid="{00000000-0005-0000-0000-0000993E0000}"/>
    <cellStyle name="Заголовок 1 6" xfId="130" xr:uid="{00000000-0005-0000-0000-00009A3E0000}"/>
    <cellStyle name="Заголовок 1 6 2" xfId="1308" xr:uid="{00000000-0005-0000-0000-00009B3E0000}"/>
    <cellStyle name="Заголовок 1 6 2 2" xfId="15925" xr:uid="{00000000-0005-0000-0000-00009C3E0000}"/>
    <cellStyle name="Заголовок 1 6 3" xfId="11131" xr:uid="{00000000-0005-0000-0000-00009D3E0000}"/>
    <cellStyle name="Заголовок 1 6 4" xfId="6147" xr:uid="{00000000-0005-0000-0000-00009E3E0000}"/>
    <cellStyle name="Заголовок 1 7" xfId="1309" xr:uid="{00000000-0005-0000-0000-00009F3E0000}"/>
    <cellStyle name="Заголовок 1 7 2" xfId="15427" xr:uid="{00000000-0005-0000-0000-0000A03E0000}"/>
    <cellStyle name="Заголовок 1 7 3" xfId="8039" xr:uid="{00000000-0005-0000-0000-0000A13E0000}"/>
    <cellStyle name="Заголовок 1 8" xfId="1310" xr:uid="{00000000-0005-0000-0000-0000A23E0000}"/>
    <cellStyle name="Заголовок 1 8 2" xfId="11894" xr:uid="{00000000-0005-0000-0000-0000A33E0000}"/>
    <cellStyle name="Заголовок 1 8 3" xfId="5708" xr:uid="{00000000-0005-0000-0000-0000A43E0000}"/>
    <cellStyle name="Заголовок 1 9" xfId="1311" xr:uid="{00000000-0005-0000-0000-0000A53E0000}"/>
    <cellStyle name="Заголовок 1 9 2" xfId="15770" xr:uid="{00000000-0005-0000-0000-0000A63E0000}"/>
    <cellStyle name="Заголовок 1 9 3" xfId="5709" xr:uid="{00000000-0005-0000-0000-0000A73E0000}"/>
    <cellStyle name="Заголовок 2 10" xfId="1312" xr:uid="{00000000-0005-0000-0000-0000A83E0000}"/>
    <cellStyle name="Заголовок 2 10 2" xfId="11311" xr:uid="{00000000-0005-0000-0000-0000A93E0000}"/>
    <cellStyle name="Заголовок 2 10 3" xfId="5710" xr:uid="{00000000-0005-0000-0000-0000AA3E0000}"/>
    <cellStyle name="Заголовок 2 11" xfId="5711" xr:uid="{00000000-0005-0000-0000-0000AB3E0000}"/>
    <cellStyle name="Заголовок 2 11 2" xfId="15869" xr:uid="{00000000-0005-0000-0000-0000AC3E0000}"/>
    <cellStyle name="Заголовок 2 12" xfId="8052" xr:uid="{00000000-0005-0000-0000-0000AD3E0000}"/>
    <cellStyle name="Заголовок 2 13" xfId="8043" xr:uid="{00000000-0005-0000-0000-0000AE3E0000}"/>
    <cellStyle name="Заголовок 2 2" xfId="177" xr:uid="{00000000-0005-0000-0000-0000AF3E0000}"/>
    <cellStyle name="Заголовок 2 2 2" xfId="1313" xr:uid="{00000000-0005-0000-0000-0000B03E0000}"/>
    <cellStyle name="Заголовок 2 2 2 2" xfId="10603" xr:uid="{00000000-0005-0000-0000-0000B13E0000}"/>
    <cellStyle name="Заголовок 2 2 2 3" xfId="12314" xr:uid="{00000000-0005-0000-0000-0000B23E0000}"/>
    <cellStyle name="Заголовок 2 2 2 4" xfId="8045" xr:uid="{00000000-0005-0000-0000-0000B33E0000}"/>
    <cellStyle name="Заголовок 2 2 3" xfId="6149" xr:uid="{00000000-0005-0000-0000-0000B43E0000}"/>
    <cellStyle name="Заголовок 2 2 4" xfId="11780" xr:uid="{00000000-0005-0000-0000-0000B53E0000}"/>
    <cellStyle name="Заголовок 2 2_Kalendar_01_12_2014_new" xfId="6895" xr:uid="{00000000-0005-0000-0000-0000B63E0000}"/>
    <cellStyle name="Заголовок 2 3" xfId="222" xr:uid="{00000000-0005-0000-0000-0000B73E0000}"/>
    <cellStyle name="Заголовок 2 3 2" xfId="1314" xr:uid="{00000000-0005-0000-0000-0000B83E0000}"/>
    <cellStyle name="Заголовок 2 3 2 2" xfId="13268" xr:uid="{00000000-0005-0000-0000-0000B93E0000}"/>
    <cellStyle name="Заголовок 2 3 2 3" xfId="11370" xr:uid="{00000000-0005-0000-0000-0000BA3E0000}"/>
    <cellStyle name="Заголовок 2 3 2 4" xfId="6562" xr:uid="{00000000-0005-0000-0000-0000BB3E0000}"/>
    <cellStyle name="Заголовок 2 3 3" xfId="10604" xr:uid="{00000000-0005-0000-0000-0000BC3E0000}"/>
    <cellStyle name="Заголовок 2 3 4" xfId="5712" xr:uid="{00000000-0005-0000-0000-0000BD3E0000}"/>
    <cellStyle name="Заголовок 2 4" xfId="274" xr:uid="{00000000-0005-0000-0000-0000BE3E0000}"/>
    <cellStyle name="Заголовок 2 4 2" xfId="1315" xr:uid="{00000000-0005-0000-0000-0000BF3E0000}"/>
    <cellStyle name="Заголовок 2 4 2 2" xfId="15297" xr:uid="{00000000-0005-0000-0000-0000C03E0000}"/>
    <cellStyle name="Заголовок 2 4 2 3" xfId="7290" xr:uid="{00000000-0005-0000-0000-0000C13E0000}"/>
    <cellStyle name="Заголовок 2 4 3" xfId="6773" xr:uid="{00000000-0005-0000-0000-0000C23E0000}"/>
    <cellStyle name="Заголовок 2 4 4" xfId="6152" xr:uid="{00000000-0005-0000-0000-0000C33E0000}"/>
    <cellStyle name="Заголовок 2 5" xfId="329" xr:uid="{00000000-0005-0000-0000-0000C43E0000}"/>
    <cellStyle name="Заголовок 2 5 2" xfId="1316" xr:uid="{00000000-0005-0000-0000-0000C53E0000}"/>
    <cellStyle name="Заголовок 2 5 2 2" xfId="15904" xr:uid="{00000000-0005-0000-0000-0000C63E0000}"/>
    <cellStyle name="Заголовок 2 5 3" xfId="15397" xr:uid="{00000000-0005-0000-0000-0000C73E0000}"/>
    <cellStyle name="Заголовок 2 5 4" xfId="8031" xr:uid="{00000000-0005-0000-0000-0000C83E0000}"/>
    <cellStyle name="Заголовок 2 6" xfId="131" xr:uid="{00000000-0005-0000-0000-0000C93E0000}"/>
    <cellStyle name="Заголовок 2 6 2" xfId="1317" xr:uid="{00000000-0005-0000-0000-0000CA3E0000}"/>
    <cellStyle name="Заголовок 2 6 2 2" xfId="15926" xr:uid="{00000000-0005-0000-0000-0000CB3E0000}"/>
    <cellStyle name="Заголовок 2 6 3" xfId="15026" xr:uid="{00000000-0005-0000-0000-0000CC3E0000}"/>
    <cellStyle name="Заголовок 2 6 4" xfId="5713" xr:uid="{00000000-0005-0000-0000-0000CD3E0000}"/>
    <cellStyle name="Заголовок 2 7" xfId="1318" xr:uid="{00000000-0005-0000-0000-0000CE3E0000}"/>
    <cellStyle name="Заголовок 2 7 2" xfId="13441" xr:uid="{00000000-0005-0000-0000-0000CF3E0000}"/>
    <cellStyle name="Заголовок 2 7 3" xfId="6151" xr:uid="{00000000-0005-0000-0000-0000D03E0000}"/>
    <cellStyle name="Заголовок 2 8" xfId="1319" xr:uid="{00000000-0005-0000-0000-0000D13E0000}"/>
    <cellStyle name="Заголовок 2 8 2" xfId="11318" xr:uid="{00000000-0005-0000-0000-0000D23E0000}"/>
    <cellStyle name="Заголовок 2 8 3" xfId="6150" xr:uid="{00000000-0005-0000-0000-0000D33E0000}"/>
    <cellStyle name="Заголовок 2 9" xfId="1320" xr:uid="{00000000-0005-0000-0000-0000D43E0000}"/>
    <cellStyle name="Заголовок 2 9 2" xfId="12079" xr:uid="{00000000-0005-0000-0000-0000D53E0000}"/>
    <cellStyle name="Заголовок 2 9 3" xfId="5714" xr:uid="{00000000-0005-0000-0000-0000D63E0000}"/>
    <cellStyle name="Заголовок 3 10" xfId="1321" xr:uid="{00000000-0005-0000-0000-0000D73E0000}"/>
    <cellStyle name="Заголовок 3 10 2" xfId="12234" xr:uid="{00000000-0005-0000-0000-0000D83E0000}"/>
    <cellStyle name="Заголовок 3 10 3" xfId="5715" xr:uid="{00000000-0005-0000-0000-0000D93E0000}"/>
    <cellStyle name="Заголовок 3 11" xfId="5716" xr:uid="{00000000-0005-0000-0000-0000DA3E0000}"/>
    <cellStyle name="Заголовок 3 11 2" xfId="15870" xr:uid="{00000000-0005-0000-0000-0000DB3E0000}"/>
    <cellStyle name="Заголовок 3 12" xfId="6156" xr:uid="{00000000-0005-0000-0000-0000DC3E0000}"/>
    <cellStyle name="Заголовок 3 13" xfId="6153" xr:uid="{00000000-0005-0000-0000-0000DD3E0000}"/>
    <cellStyle name="Заголовок 3 2" xfId="178" xr:uid="{00000000-0005-0000-0000-0000DE3E0000}"/>
    <cellStyle name="Заголовок 3 2 2" xfId="1322" xr:uid="{00000000-0005-0000-0000-0000DF3E0000}"/>
    <cellStyle name="Заголовок 3 2 2 2" xfId="10605" xr:uid="{00000000-0005-0000-0000-0000E03E0000}"/>
    <cellStyle name="Заголовок 3 2 2 3" xfId="15774" xr:uid="{00000000-0005-0000-0000-0000E13E0000}"/>
    <cellStyle name="Заголовок 3 2 2 4" xfId="8048" xr:uid="{00000000-0005-0000-0000-0000E23E0000}"/>
    <cellStyle name="Заголовок 3 2 3" xfId="8049" xr:uid="{00000000-0005-0000-0000-0000E33E0000}"/>
    <cellStyle name="Заголовок 3 2 4" xfId="11781" xr:uid="{00000000-0005-0000-0000-0000E43E0000}"/>
    <cellStyle name="Заголовок 3 2_Kalendar_01_12_2014_new" xfId="5717" xr:uid="{00000000-0005-0000-0000-0000E53E0000}"/>
    <cellStyle name="Заголовок 3 3" xfId="223" xr:uid="{00000000-0005-0000-0000-0000E63E0000}"/>
    <cellStyle name="Заголовок 3 3 2" xfId="1323" xr:uid="{00000000-0005-0000-0000-0000E73E0000}"/>
    <cellStyle name="Заголовок 3 3 2 2" xfId="13269" xr:uid="{00000000-0005-0000-0000-0000E83E0000}"/>
    <cellStyle name="Заголовок 3 3 2 3" xfId="11412" xr:uid="{00000000-0005-0000-0000-0000E93E0000}"/>
    <cellStyle name="Заголовок 3 3 2 4" xfId="7291" xr:uid="{00000000-0005-0000-0000-0000EA3E0000}"/>
    <cellStyle name="Заголовок 3 3 3" xfId="10606" xr:uid="{00000000-0005-0000-0000-0000EB3E0000}"/>
    <cellStyle name="Заголовок 3 3 4" xfId="5718" xr:uid="{00000000-0005-0000-0000-0000EC3E0000}"/>
    <cellStyle name="Заголовок 3 4" xfId="275" xr:uid="{00000000-0005-0000-0000-0000ED3E0000}"/>
    <cellStyle name="Заголовок 3 4 2" xfId="1324" xr:uid="{00000000-0005-0000-0000-0000EE3E0000}"/>
    <cellStyle name="Заголовок 3 4 2 2" xfId="11879" xr:uid="{00000000-0005-0000-0000-0000EF3E0000}"/>
    <cellStyle name="Заголовок 3 4 2 3" xfId="6561" xr:uid="{00000000-0005-0000-0000-0000F03E0000}"/>
    <cellStyle name="Заголовок 3 4 3" xfId="7527" xr:uid="{00000000-0005-0000-0000-0000F13E0000}"/>
    <cellStyle name="Заголовок 3 4 4" xfId="6155" xr:uid="{00000000-0005-0000-0000-0000F23E0000}"/>
    <cellStyle name="Заголовок 3 5" xfId="330" xr:uid="{00000000-0005-0000-0000-0000F33E0000}"/>
    <cellStyle name="Заголовок 3 5 2" xfId="1325" xr:uid="{00000000-0005-0000-0000-0000F43E0000}"/>
    <cellStyle name="Заголовок 3 5 2 2" xfId="15905" xr:uid="{00000000-0005-0000-0000-0000F53E0000}"/>
    <cellStyle name="Заголовок 3 5 3" xfId="12179" xr:uid="{00000000-0005-0000-0000-0000F63E0000}"/>
    <cellStyle name="Заголовок 3 5 4" xfId="6154" xr:uid="{00000000-0005-0000-0000-0000F73E0000}"/>
    <cellStyle name="Заголовок 3 6" xfId="132" xr:uid="{00000000-0005-0000-0000-0000F83E0000}"/>
    <cellStyle name="Заголовок 3 6 2" xfId="1326" xr:uid="{00000000-0005-0000-0000-0000F93E0000}"/>
    <cellStyle name="Заголовок 3 6 2 2" xfId="15927" xr:uid="{00000000-0005-0000-0000-0000FA3E0000}"/>
    <cellStyle name="Заголовок 3 6 3" xfId="15653" xr:uid="{00000000-0005-0000-0000-0000FB3E0000}"/>
    <cellStyle name="Заголовок 3 6 4" xfId="5719" xr:uid="{00000000-0005-0000-0000-0000FC3E0000}"/>
    <cellStyle name="Заголовок 3 7" xfId="1327" xr:uid="{00000000-0005-0000-0000-0000FD3E0000}"/>
    <cellStyle name="Заголовок 3 7 2" xfId="11142" xr:uid="{00000000-0005-0000-0000-0000FE3E0000}"/>
    <cellStyle name="Заголовок 3 7 3" xfId="8047" xr:uid="{00000000-0005-0000-0000-0000FF3E0000}"/>
    <cellStyle name="Заголовок 3 8" xfId="1328" xr:uid="{00000000-0005-0000-0000-0000003F0000}"/>
    <cellStyle name="Заголовок 3 8 2" xfId="11459" xr:uid="{00000000-0005-0000-0000-0000013F0000}"/>
    <cellStyle name="Заголовок 3 8 3" xfId="8050" xr:uid="{00000000-0005-0000-0000-0000023F0000}"/>
    <cellStyle name="Заголовок 3 9" xfId="1329" xr:uid="{00000000-0005-0000-0000-0000033F0000}"/>
    <cellStyle name="Заголовок 3 9 2" xfId="15764" xr:uid="{00000000-0005-0000-0000-0000043F0000}"/>
    <cellStyle name="Заголовок 3 9 3" xfId="5720" xr:uid="{00000000-0005-0000-0000-0000053F0000}"/>
    <cellStyle name="Заголовок 4 10" xfId="1330" xr:uid="{00000000-0005-0000-0000-0000063F0000}"/>
    <cellStyle name="Заголовок 4 10 2" xfId="12246" xr:uid="{00000000-0005-0000-0000-0000073F0000}"/>
    <cellStyle name="Заголовок 4 10 3" xfId="5721" xr:uid="{00000000-0005-0000-0000-0000083F0000}"/>
    <cellStyle name="Заголовок 4 11" xfId="5722" xr:uid="{00000000-0005-0000-0000-0000093F0000}"/>
    <cellStyle name="Заголовок 4 11 2" xfId="15871" xr:uid="{00000000-0005-0000-0000-00000A3F0000}"/>
    <cellStyle name="Заголовок 4 12" xfId="6896" xr:uid="{00000000-0005-0000-0000-00000B3F0000}"/>
    <cellStyle name="Заголовок 4 13" xfId="6897" xr:uid="{00000000-0005-0000-0000-00000C3F0000}"/>
    <cellStyle name="Заголовок 4 2" xfId="179" xr:uid="{00000000-0005-0000-0000-00000D3F0000}"/>
    <cellStyle name="Заголовок 4 2 2" xfId="1331" xr:uid="{00000000-0005-0000-0000-00000E3F0000}"/>
    <cellStyle name="Заголовок 4 2 2 2" xfId="10607" xr:uid="{00000000-0005-0000-0000-00000F3F0000}"/>
    <cellStyle name="Заголовок 4 2 2 3" xfId="13335" xr:uid="{00000000-0005-0000-0000-0000103F0000}"/>
    <cellStyle name="Заголовок 4 2 2 4" xfId="8051" xr:uid="{00000000-0005-0000-0000-0000113F0000}"/>
    <cellStyle name="Заголовок 4 2 3" xfId="5723" xr:uid="{00000000-0005-0000-0000-0000123F0000}"/>
    <cellStyle name="Заголовок 4 2 4" xfId="11782" xr:uid="{00000000-0005-0000-0000-0000133F0000}"/>
    <cellStyle name="Заголовок 4 2_Kalendar_01_12_2014_new" xfId="8053" xr:uid="{00000000-0005-0000-0000-0000143F0000}"/>
    <cellStyle name="Заголовок 4 3" xfId="224" xr:uid="{00000000-0005-0000-0000-0000153F0000}"/>
    <cellStyle name="Заголовок 4 3 2" xfId="1332" xr:uid="{00000000-0005-0000-0000-0000163F0000}"/>
    <cellStyle name="Заголовок 4 3 2 2" xfId="13270" xr:uid="{00000000-0005-0000-0000-0000173F0000}"/>
    <cellStyle name="Заголовок 4 3 2 3" xfId="8452" xr:uid="{00000000-0005-0000-0000-0000183F0000}"/>
    <cellStyle name="Заголовок 4 3 3" xfId="10608" xr:uid="{00000000-0005-0000-0000-0000193F0000}"/>
    <cellStyle name="Заголовок 4 3 4" xfId="6157" xr:uid="{00000000-0005-0000-0000-00001A3F0000}"/>
    <cellStyle name="Заголовок 4 4" xfId="276" xr:uid="{00000000-0005-0000-0000-00001B3F0000}"/>
    <cellStyle name="Заголовок 4 4 2" xfId="1333" xr:uid="{00000000-0005-0000-0000-00001C3F0000}"/>
    <cellStyle name="Заголовок 4 4 2 2" xfId="11827" xr:uid="{00000000-0005-0000-0000-00001D3F0000}"/>
    <cellStyle name="Заголовок 4 4 2 3" xfId="8451" xr:uid="{00000000-0005-0000-0000-00001E3F0000}"/>
    <cellStyle name="Заголовок 4 4 3" xfId="9394" xr:uid="{00000000-0005-0000-0000-00001F3F0000}"/>
    <cellStyle name="Заголовок 4 4 4" xfId="5724" xr:uid="{00000000-0005-0000-0000-0000203F0000}"/>
    <cellStyle name="Заголовок 4 5" xfId="331" xr:uid="{00000000-0005-0000-0000-0000213F0000}"/>
    <cellStyle name="Заголовок 4 5 2" xfId="1334" xr:uid="{00000000-0005-0000-0000-0000223F0000}"/>
    <cellStyle name="Заголовок 4 5 2 2" xfId="15906" xr:uid="{00000000-0005-0000-0000-0000233F0000}"/>
    <cellStyle name="Заголовок 4 5 3" xfId="11935" xr:uid="{00000000-0005-0000-0000-0000243F0000}"/>
    <cellStyle name="Заголовок 4 5 4" xfId="5725" xr:uid="{00000000-0005-0000-0000-0000253F0000}"/>
    <cellStyle name="Заголовок 4 6" xfId="133" xr:uid="{00000000-0005-0000-0000-0000263F0000}"/>
    <cellStyle name="Заголовок 4 6 2" xfId="1335" xr:uid="{00000000-0005-0000-0000-0000273F0000}"/>
    <cellStyle name="Заголовок 4 6 2 2" xfId="15928" xr:uid="{00000000-0005-0000-0000-0000283F0000}"/>
    <cellStyle name="Заголовок 4 6 3" xfId="11643" xr:uid="{00000000-0005-0000-0000-0000293F0000}"/>
    <cellStyle name="Заголовок 4 6 4" xfId="6160" xr:uid="{00000000-0005-0000-0000-00002A3F0000}"/>
    <cellStyle name="Заголовок 4 7" xfId="1336" xr:uid="{00000000-0005-0000-0000-00002B3F0000}"/>
    <cellStyle name="Заголовок 4 7 2" xfId="11472" xr:uid="{00000000-0005-0000-0000-00002C3F0000}"/>
    <cellStyle name="Заголовок 4 7 3" xfId="8046" xr:uid="{00000000-0005-0000-0000-00002D3F0000}"/>
    <cellStyle name="Заголовок 4 8" xfId="1337" xr:uid="{00000000-0005-0000-0000-00002E3F0000}"/>
    <cellStyle name="Заголовок 4 8 2" xfId="14616" xr:uid="{00000000-0005-0000-0000-00002F3F0000}"/>
    <cellStyle name="Заголовок 4 8 3" xfId="5726" xr:uid="{00000000-0005-0000-0000-0000303F0000}"/>
    <cellStyle name="Заголовок 4 9" xfId="1338" xr:uid="{00000000-0005-0000-0000-0000313F0000}"/>
    <cellStyle name="Заголовок 4 9 2" xfId="14851" xr:uid="{00000000-0005-0000-0000-0000323F0000}"/>
    <cellStyle name="Заголовок 4 9 3" xfId="6159" xr:uid="{00000000-0005-0000-0000-0000333F0000}"/>
    <cellStyle name="ЗАГОЛОВОК1" xfId="1143" xr:uid="{00000000-0005-0000-0000-0000343F0000}"/>
    <cellStyle name="ЗАГОЛОВОК1 2" xfId="6487" xr:uid="{00000000-0005-0000-0000-0000353F0000}"/>
    <cellStyle name="ЗАГОЛОВОК1 3" xfId="7363" xr:uid="{00000000-0005-0000-0000-0000363F0000}"/>
    <cellStyle name="ЗАГОЛОВОК1 4" xfId="8380" xr:uid="{00000000-0005-0000-0000-0000373F0000}"/>
    <cellStyle name="ЗАГОЛОВОК2" xfId="1144" xr:uid="{00000000-0005-0000-0000-0000383F0000}"/>
    <cellStyle name="ЗАГОЛОВОК2 2" xfId="7206" xr:uid="{00000000-0005-0000-0000-0000393F0000}"/>
    <cellStyle name="ЗАГОЛОВОК2 3" xfId="5888" xr:uid="{00000000-0005-0000-0000-00003A3F0000}"/>
    <cellStyle name="ЗАГОЛОВОК2 4" xfId="7205" xr:uid="{00000000-0005-0000-0000-00003B3F0000}"/>
    <cellStyle name="Зв'язана клітинка 2" xfId="1145" xr:uid="{00000000-0005-0000-0000-000053400000}"/>
    <cellStyle name="Зв'язана клітинка 2 2" xfId="10613" xr:uid="{00000000-0005-0000-0000-000054400000}"/>
    <cellStyle name="Зв'язана клітинка 2 3" xfId="12242" xr:uid="{00000000-0005-0000-0000-000055400000}"/>
    <cellStyle name="Зв'язана клітинка 2 4" xfId="6488" xr:uid="{00000000-0005-0000-0000-000056400000}"/>
    <cellStyle name="Зв'язана клітинка 3" xfId="5889" xr:uid="{00000000-0005-0000-0000-000057400000}"/>
    <cellStyle name="Зв'язана клітинка 3 2" xfId="7498" xr:uid="{00000000-0005-0000-0000-000058400000}"/>
    <cellStyle name="Зв'язана клітинка 3 2 2" xfId="13598" xr:uid="{00000000-0005-0000-0000-000059400000}"/>
    <cellStyle name="Зв'язана клітинка 3 3" xfId="11554" xr:uid="{00000000-0005-0000-0000-00005A400000}"/>
    <cellStyle name="Зв'язана клітинка 4" xfId="6838" xr:uid="{00000000-0005-0000-0000-00005B400000}"/>
    <cellStyle name="Зв'язана клітинка 5" xfId="8381" xr:uid="{00000000-0005-0000-0000-00005C400000}"/>
    <cellStyle name="Звичайний 10" xfId="28" xr:uid="{00000000-0005-0000-0000-00003D3F0000}"/>
    <cellStyle name="Звичайний 10 2" xfId="416" xr:uid="{00000000-0005-0000-0000-00003E3F0000}"/>
    <cellStyle name="Звичайний 10 2 2" xfId="439" xr:uid="{00000000-0005-0000-0000-00003F3F0000}"/>
    <cellStyle name="Звичайний 10 2 2 2" xfId="445" xr:uid="{00000000-0005-0000-0000-0000403F0000}"/>
    <cellStyle name="Звичайний 10 2 2 2 2" xfId="16078" xr:uid="{00000000-0005-0000-0000-0000413F0000}"/>
    <cellStyle name="Звичайний 10 2 2 2 2 2" xfId="20082" xr:uid="{00000000-0005-0000-0000-0000423F0000}"/>
    <cellStyle name="Звичайний 10 2 2 2 2 2 2" xfId="20247" xr:uid="{00000000-0005-0000-0000-0000433F0000}"/>
    <cellStyle name="Звичайний 10 2 2 2 2 2 2 2" xfId="20262" xr:uid="{00000000-0005-0000-0000-0000443F0000}"/>
    <cellStyle name="Звичайний 10 2 2 2 2 2 2 2 2" xfId="20281" xr:uid="{00000000-0005-0000-0000-0000453F0000}"/>
    <cellStyle name="Звичайний 10 2 2 2 2 2 2 2 2 2" xfId="20295" xr:uid="{00000000-0005-0000-0000-0000463F0000}"/>
    <cellStyle name="Звичайний 10 2 2 2 2 2 2 2 2 2 2" xfId="20323" xr:uid="{00000000-0005-0000-0000-0000473F0000}"/>
    <cellStyle name="Звичайний 10 2 2 2 2 2 2 2 2 2 2 2" xfId="20365" xr:uid="{00000000-0005-0000-0000-0000483F0000}"/>
    <cellStyle name="Звичайний 10 2 2 2 2 2 2 2 2 2 2 2 2" xfId="20389" xr:uid="{00000000-0005-0000-0000-0000493F0000}"/>
    <cellStyle name="Звичайний 10 2 2 2 2 2 2 2 2 2 2 2 2 2" xfId="20426" xr:uid="{00000000-0005-0000-0000-00004A3F0000}"/>
    <cellStyle name="Звичайний 10 2 2 2 2 2 2 2 2 2 2 2 2 2 2" xfId="20444" xr:uid="{00000000-0005-0000-0000-00004B3F0000}"/>
    <cellStyle name="Звичайний 10 2 2 2 2 2 2 2 3" xfId="20297" xr:uid="{00000000-0005-0000-0000-00004C3F0000}"/>
    <cellStyle name="Звичайний 10 2 2 2 2 2 2 2 4" xfId="20368" xr:uid="{00000000-0005-0000-0000-00004D3F0000}"/>
    <cellStyle name="Звичайний 10 2 2 2 2 2 2 2 4 2" xfId="20446" xr:uid="{00000000-0005-0000-0000-00004E3F0000}"/>
    <cellStyle name="Звичайний 10 2 3" xfId="12191" xr:uid="{00000000-0005-0000-0000-00004F3F0000}"/>
    <cellStyle name="Звичайний 10 3" xfId="13580" xr:uid="{00000000-0005-0000-0000-0000503F0000}"/>
    <cellStyle name="Звичайний 11" xfId="30" xr:uid="{00000000-0005-0000-0000-0000513F0000}"/>
    <cellStyle name="Звичайний 11 2" xfId="33" xr:uid="{00000000-0005-0000-0000-0000523F0000}"/>
    <cellStyle name="Звичайний 11 2 2" xfId="412" xr:uid="{00000000-0005-0000-0000-0000533F0000}"/>
    <cellStyle name="Звичайний 11 2 2 2" xfId="20321" xr:uid="{00000000-0005-0000-0000-0000543F0000}"/>
    <cellStyle name="Звичайний 11 2 2 2 2" xfId="20357" xr:uid="{00000000-0005-0000-0000-0000553F0000}"/>
    <cellStyle name="Звичайний 11 2 2 2 2 2" xfId="20371" xr:uid="{00000000-0005-0000-0000-0000563F0000}"/>
    <cellStyle name="Звичайний 11 2 2 2 2 2 2" xfId="20382" xr:uid="{00000000-0005-0000-0000-0000573F0000}"/>
    <cellStyle name="Звичайний 11 2 2 2 2 2 2 2" xfId="20400" xr:uid="{00000000-0005-0000-0000-0000583F0000}"/>
    <cellStyle name="Звичайний 11 2 2 2 2 2 2 2 2" xfId="20415" xr:uid="{00000000-0005-0000-0000-0000593F0000}"/>
    <cellStyle name="Звичайний 11 2 2 2 2 2 2 2 2 2" xfId="20431" xr:uid="{00000000-0005-0000-0000-00005A3F0000}"/>
    <cellStyle name="Звичайний 11 2 2 2 2 2 2 2 2 2 2" xfId="20470" xr:uid="{00000000-0005-0000-0000-00005B3F0000}"/>
    <cellStyle name="Звичайний 11 2 2 2 2 2 2 2 2 2 2 2" xfId="20490" xr:uid="{00000000-0005-0000-0000-00005C3F0000}"/>
    <cellStyle name="Звичайний 11 2 3" xfId="422" xr:uid="{00000000-0005-0000-0000-00005D3F0000}"/>
    <cellStyle name="Звичайний 11 2 3 2" xfId="435" xr:uid="{00000000-0005-0000-0000-00005E3F0000}"/>
    <cellStyle name="Звичайний 11 2 4" xfId="447" xr:uid="{00000000-0005-0000-0000-00005F3F0000}"/>
    <cellStyle name="Звичайний 11 2 4 2" xfId="20243" xr:uid="{00000000-0005-0000-0000-0000603F0000}"/>
    <cellStyle name="Звичайний 11 2 4 2 2" xfId="20324" xr:uid="{00000000-0005-0000-0000-0000613F0000}"/>
    <cellStyle name="Звичайний 11 2 4 2 2 2" xfId="20354" xr:uid="{00000000-0005-0000-0000-0000623F0000}"/>
    <cellStyle name="Звичайний 11 2 4 2 2 2 2" xfId="20375" xr:uid="{00000000-0005-0000-0000-0000633F0000}"/>
    <cellStyle name="Звичайний 11 2 4 2 2 2 3" xfId="20405" xr:uid="{00000000-0005-0000-0000-0000643F0000}"/>
    <cellStyle name="Звичайний 11 2 4 2 2 2 3 2" xfId="20411" xr:uid="{00000000-0005-0000-0000-0000653F0000}"/>
    <cellStyle name="Звичайний 11 2 4 2 2 2 3 2 2" xfId="20458" xr:uid="{00000000-0005-0000-0000-0000663F0000}"/>
    <cellStyle name="Звичайний 11 2 4 2 2 2 3 2 2 2" xfId="20486" xr:uid="{00000000-0005-0000-0000-0000673F0000}"/>
    <cellStyle name="Звичайний 11 2 4 2 2 2 3 2 2 3" xfId="20501" xr:uid="{00000000-0005-0000-0000-0000683F0000}"/>
    <cellStyle name="Звичайний 11 2 4 2 2 3" xfId="20404" xr:uid="{00000000-0005-0000-0000-0000693F0000}"/>
    <cellStyle name="Звичайний 11 2 4 2 2 3 2" xfId="20410" xr:uid="{00000000-0005-0000-0000-00006A3F0000}"/>
    <cellStyle name="Звичайний 11 2 4 2 2 3 2 2" xfId="20457" xr:uid="{00000000-0005-0000-0000-00006B3F0000}"/>
    <cellStyle name="Звичайний 11 2 4 2 2 3 2 2 2" xfId="20485" xr:uid="{00000000-0005-0000-0000-00006C3F0000}"/>
    <cellStyle name="Звичайний 11 2 4 2 2 3 2 2 3" xfId="20500" xr:uid="{00000000-0005-0000-0000-00006D3F0000}"/>
    <cellStyle name="Звичайний 11 2 5" xfId="12298" xr:uid="{00000000-0005-0000-0000-00006E3F0000}"/>
    <cellStyle name="Звичайний 11 2 6" xfId="20307" xr:uid="{00000000-0005-0000-0000-00006F3F0000}"/>
    <cellStyle name="Звичайний 11 2 6 2" xfId="20326" xr:uid="{00000000-0005-0000-0000-0000703F0000}"/>
    <cellStyle name="Звичайний 11 2 6 2 2" xfId="20341" xr:uid="{00000000-0005-0000-0000-0000713F0000}"/>
    <cellStyle name="Звичайний 11 2 6 2 2 2" xfId="20360" xr:uid="{00000000-0005-0000-0000-0000723F0000}"/>
    <cellStyle name="Звичайний 11 2 6 2 2 2 2" xfId="20385" xr:uid="{00000000-0005-0000-0000-0000733F0000}"/>
    <cellStyle name="Звичайний 11 2 6 2 2 3" xfId="20408" xr:uid="{00000000-0005-0000-0000-0000743F0000}"/>
    <cellStyle name="Звичайний 11 2 6 2 2 3 2" xfId="20419" xr:uid="{00000000-0005-0000-0000-0000753F0000}"/>
    <cellStyle name="Звичайний 11 2 6 2 2 3 2 2" xfId="20495" xr:uid="{00000000-0005-0000-0000-0000763F0000}"/>
    <cellStyle name="Звичайний 11 2 6 2 3" xfId="20356" xr:uid="{00000000-0005-0000-0000-0000773F0000}"/>
    <cellStyle name="Звичайний 11 2 6 2 3 2" xfId="20372" xr:uid="{00000000-0005-0000-0000-0000783F0000}"/>
    <cellStyle name="Звичайний 11 2 6 2 3 2 2" xfId="20383" xr:uid="{00000000-0005-0000-0000-0000793F0000}"/>
    <cellStyle name="Звичайний 11 2 6 2 3 2 2 2" xfId="20401" xr:uid="{00000000-0005-0000-0000-00007A3F0000}"/>
    <cellStyle name="Звичайний 11 2 6 2 3 2 2 2 2" xfId="20416" xr:uid="{00000000-0005-0000-0000-00007B3F0000}"/>
    <cellStyle name="Звичайний 11 2 6 2 3 2 2 2 2 2" xfId="20430" xr:uid="{00000000-0005-0000-0000-00007C3F0000}"/>
    <cellStyle name="Звичайний 11 2 6 2 3 2 2 2 2 2 2" xfId="20471" xr:uid="{00000000-0005-0000-0000-00007D3F0000}"/>
    <cellStyle name="Звичайний 11 2 6 2 3 2 2 2 2 2 2 2" xfId="20491" xr:uid="{00000000-0005-0000-0000-00007E3F0000}"/>
    <cellStyle name="Звичайний 11 2 6 2 3 2 2 3" xfId="20406" xr:uid="{00000000-0005-0000-0000-00007F3F0000}"/>
    <cellStyle name="Звичайний 11 2 6 2 3 2 2 3 2" xfId="20418" xr:uid="{00000000-0005-0000-0000-0000803F0000}"/>
    <cellStyle name="Звичайний 11 2 6 2 3 2 2 3 2 2" xfId="20461" xr:uid="{00000000-0005-0000-0000-0000813F0000}"/>
    <cellStyle name="Звичайний 11 2 6 2 3 2 2 3 2 2 2" xfId="20493" xr:uid="{00000000-0005-0000-0000-0000823F0000}"/>
    <cellStyle name="Звичайний 11 3" xfId="13582" xr:uid="{00000000-0005-0000-0000-0000833F0000}"/>
    <cellStyle name="Звичайний 12" xfId="32" xr:uid="{00000000-0005-0000-0000-0000843F0000}"/>
    <cellStyle name="Звичайний 12 2" xfId="13583" xr:uid="{00000000-0005-0000-0000-0000853F0000}"/>
    <cellStyle name="Звичайний 13" xfId="34" xr:uid="{00000000-0005-0000-0000-0000863F0000}"/>
    <cellStyle name="Звичайний 13 2" xfId="410" xr:uid="{00000000-0005-0000-0000-0000873F0000}"/>
    <cellStyle name="Звичайний 13 3" xfId="455" xr:uid="{00000000-0005-0000-0000-0000883F0000}"/>
    <cellStyle name="Звичайний 13 3 2" xfId="16079" xr:uid="{00000000-0005-0000-0000-0000893F0000}"/>
    <cellStyle name="Звичайний 13 3 2 2" xfId="20451" xr:uid="{00000000-0005-0000-0000-00008A3F0000}"/>
    <cellStyle name="Звичайний 13 4" xfId="13585" xr:uid="{00000000-0005-0000-0000-00008B3F0000}"/>
    <cellStyle name="Звичайний 14" xfId="36" xr:uid="{00000000-0005-0000-0000-00008C3F0000}"/>
    <cellStyle name="Звичайний 14 2" xfId="38" xr:uid="{00000000-0005-0000-0000-00008D3F0000}"/>
    <cellStyle name="Звичайний 14 3" xfId="446" xr:uid="{00000000-0005-0000-0000-00008E3F0000}"/>
    <cellStyle name="Звичайний 14 4" xfId="13586" xr:uid="{00000000-0005-0000-0000-00008F3F0000}"/>
    <cellStyle name="Звичайний 15" xfId="44" xr:uid="{00000000-0005-0000-0000-0000903F0000}"/>
    <cellStyle name="Звичайний 15 2" xfId="456" xr:uid="{00000000-0005-0000-0000-0000913F0000}"/>
    <cellStyle name="Звичайний 15 3" xfId="13587" xr:uid="{00000000-0005-0000-0000-0000923F0000}"/>
    <cellStyle name="Звичайний 16" xfId="45" xr:uid="{00000000-0005-0000-0000-0000933F0000}"/>
    <cellStyle name="Звичайний 16 2" xfId="428" xr:uid="{00000000-0005-0000-0000-0000943F0000}"/>
    <cellStyle name="Звичайний 16 3" xfId="13588" xr:uid="{00000000-0005-0000-0000-0000953F0000}"/>
    <cellStyle name="Звичайний 17" xfId="420" xr:uid="{00000000-0005-0000-0000-0000963F0000}"/>
    <cellStyle name="Звичайний 17 2" xfId="13117" xr:uid="{00000000-0005-0000-0000-0000973F0000}"/>
    <cellStyle name="Звичайний 18" xfId="421" xr:uid="{00000000-0005-0000-0000-0000983F0000}"/>
    <cellStyle name="Звичайний 18 2" xfId="14572" xr:uid="{00000000-0005-0000-0000-0000993F0000}"/>
    <cellStyle name="Звичайний 19" xfId="424" xr:uid="{00000000-0005-0000-0000-00009A3F0000}"/>
    <cellStyle name="Звичайний 19 2" xfId="436" xr:uid="{00000000-0005-0000-0000-00009B3F0000}"/>
    <cellStyle name="Звичайний 19 2 2" xfId="460" xr:uid="{00000000-0005-0000-0000-00009C3F0000}"/>
    <cellStyle name="Звичайний 19 2 3" xfId="20076" xr:uid="{00000000-0005-0000-0000-00009D3F0000}"/>
    <cellStyle name="Звичайний 19 2 4" xfId="20242" xr:uid="{00000000-0005-0000-0000-00009E3F0000}"/>
    <cellStyle name="Звичайний 19 2 5" xfId="20253" xr:uid="{00000000-0005-0000-0000-00009F3F0000}"/>
    <cellStyle name="Звичайний 19 2 5 2" xfId="20303" xr:uid="{00000000-0005-0000-0000-0000A03F0000}"/>
    <cellStyle name="Звичайний 19 2 5 2 2" xfId="20318" xr:uid="{00000000-0005-0000-0000-0000A13F0000}"/>
    <cellStyle name="Звичайний 19 2 5 2 2 2" xfId="20332" xr:uid="{00000000-0005-0000-0000-0000A23F0000}"/>
    <cellStyle name="Звичайний 19 2 5 2 2 2 2" xfId="20349" xr:uid="{00000000-0005-0000-0000-0000A33F0000}"/>
    <cellStyle name="Звичайний 19 2 6" xfId="20291" xr:uid="{00000000-0005-0000-0000-0000A43F0000}"/>
    <cellStyle name="Звичайний 19 2 7" xfId="20302" xr:uid="{00000000-0005-0000-0000-0000A53F0000}"/>
    <cellStyle name="Звичайний 19 2 8" xfId="20314" xr:uid="{00000000-0005-0000-0000-0000A63F0000}"/>
    <cellStyle name="Звичайний 19 2 8 2" xfId="20337" xr:uid="{00000000-0005-0000-0000-0000A73F0000}"/>
    <cellStyle name="Звичайний 19 2 8 2 2" xfId="20348" xr:uid="{00000000-0005-0000-0000-0000A83F0000}"/>
    <cellStyle name="Звичайний 19 2 8 3" xfId="20346" xr:uid="{00000000-0005-0000-0000-0000A93F0000}"/>
    <cellStyle name="Звичайний 19 2 8 3 2" xfId="20381" xr:uid="{00000000-0005-0000-0000-0000AA3F0000}"/>
    <cellStyle name="Звичайний 19 2 8 3 2 2" xfId="20413" xr:uid="{00000000-0005-0000-0000-0000AB3F0000}"/>
    <cellStyle name="Звичайний 19 2 8 3 2 2 2" xfId="20460" xr:uid="{00000000-0005-0000-0000-0000AC3F0000}"/>
    <cellStyle name="Звичайний 19 2 8 3 2 2 2 2" xfId="20488" xr:uid="{00000000-0005-0000-0000-0000AD3F0000}"/>
    <cellStyle name="Звичайний 19 3" xfId="14573" xr:uid="{00000000-0005-0000-0000-0000AE3F0000}"/>
    <cellStyle name="Звичайний 2" xfId="2" xr:uid="{00000000-0005-0000-0000-0000AF3F0000}"/>
    <cellStyle name="Звичайний 2 2" xfId="7" xr:uid="{00000000-0005-0000-0000-0000B03F0000}"/>
    <cellStyle name="Звичайний 2 2 2" xfId="39" xr:uid="{00000000-0005-0000-0000-0000B13F0000}"/>
    <cellStyle name="Звичайний 2 2 2 2" xfId="12020" xr:uid="{00000000-0005-0000-0000-0000B23F0000}"/>
    <cellStyle name="Звичайний 2 2 2 3" xfId="5961" xr:uid="{00000000-0005-0000-0000-0000B33F0000}"/>
    <cellStyle name="Звичайний 2 2 3" xfId="449" xr:uid="{00000000-0005-0000-0000-0000B43F0000}"/>
    <cellStyle name="Звичайний 2 2 3 2" xfId="10609" xr:uid="{00000000-0005-0000-0000-0000B53F0000}"/>
    <cellStyle name="Звичайний 2 2 4" xfId="11734" xr:uid="{00000000-0005-0000-0000-0000B63F0000}"/>
    <cellStyle name="Звичайний 2 2 5" xfId="15797" xr:uid="{00000000-0005-0000-0000-0000B73F0000}"/>
    <cellStyle name="Звичайний 2 2 6" xfId="7299" xr:uid="{00000000-0005-0000-0000-0000B83F0000}"/>
    <cellStyle name="Звичайний 2 2 7" xfId="20377" xr:uid="{00000000-0005-0000-0000-0000B93F0000}"/>
    <cellStyle name="Звичайний 2 3" xfId="413" xr:uid="{00000000-0005-0000-0000-0000BA3F0000}"/>
    <cellStyle name="Звичайний 2 3 2" xfId="13248" xr:uid="{00000000-0005-0000-0000-0000BB3F0000}"/>
    <cellStyle name="Звичайний 2 3 3" xfId="15624" xr:uid="{00000000-0005-0000-0000-0000BC3F0000}"/>
    <cellStyle name="Звичайний 2 3 4" xfId="9393" xr:uid="{00000000-0005-0000-0000-0000BD3F0000}"/>
    <cellStyle name="Звичайний 2 4" xfId="442" xr:uid="{00000000-0005-0000-0000-0000BE3F0000}"/>
    <cellStyle name="Звичайний 2 4 2" xfId="10516" xr:uid="{00000000-0005-0000-0000-0000BF3F0000}"/>
    <cellStyle name="Звичайний 2 5" xfId="467" xr:uid="{00000000-0005-0000-0000-0000C03F0000}"/>
    <cellStyle name="Звичайний 2 5 2" xfId="12196" xr:uid="{00000000-0005-0000-0000-0000C13F0000}"/>
    <cellStyle name="Звичайний 2 6" xfId="15795" xr:uid="{00000000-0005-0000-0000-0000C23F0000}"/>
    <cellStyle name="Звичайний 2 7" xfId="7207" xr:uid="{00000000-0005-0000-0000-0000C33F0000}"/>
    <cellStyle name="Звичайний 20" xfId="425" xr:uid="{00000000-0005-0000-0000-0000C43F0000}"/>
    <cellStyle name="Звичайний 21" xfId="426" xr:uid="{00000000-0005-0000-0000-0000C53F0000}"/>
    <cellStyle name="Звичайний 21 2" xfId="432" xr:uid="{00000000-0005-0000-0000-0000C63F0000}"/>
    <cellStyle name="Звичайний 21 2 2" xfId="20239" xr:uid="{00000000-0005-0000-0000-0000C73F0000}"/>
    <cellStyle name="Звичайний 22" xfId="429" xr:uid="{00000000-0005-0000-0000-0000C83F0000}"/>
    <cellStyle name="Звичайний 22 2" xfId="16074" xr:uid="{00000000-0005-0000-0000-0000C93F0000}"/>
    <cellStyle name="Звичайний 22 2 2" xfId="20273" xr:uid="{00000000-0005-0000-0000-0000CA3F0000}"/>
    <cellStyle name="Звичайний 22 2 2 2" xfId="20482" xr:uid="{00000000-0005-0000-0000-0000CB3F0000}"/>
    <cellStyle name="Звичайний 23" xfId="430" xr:uid="{00000000-0005-0000-0000-0000CC3F0000}"/>
    <cellStyle name="Звичайний 24" xfId="437" xr:uid="{00000000-0005-0000-0000-0000CD3F0000}"/>
    <cellStyle name="Звичайний 25" xfId="441" xr:uid="{00000000-0005-0000-0000-0000CE3F0000}"/>
    <cellStyle name="Звичайний 26" xfId="448" xr:uid="{00000000-0005-0000-0000-0000CF3F0000}"/>
    <cellStyle name="Звичайний 27" xfId="454" xr:uid="{00000000-0005-0000-0000-0000D03F0000}"/>
    <cellStyle name="Звичайний 28" xfId="458" xr:uid="{00000000-0005-0000-0000-0000D13F0000}"/>
    <cellStyle name="Звичайний 28 2" xfId="20240" xr:uid="{00000000-0005-0000-0000-0000D23F0000}"/>
    <cellStyle name="Звичайний 29" xfId="461" xr:uid="{00000000-0005-0000-0000-0000D33F0000}"/>
    <cellStyle name="Звичайний 29 2" xfId="20256" xr:uid="{00000000-0005-0000-0000-0000D43F0000}"/>
    <cellStyle name="Звичайний 3" xfId="1" xr:uid="{00000000-0005-0000-0000-0000D53F0000}"/>
    <cellStyle name="Звичайний 3 10" xfId="20292" xr:uid="{00000000-0005-0000-0000-0000D63F0000}"/>
    <cellStyle name="Звичайний 3 11" xfId="20429" xr:uid="{00000000-0005-0000-0000-0000D73F0000}"/>
    <cellStyle name="Звичайний 3 11 2" xfId="20440" xr:uid="{00000000-0005-0000-0000-0000D83F0000}"/>
    <cellStyle name="Звичайний 3 2" xfId="6" xr:uid="{00000000-0005-0000-0000-0000D93F0000}"/>
    <cellStyle name="Звичайний 3 2 2" xfId="409" xr:uid="{00000000-0005-0000-0000-0000DA3F0000}"/>
    <cellStyle name="Звичайний 3 2 3" xfId="14586" xr:uid="{00000000-0005-0000-0000-0000DB3F0000}"/>
    <cellStyle name="Звичайний 3 3" xfId="417" xr:uid="{00000000-0005-0000-0000-0000DC3F0000}"/>
    <cellStyle name="Звичайний 3 3 2" xfId="13247" xr:uid="{00000000-0005-0000-0000-0000DD3F0000}"/>
    <cellStyle name="Звичайний 3 4" xfId="419" xr:uid="{00000000-0005-0000-0000-0000DE3F0000}"/>
    <cellStyle name="Звичайний 3 4 2" xfId="465" xr:uid="{00000000-0005-0000-0000-0000DF3F0000}"/>
    <cellStyle name="Звичайний 3 4 2 2" xfId="16080" xr:uid="{00000000-0005-0000-0000-0000E03F0000}"/>
    <cellStyle name="Звичайний 3 4 2 2 2" xfId="20448" xr:uid="{00000000-0005-0000-0000-0000E13F0000}"/>
    <cellStyle name="Звичайний 3 4 3" xfId="11733" xr:uid="{00000000-0005-0000-0000-0000E23F0000}"/>
    <cellStyle name="Звичайний 3 5" xfId="464" xr:uid="{00000000-0005-0000-0000-0000E33F0000}"/>
    <cellStyle name="Звичайний 3 5 2" xfId="12330" xr:uid="{00000000-0005-0000-0000-0000E43F0000}"/>
    <cellStyle name="Звичайний 3 6" xfId="1367" xr:uid="{00000000-0005-0000-0000-0000E53F0000}"/>
    <cellStyle name="Звичайний 3 7" xfId="16082" xr:uid="{00000000-0005-0000-0000-0000E63F0000}"/>
    <cellStyle name="Звичайний 3 8" xfId="20078" xr:uid="{00000000-0005-0000-0000-0000E73F0000}"/>
    <cellStyle name="Звичайний 3 9" xfId="20229" xr:uid="{00000000-0005-0000-0000-0000E83F0000}"/>
    <cellStyle name="Звичайний 30" xfId="462" xr:uid="{00000000-0005-0000-0000-0000E93F0000}"/>
    <cellStyle name="Звичайний 31" xfId="463" xr:uid="{00000000-0005-0000-0000-0000EA3F0000}"/>
    <cellStyle name="Звичайний 32" xfId="1244" xr:uid="{00000000-0005-0000-0000-0000EB3F0000}"/>
    <cellStyle name="Звичайний 33" xfId="16076" xr:uid="{00000000-0005-0000-0000-0000EC3F0000}"/>
    <cellStyle name="Звичайний 33 2" xfId="20079" xr:uid="{00000000-0005-0000-0000-0000ED3F0000}"/>
    <cellStyle name="Звичайний 33 2 2" xfId="20233" xr:uid="{00000000-0005-0000-0000-0000EE3F0000}"/>
    <cellStyle name="Звичайний 33 2 2 2" xfId="20257" xr:uid="{00000000-0005-0000-0000-0000EF3F0000}"/>
    <cellStyle name="Звичайний 33 2 2 2 2" xfId="20277" xr:uid="{00000000-0005-0000-0000-0000F03F0000}"/>
    <cellStyle name="Звичайний 33 2 2 2 2 2" xfId="20310" xr:uid="{00000000-0005-0000-0000-0000F13F0000}"/>
    <cellStyle name="Звичайний 33 2 2 2 2 2 2" xfId="20329" xr:uid="{00000000-0005-0000-0000-0000F23F0000}"/>
    <cellStyle name="Звичайний 34" xfId="16081" xr:uid="{00000000-0005-0000-0000-0000F33F0000}"/>
    <cellStyle name="Звичайний 34 2" xfId="20251" xr:uid="{00000000-0005-0000-0000-0000F43F0000}"/>
    <cellStyle name="Звичайний 34 2 2" xfId="20270" xr:uid="{00000000-0005-0000-0000-0000F53F0000}"/>
    <cellStyle name="Звичайний 34 3" xfId="20274" xr:uid="{00000000-0005-0000-0000-0000F63F0000}"/>
    <cellStyle name="Звичайний 34 3 2" xfId="20483" xr:uid="{00000000-0005-0000-0000-0000F73F0000}"/>
    <cellStyle name="Звичайний 35" xfId="16083" xr:uid="{00000000-0005-0000-0000-0000F83F0000}"/>
    <cellStyle name="Звичайний 35 2" xfId="20244" xr:uid="{00000000-0005-0000-0000-0000F93F0000}"/>
    <cellStyle name="Звичайний 36" xfId="20250" xr:uid="{00000000-0005-0000-0000-0000FA3F0000}"/>
    <cellStyle name="Звичайний 37" xfId="20271" xr:uid="{00000000-0005-0000-0000-0000FB3F0000}"/>
    <cellStyle name="Звичайний 38" xfId="20285" xr:uid="{00000000-0005-0000-0000-0000FC3F0000}"/>
    <cellStyle name="Звичайний 39" xfId="20284" xr:uid="{00000000-0005-0000-0000-0000FD3F0000}"/>
    <cellStyle name="Звичайний 39 2" xfId="20309" xr:uid="{00000000-0005-0000-0000-0000FE3F0000}"/>
    <cellStyle name="Звичайний 39 2 2" xfId="20328" xr:uid="{00000000-0005-0000-0000-0000FF3F0000}"/>
    <cellStyle name="Звичайний 39 2 2 2" xfId="20342" xr:uid="{00000000-0005-0000-0000-000000400000}"/>
    <cellStyle name="Звичайний 39 2 2 2 2" xfId="20361" xr:uid="{00000000-0005-0000-0000-000001400000}"/>
    <cellStyle name="Звичайний 4" xfId="3" xr:uid="{00000000-0005-0000-0000-000002400000}"/>
    <cellStyle name="Звичайний 4 2" xfId="10611" xr:uid="{00000000-0005-0000-0000-000003400000}"/>
    <cellStyle name="Звичайний 4 2 2" xfId="10612" xr:uid="{00000000-0005-0000-0000-000004400000}"/>
    <cellStyle name="Звичайний 4 3" xfId="10610" xr:uid="{00000000-0005-0000-0000-000005400000}"/>
    <cellStyle name="Звичайний 4 4" xfId="13109" xr:uid="{00000000-0005-0000-0000-000006400000}"/>
    <cellStyle name="Звичайний 4 5" xfId="11739" xr:uid="{00000000-0005-0000-0000-000007400000}"/>
    <cellStyle name="Звичайний 4 6" xfId="11404" xr:uid="{00000000-0005-0000-0000-000008400000}"/>
    <cellStyle name="Звичайний 4 7" xfId="8462" xr:uid="{00000000-0005-0000-0000-000009400000}"/>
    <cellStyle name="Звичайний 4 8" xfId="20275" xr:uid="{00000000-0005-0000-0000-00000A400000}"/>
    <cellStyle name="Звичайний 40" xfId="13581" xr:uid="{00000000-0005-0000-0000-00000B400000}"/>
    <cellStyle name="Звичайний 41" xfId="20305" xr:uid="{00000000-0005-0000-0000-00000C400000}"/>
    <cellStyle name="Звичайний 41 2" xfId="20306" xr:uid="{00000000-0005-0000-0000-00000D400000}"/>
    <cellStyle name="Звичайний 41 2 2" xfId="20333" xr:uid="{00000000-0005-0000-0000-00000E400000}"/>
    <cellStyle name="Звичайний 41 3" xfId="20331" xr:uid="{00000000-0005-0000-0000-00000F400000}"/>
    <cellStyle name="Звичайний 42" xfId="20334" xr:uid="{00000000-0005-0000-0000-000010400000}"/>
    <cellStyle name="Звичайний 42 2" xfId="20343" xr:uid="{00000000-0005-0000-0000-000011400000}"/>
    <cellStyle name="Звичайний 42 2 2" xfId="20391" xr:uid="{00000000-0005-0000-0000-000012400000}"/>
    <cellStyle name="Звичайний 42 2 2 2" xfId="20427" xr:uid="{00000000-0005-0000-0000-000013400000}"/>
    <cellStyle name="Звичайний 42 2 2 2 2" xfId="20439" xr:uid="{00000000-0005-0000-0000-000014400000}"/>
    <cellStyle name="Звичайний 42 2 2 2 2 2" xfId="20452" xr:uid="{00000000-0005-0000-0000-000015400000}"/>
    <cellStyle name="Звичайний 42 2 2 2 3" xfId="20449" xr:uid="{00000000-0005-0000-0000-000016400000}"/>
    <cellStyle name="Звичайний 43" xfId="20340" xr:uid="{00000000-0005-0000-0000-000017400000}"/>
    <cellStyle name="Звичайний 43 2" xfId="20353" xr:uid="{00000000-0005-0000-0000-000018400000}"/>
    <cellStyle name="Звичайний 44" xfId="20363" xr:uid="{00000000-0005-0000-0000-000019400000}"/>
    <cellStyle name="Звичайний 45" xfId="20369" xr:uid="{00000000-0005-0000-0000-00001A400000}"/>
    <cellStyle name="Звичайний 45 2" xfId="20390" xr:uid="{00000000-0005-0000-0000-00001B400000}"/>
    <cellStyle name="Звичайний 45 2 2" xfId="20428" xr:uid="{00000000-0005-0000-0000-00001C400000}"/>
    <cellStyle name="Звичайний 45 2 2 2" xfId="20447" xr:uid="{00000000-0005-0000-0000-00001D400000}"/>
    <cellStyle name="Звичайний 45 2 2 3" xfId="20466" xr:uid="{00000000-0005-0000-0000-00001E400000}"/>
    <cellStyle name="Звичайний 46" xfId="20370" xr:uid="{00000000-0005-0000-0000-00001F400000}"/>
    <cellStyle name="Звичайний 46 2" xfId="20386" xr:uid="{00000000-0005-0000-0000-000020400000}"/>
    <cellStyle name="Звичайний 46 2 2" xfId="20403" xr:uid="{00000000-0005-0000-0000-000021400000}"/>
    <cellStyle name="Звичайний 46 2 2 2" xfId="20421" xr:uid="{00000000-0005-0000-0000-000022400000}"/>
    <cellStyle name="Звичайний 46 2 2 2 2" xfId="20442" xr:uid="{00000000-0005-0000-0000-000023400000}"/>
    <cellStyle name="Звичайний 46 2 2 2 2 2" xfId="20481" xr:uid="{00000000-0005-0000-0000-000024400000}"/>
    <cellStyle name="Звичайний 46 2 2 2 2 3" xfId="20499" xr:uid="{00000000-0005-0000-0000-000025400000}"/>
    <cellStyle name="Звичайний 46 2 2 2 3" xfId="20480" xr:uid="{00000000-0005-0000-0000-000026400000}"/>
    <cellStyle name="Звичайний 46 2 2 2 4" xfId="20496" xr:uid="{00000000-0005-0000-0000-000027400000}"/>
    <cellStyle name="Звичайний 46 2 3" xfId="20420" xr:uid="{00000000-0005-0000-0000-000028400000}"/>
    <cellStyle name="Звичайний 46 2 3 2" xfId="20463" xr:uid="{00000000-0005-0000-0000-000029400000}"/>
    <cellStyle name="Звичайний 46 2 3 2 2" xfId="20497" xr:uid="{00000000-0005-0000-0000-00002A400000}"/>
    <cellStyle name="Звичайний 47" xfId="20399" xr:uid="{00000000-0005-0000-0000-00002B400000}"/>
    <cellStyle name="Звичайний 47 2" xfId="20423" xr:uid="{00000000-0005-0000-0000-00002C400000}"/>
    <cellStyle name="Звичайний 47 2 2" xfId="20435" xr:uid="{00000000-0005-0000-0000-00002D400000}"/>
    <cellStyle name="Звичайний 48" xfId="20434" xr:uid="{00000000-0005-0000-0000-00002E400000}"/>
    <cellStyle name="Звичайний 49" xfId="20468" xr:uid="{00000000-0005-0000-0000-00002F400000}"/>
    <cellStyle name="Звичайний 5" xfId="8" xr:uid="{00000000-0005-0000-0000-000030400000}"/>
    <cellStyle name="Звичайний 5 2" xfId="411" xr:uid="{00000000-0005-0000-0000-000031400000}"/>
    <cellStyle name="Звичайний 5 2 2" xfId="434" xr:uid="{00000000-0005-0000-0000-000032400000}"/>
    <cellStyle name="Звичайний 5 2 2 2" xfId="459" xr:uid="{00000000-0005-0000-0000-000033400000}"/>
    <cellStyle name="Звичайний 5 2 2 3" xfId="13574" xr:uid="{00000000-0005-0000-0000-000034400000}"/>
    <cellStyle name="Звичайний 5 2 2 4" xfId="20075" xr:uid="{00000000-0005-0000-0000-000035400000}"/>
    <cellStyle name="Звичайний 5 2 2 5" xfId="20241" xr:uid="{00000000-0005-0000-0000-000036400000}"/>
    <cellStyle name="Звичайний 5 2 2 6" xfId="20252" xr:uid="{00000000-0005-0000-0000-000037400000}"/>
    <cellStyle name="Звичайний 5 2 2 7" xfId="20290" xr:uid="{00000000-0005-0000-0000-000038400000}"/>
    <cellStyle name="Звичайний 5 2 2 8" xfId="20301" xr:uid="{00000000-0005-0000-0000-000039400000}"/>
    <cellStyle name="Звичайний 5 2 2 9" xfId="20313" xr:uid="{00000000-0005-0000-0000-00003A400000}"/>
    <cellStyle name="Звичайний 5 2 2 9 2" xfId="20345" xr:uid="{00000000-0005-0000-0000-00003B400000}"/>
    <cellStyle name="Звичайний 5 2 3" xfId="11088" xr:uid="{00000000-0005-0000-0000-00003C400000}"/>
    <cellStyle name="Звичайний 5 3" xfId="13112" xr:uid="{00000000-0005-0000-0000-00003D400000}"/>
    <cellStyle name="Звичайний 5 4" xfId="13110" xr:uid="{00000000-0005-0000-0000-00003E400000}"/>
    <cellStyle name="Звичайний 5 5" xfId="12346" xr:uid="{00000000-0005-0000-0000-00003F400000}"/>
    <cellStyle name="Звичайний 5 6" xfId="15043" xr:uid="{00000000-0005-0000-0000-000040400000}"/>
    <cellStyle name="Звичайний 5 7" xfId="6100" xr:uid="{00000000-0005-0000-0000-000041400000}"/>
    <cellStyle name="Звичайний 6" xfId="15" xr:uid="{00000000-0005-0000-0000-000042400000}"/>
    <cellStyle name="Звичайний 6 2" xfId="13575" xr:uid="{00000000-0005-0000-0000-000043400000}"/>
    <cellStyle name="Звичайний 6 2 2" xfId="14653" xr:uid="{00000000-0005-0000-0000-000044400000}"/>
    <cellStyle name="Звичайний 6 3" xfId="13113" xr:uid="{00000000-0005-0000-0000-000045400000}"/>
    <cellStyle name="Звичайний 6 4" xfId="11736" xr:uid="{00000000-0005-0000-0000-000046400000}"/>
    <cellStyle name="Звичайний 7" xfId="23" xr:uid="{00000000-0005-0000-0000-000047400000}"/>
    <cellStyle name="Звичайний 7 2" xfId="13576" xr:uid="{00000000-0005-0000-0000-000048400000}"/>
    <cellStyle name="Звичайний 7 2 2" xfId="11711" xr:uid="{00000000-0005-0000-0000-000049400000}"/>
    <cellStyle name="Звичайний 7 3" xfId="13146" xr:uid="{00000000-0005-0000-0000-00004A400000}"/>
    <cellStyle name="Звичайний 7 4" xfId="11738" xr:uid="{00000000-0005-0000-0000-00004B400000}"/>
    <cellStyle name="Звичайний 8" xfId="24" xr:uid="{00000000-0005-0000-0000-00004C400000}"/>
    <cellStyle name="Звичайний 8 2" xfId="13578" xr:uid="{00000000-0005-0000-0000-00004D400000}"/>
    <cellStyle name="Звичайний 8 3" xfId="11603" xr:uid="{00000000-0005-0000-0000-00004E400000}"/>
    <cellStyle name="Звичайний 8 4" xfId="13111" xr:uid="{00000000-0005-0000-0000-00004F400000}"/>
    <cellStyle name="Звичайний 9" xfId="26" xr:uid="{00000000-0005-0000-0000-000050400000}"/>
    <cellStyle name="Звичайний 9 2" xfId="12222" xr:uid="{00000000-0005-0000-0000-000051400000}"/>
    <cellStyle name="Звичайний 9 3" xfId="13579" xr:uid="{00000000-0005-0000-0000-000052400000}"/>
    <cellStyle name="Итог 10" xfId="6158" xr:uid="{00000000-0005-0000-0000-00005D400000}"/>
    <cellStyle name="Итог 10 2" xfId="15269" xr:uid="{00000000-0005-0000-0000-00005E400000}"/>
    <cellStyle name="Итог 10 3" xfId="14845" xr:uid="{00000000-0005-0000-0000-00005F400000}"/>
    <cellStyle name="Итог 10 4" xfId="14866" xr:uid="{00000000-0005-0000-0000-000060400000}"/>
    <cellStyle name="Итог 11" xfId="5728" xr:uid="{00000000-0005-0000-0000-000061400000}"/>
    <cellStyle name="Итог 11 2" xfId="11555" xr:uid="{00000000-0005-0000-0000-000062400000}"/>
    <cellStyle name="Итог 11 3" xfId="15506" xr:uid="{00000000-0005-0000-0000-000063400000}"/>
    <cellStyle name="Итог 11 4" xfId="15646" xr:uid="{00000000-0005-0000-0000-000064400000}"/>
    <cellStyle name="Итог 12" xfId="5729" xr:uid="{00000000-0005-0000-0000-000065400000}"/>
    <cellStyle name="Итог 12 2" xfId="15385" xr:uid="{00000000-0005-0000-0000-000066400000}"/>
    <cellStyle name="Итог 12 3" xfId="11360" xr:uid="{00000000-0005-0000-0000-000067400000}"/>
    <cellStyle name="Итог 12 4" xfId="11328" xr:uid="{00000000-0005-0000-0000-000068400000}"/>
    <cellStyle name="Итог 13" xfId="5730" xr:uid="{00000000-0005-0000-0000-000069400000}"/>
    <cellStyle name="Итог 13 2" xfId="14594" xr:uid="{00000000-0005-0000-0000-00006A400000}"/>
    <cellStyle name="Итог 13 3" xfId="11513" xr:uid="{00000000-0005-0000-0000-00006B400000}"/>
    <cellStyle name="Итог 13 4" xfId="12008" xr:uid="{00000000-0005-0000-0000-00006C400000}"/>
    <cellStyle name="Итог 2" xfId="180" xr:uid="{00000000-0005-0000-0000-00006D400000}"/>
    <cellStyle name="Итог 2 2" xfId="1339" xr:uid="{00000000-0005-0000-0000-00006E400000}"/>
    <cellStyle name="Итог 2 2 2" xfId="10614" xr:uid="{00000000-0005-0000-0000-00006F400000}"/>
    <cellStyle name="Итог 2 2 3" xfId="13891" xr:uid="{00000000-0005-0000-0000-000070400000}"/>
    <cellStyle name="Итог 2 2 3 2" xfId="15253" xr:uid="{00000000-0005-0000-0000-000071400000}"/>
    <cellStyle name="Итог 2 2 3 3" xfId="14682" xr:uid="{00000000-0005-0000-0000-000072400000}"/>
    <cellStyle name="Итог 2 2 3 4" xfId="11975" xr:uid="{00000000-0005-0000-0000-000073400000}"/>
    <cellStyle name="Итог 2 2 3 5" xfId="15592" xr:uid="{00000000-0005-0000-0000-000074400000}"/>
    <cellStyle name="Итог 2 2 4" xfId="14595" xr:uid="{00000000-0005-0000-0000-000075400000}"/>
    <cellStyle name="Итог 2 2 5" xfId="8056" xr:uid="{00000000-0005-0000-0000-000076400000}"/>
    <cellStyle name="Итог 2 3" xfId="6898" xr:uid="{00000000-0005-0000-0000-000077400000}"/>
    <cellStyle name="Итог 2 3 2" xfId="10615" xr:uid="{00000000-0005-0000-0000-000078400000}"/>
    <cellStyle name="Итог 2 3 2 2" xfId="13527" xr:uid="{00000000-0005-0000-0000-000079400000}"/>
    <cellStyle name="Итог 2 3 2 3" xfId="15000" xr:uid="{00000000-0005-0000-0000-00007A400000}"/>
    <cellStyle name="Итог 2 3 2 4" xfId="12061" xr:uid="{00000000-0005-0000-0000-00007B400000}"/>
    <cellStyle name="Итог 2 3 2 5" xfId="15398" xr:uid="{00000000-0005-0000-0000-00007C400000}"/>
    <cellStyle name="Итог 2 3 2 6" xfId="11568" xr:uid="{00000000-0005-0000-0000-00007D400000}"/>
    <cellStyle name="Итог 2 3 3" xfId="13373" xr:uid="{00000000-0005-0000-0000-00007E400000}"/>
    <cellStyle name="Итог 2 3 3 2" xfId="14857" xr:uid="{00000000-0005-0000-0000-00007F400000}"/>
    <cellStyle name="Итог 2 3 3 3" xfId="12172" xr:uid="{00000000-0005-0000-0000-000080400000}"/>
    <cellStyle name="Итог 2 3 3 4" xfId="15518" xr:uid="{00000000-0005-0000-0000-000081400000}"/>
    <cellStyle name="Итог 2 3 3 5" xfId="15708" xr:uid="{00000000-0005-0000-0000-000082400000}"/>
    <cellStyle name="Итог 2 4" xfId="10616" xr:uid="{00000000-0005-0000-0000-000083400000}"/>
    <cellStyle name="Итог 2 4 2" xfId="10617" xr:uid="{00000000-0005-0000-0000-000084400000}"/>
    <cellStyle name="Итог 2 4 2 2" xfId="13533" xr:uid="{00000000-0005-0000-0000-000085400000}"/>
    <cellStyle name="Итог 2 4 2 3" xfId="15006" xr:uid="{00000000-0005-0000-0000-000086400000}"/>
    <cellStyle name="Итог 2 4 2 4" xfId="15102" xr:uid="{00000000-0005-0000-0000-000087400000}"/>
    <cellStyle name="Итог 2 4 2 5" xfId="11661" xr:uid="{00000000-0005-0000-0000-000088400000}"/>
    <cellStyle name="Итог 2 4 2 6" xfId="11927" xr:uid="{00000000-0005-0000-0000-000089400000}"/>
    <cellStyle name="Итог 2 4 3" xfId="13413" xr:uid="{00000000-0005-0000-0000-00008A400000}"/>
    <cellStyle name="Итог 2 4 3 2" xfId="14886" xr:uid="{00000000-0005-0000-0000-00008B400000}"/>
    <cellStyle name="Итог 2 4 3 3" xfId="12310" xr:uid="{00000000-0005-0000-0000-00008C400000}"/>
    <cellStyle name="Итог 2 4 3 4" xfId="14649" xr:uid="{00000000-0005-0000-0000-00008D400000}"/>
    <cellStyle name="Итог 2 4 3 5" xfId="11442" xr:uid="{00000000-0005-0000-0000-00008E400000}"/>
    <cellStyle name="Итог 2 4 4" xfId="11783" xr:uid="{00000000-0005-0000-0000-00008F400000}"/>
    <cellStyle name="Итог 2 4 5" xfId="13290" xr:uid="{00000000-0005-0000-0000-000090400000}"/>
    <cellStyle name="Итог 2 4 6" xfId="11977" xr:uid="{00000000-0005-0000-0000-000091400000}"/>
    <cellStyle name="Итог 2 4 7" xfId="11221" xr:uid="{00000000-0005-0000-0000-000092400000}"/>
    <cellStyle name="Итог 2 5" xfId="10618" xr:uid="{00000000-0005-0000-0000-000093400000}"/>
    <cellStyle name="Итог 2 5 2" xfId="10619" xr:uid="{00000000-0005-0000-0000-000094400000}"/>
    <cellStyle name="Итог 2 5 2 2" xfId="13541" xr:uid="{00000000-0005-0000-0000-000095400000}"/>
    <cellStyle name="Итог 2 5 2 3" xfId="15016" xr:uid="{00000000-0005-0000-0000-000096400000}"/>
    <cellStyle name="Итог 2 5 2 4" xfId="15342" xr:uid="{00000000-0005-0000-0000-000097400000}"/>
    <cellStyle name="Итог 2 5 2 5" xfId="11904" xr:uid="{00000000-0005-0000-0000-000098400000}"/>
    <cellStyle name="Итог 2 5 2 6" xfId="11707" xr:uid="{00000000-0005-0000-0000-000099400000}"/>
    <cellStyle name="Итог 2 5 3" xfId="13432" xr:uid="{00000000-0005-0000-0000-00009A400000}"/>
    <cellStyle name="Итог 2 5 4" xfId="14905" xr:uid="{00000000-0005-0000-0000-00009B400000}"/>
    <cellStyle name="Итог 2 5 5" xfId="15441" xr:uid="{00000000-0005-0000-0000-00009C400000}"/>
    <cellStyle name="Итог 2 5 6" xfId="12096" xr:uid="{00000000-0005-0000-0000-00009D400000}"/>
    <cellStyle name="Итог 2 5 7" xfId="15072" xr:uid="{00000000-0005-0000-0000-00009E400000}"/>
    <cellStyle name="Итог 2 6" xfId="10620" xr:uid="{00000000-0005-0000-0000-00009F400000}"/>
    <cellStyle name="Итог 2 6 2" xfId="13599" xr:uid="{00000000-0005-0000-0000-0000A0400000}"/>
    <cellStyle name="Итог 2 6 3" xfId="15052" xr:uid="{00000000-0005-0000-0000-0000A1400000}"/>
    <cellStyle name="Итог 2 6 4" xfId="14623" xr:uid="{00000000-0005-0000-0000-0000A2400000}"/>
    <cellStyle name="Итог 2 6 5" xfId="15598" xr:uid="{00000000-0005-0000-0000-0000A3400000}"/>
    <cellStyle name="Итог 2 6 6" xfId="15507" xr:uid="{00000000-0005-0000-0000-0000A4400000}"/>
    <cellStyle name="Итог 2 7" xfId="13619" xr:uid="{00000000-0005-0000-0000-0000A5400000}"/>
    <cellStyle name="Итог 2 7 2" xfId="15063" xr:uid="{00000000-0005-0000-0000-0000A6400000}"/>
    <cellStyle name="Итог 2 7 3" xfId="14660" xr:uid="{00000000-0005-0000-0000-0000A7400000}"/>
    <cellStyle name="Итог 2 7 4" xfId="15499" xr:uid="{00000000-0005-0000-0000-0000A8400000}"/>
    <cellStyle name="Итог 2 7 5" xfId="15690" xr:uid="{00000000-0005-0000-0000-0000A9400000}"/>
    <cellStyle name="Итог 2 8" xfId="13224" xr:uid="{00000000-0005-0000-0000-0000AA400000}"/>
    <cellStyle name="Итог 2 8 2" xfId="14768" xr:uid="{00000000-0005-0000-0000-0000AB400000}"/>
    <cellStyle name="Итог 2 8 3" xfId="13330" xr:uid="{00000000-0005-0000-0000-0000AC400000}"/>
    <cellStyle name="Итог 2 8 4" xfId="12069" xr:uid="{00000000-0005-0000-0000-0000AD400000}"/>
    <cellStyle name="Итог 2 8 5" xfId="15656" xr:uid="{00000000-0005-0000-0000-0000AE400000}"/>
    <cellStyle name="Итог 2 9" xfId="13692" xr:uid="{00000000-0005-0000-0000-0000AF400000}"/>
    <cellStyle name="Итог 2 9 2" xfId="15099" xr:uid="{00000000-0005-0000-0000-0000B0400000}"/>
    <cellStyle name="Итог 2 9 3" xfId="12232" xr:uid="{00000000-0005-0000-0000-0000B1400000}"/>
    <cellStyle name="Итог 2 9 4" xfId="14783" xr:uid="{00000000-0005-0000-0000-0000B2400000}"/>
    <cellStyle name="Итог 2 9 5" xfId="15294" xr:uid="{00000000-0005-0000-0000-0000B3400000}"/>
    <cellStyle name="Итог 2_Kalendar_01_12_2014_new" xfId="6161" xr:uid="{00000000-0005-0000-0000-0000B4400000}"/>
    <cellStyle name="Итог 3" xfId="225" xr:uid="{00000000-0005-0000-0000-0000B5400000}"/>
    <cellStyle name="Итог 3 2" xfId="1340" xr:uid="{00000000-0005-0000-0000-0000B6400000}"/>
    <cellStyle name="Итог 3 2 2" xfId="10622" xr:uid="{00000000-0005-0000-0000-0000B7400000}"/>
    <cellStyle name="Итог 3 2 2 2" xfId="13516" xr:uid="{00000000-0005-0000-0000-0000B8400000}"/>
    <cellStyle name="Итог 3 2 2 3" xfId="14990" xr:uid="{00000000-0005-0000-0000-0000B9400000}"/>
    <cellStyle name="Итог 3 2 2 4" xfId="15457" xr:uid="{00000000-0005-0000-0000-0000BA400000}"/>
    <cellStyle name="Итог 3 2 2 5" xfId="12114" xr:uid="{00000000-0005-0000-0000-0000BB400000}"/>
    <cellStyle name="Итог 3 2 2 6" xfId="11215" xr:uid="{00000000-0005-0000-0000-0000BC400000}"/>
    <cellStyle name="Итог 3 2 3" xfId="15437" xr:uid="{00000000-0005-0000-0000-0000BD400000}"/>
    <cellStyle name="Итог 3 2 4" xfId="14878" xr:uid="{00000000-0005-0000-0000-0000BE400000}"/>
    <cellStyle name="Итог 3 2 5" xfId="15581" xr:uid="{00000000-0005-0000-0000-0000BF400000}"/>
    <cellStyle name="Итог 3 2 6" xfId="11509" xr:uid="{00000000-0005-0000-0000-0000C0400000}"/>
    <cellStyle name="Итог 3 2 7" xfId="15886" xr:uid="{00000000-0005-0000-0000-0000C1400000}"/>
    <cellStyle name="Итог 3 2 8" xfId="9154" xr:uid="{00000000-0005-0000-0000-0000C2400000}"/>
    <cellStyle name="Итог 3 3" xfId="10621" xr:uid="{00000000-0005-0000-0000-0000C3400000}"/>
    <cellStyle name="Итог 3 3 2" xfId="13620" xr:uid="{00000000-0005-0000-0000-0000C4400000}"/>
    <cellStyle name="Итог 3 3 3" xfId="15064" xr:uid="{00000000-0005-0000-0000-0000C5400000}"/>
    <cellStyle name="Итог 3 3 4" xfId="12045" xr:uid="{00000000-0005-0000-0000-0000C6400000}"/>
    <cellStyle name="Итог 3 3 5" xfId="11358" xr:uid="{00000000-0005-0000-0000-0000C7400000}"/>
    <cellStyle name="Итог 3 3 6" xfId="12075" xr:uid="{00000000-0005-0000-0000-0000C8400000}"/>
    <cellStyle name="Итог 3 4" xfId="13271" xr:uid="{00000000-0005-0000-0000-0000C9400000}"/>
    <cellStyle name="Итог 3 4 2" xfId="14791" xr:uid="{00000000-0005-0000-0000-0000CA400000}"/>
    <cellStyle name="Итог 3 4 3" xfId="15275" xr:uid="{00000000-0005-0000-0000-0000CB400000}"/>
    <cellStyle name="Итог 3 4 4" xfId="11612" xr:uid="{00000000-0005-0000-0000-0000CC400000}"/>
    <cellStyle name="Итог 3 4 5" xfId="11240" xr:uid="{00000000-0005-0000-0000-0000CD400000}"/>
    <cellStyle name="Итог 3 5" xfId="13787" xr:uid="{00000000-0005-0000-0000-0000CE400000}"/>
    <cellStyle name="Итог 3 5 2" xfId="15186" xr:uid="{00000000-0005-0000-0000-0000CF400000}"/>
    <cellStyle name="Итог 3 5 3" xfId="15085" xr:uid="{00000000-0005-0000-0000-0000D0400000}"/>
    <cellStyle name="Итог 3 5 4" xfId="11660" xr:uid="{00000000-0005-0000-0000-0000D1400000}"/>
    <cellStyle name="Итог 3 5 5" xfId="11297" xr:uid="{00000000-0005-0000-0000-0000D2400000}"/>
    <cellStyle name="Итог 3 6" xfId="8055" xr:uid="{00000000-0005-0000-0000-0000D3400000}"/>
    <cellStyle name="Итог 4" xfId="277" xr:uid="{00000000-0005-0000-0000-0000D4400000}"/>
    <cellStyle name="Итог 4 2" xfId="9155" xr:uid="{00000000-0005-0000-0000-0000D5400000}"/>
    <cellStyle name="Итог 4 2 2" xfId="13968" xr:uid="{00000000-0005-0000-0000-0000D6400000}"/>
    <cellStyle name="Итог 4 2 2 2" xfId="15288" xr:uid="{00000000-0005-0000-0000-0000D7400000}"/>
    <cellStyle name="Итог 4 2 2 3" xfId="11702" xr:uid="{00000000-0005-0000-0000-0000D8400000}"/>
    <cellStyle name="Итог 4 2 2 4" xfId="15464" xr:uid="{00000000-0005-0000-0000-0000D9400000}"/>
    <cellStyle name="Итог 4 2 2 5" xfId="11688" xr:uid="{00000000-0005-0000-0000-0000DA400000}"/>
    <cellStyle name="Итог 4 3" xfId="6777" xr:uid="{00000000-0005-0000-0000-0000DB400000}"/>
    <cellStyle name="Итог 4 3 2" xfId="13914" xr:uid="{00000000-0005-0000-0000-0000DC400000}"/>
    <cellStyle name="Итог 4 3 2 2" xfId="15268" xr:uid="{00000000-0005-0000-0000-0000DD400000}"/>
    <cellStyle name="Итог 4 3 2 3" xfId="15293" xr:uid="{00000000-0005-0000-0000-0000DE400000}"/>
    <cellStyle name="Итог 4 3 2 4" xfId="13299" xr:uid="{00000000-0005-0000-0000-0000DF400000}"/>
    <cellStyle name="Итог 4 3 2 5" xfId="11795" xr:uid="{00000000-0005-0000-0000-0000E0400000}"/>
    <cellStyle name="Итог 4 4" xfId="13788" xr:uid="{00000000-0005-0000-0000-0000E1400000}"/>
    <cellStyle name="Итог 4 4 2" xfId="15187" xr:uid="{00000000-0005-0000-0000-0000E2400000}"/>
    <cellStyle name="Итог 4 4 3" xfId="14676" xr:uid="{00000000-0005-0000-0000-0000E3400000}"/>
    <cellStyle name="Итог 4 4 4" xfId="11548" xr:uid="{00000000-0005-0000-0000-0000E4400000}"/>
    <cellStyle name="Итог 4 4 5" xfId="11284" xr:uid="{00000000-0005-0000-0000-0000E5400000}"/>
    <cellStyle name="Итог 4 5" xfId="5731" xr:uid="{00000000-0005-0000-0000-0000E6400000}"/>
    <cellStyle name="Итог 5" xfId="332" xr:uid="{00000000-0005-0000-0000-0000E7400000}"/>
    <cellStyle name="Итог 5 2" xfId="6862" xr:uid="{00000000-0005-0000-0000-0000E8400000}"/>
    <cellStyle name="Итог 5 3" xfId="11171" xr:uid="{00000000-0005-0000-0000-0000E9400000}"/>
    <cellStyle name="Итог 5 4" xfId="11497" xr:uid="{00000000-0005-0000-0000-0000EA400000}"/>
    <cellStyle name="Итог 5 5" xfId="13443" xr:uid="{00000000-0005-0000-0000-0000EB400000}"/>
    <cellStyle name="Итог 5 6" xfId="12042" xr:uid="{00000000-0005-0000-0000-0000EC400000}"/>
    <cellStyle name="Итог 5 7" xfId="5732" xr:uid="{00000000-0005-0000-0000-0000ED400000}"/>
    <cellStyle name="Итог 6" xfId="134" xr:uid="{00000000-0005-0000-0000-0000EE400000}"/>
    <cellStyle name="Итог 6 2" xfId="11888" xr:uid="{00000000-0005-0000-0000-0000EF400000}"/>
    <cellStyle name="Итог 6 3" xfId="13365" xr:uid="{00000000-0005-0000-0000-0000F0400000}"/>
    <cellStyle name="Итог 6 4" xfId="11508" xr:uid="{00000000-0005-0000-0000-0000F1400000}"/>
    <cellStyle name="Итог 6 5" xfId="14890" xr:uid="{00000000-0005-0000-0000-0000F2400000}"/>
    <cellStyle name="Итог 6 6" xfId="15935" xr:uid="{00000000-0005-0000-0000-0000F3400000}"/>
    <cellStyle name="Итог 6 7" xfId="6163" xr:uid="{00000000-0005-0000-0000-0000F4400000}"/>
    <cellStyle name="Итог 7" xfId="8057" xr:uid="{00000000-0005-0000-0000-0000F5400000}"/>
    <cellStyle name="Итог 7 2" xfId="12235" xr:uid="{00000000-0005-0000-0000-0000F6400000}"/>
    <cellStyle name="Итог 7 3" xfId="11703" xr:uid="{00000000-0005-0000-0000-0000F7400000}"/>
    <cellStyle name="Итог 7 4" xfId="11319" xr:uid="{00000000-0005-0000-0000-0000F8400000}"/>
    <cellStyle name="Итог 8" xfId="5733" xr:uid="{00000000-0005-0000-0000-0000F9400000}"/>
    <cellStyle name="Итог 8 2" xfId="14805" xr:uid="{00000000-0005-0000-0000-0000FA400000}"/>
    <cellStyle name="Итог 8 3" xfId="12171" xr:uid="{00000000-0005-0000-0000-0000FB400000}"/>
    <cellStyle name="Итог 8 4" xfId="11565" xr:uid="{00000000-0005-0000-0000-0000FC400000}"/>
    <cellStyle name="Итог 9" xfId="6162" xr:uid="{00000000-0005-0000-0000-0000FD400000}"/>
    <cellStyle name="Итог 9 2" xfId="11293" xr:uid="{00000000-0005-0000-0000-0000FE400000}"/>
    <cellStyle name="Итог 9 3" xfId="11454" xr:uid="{00000000-0005-0000-0000-0000FF400000}"/>
    <cellStyle name="Итог 9 4" xfId="12275" xr:uid="{00000000-0005-0000-0000-000000410000}"/>
    <cellStyle name="ИТОГОВЫЙ" xfId="1146" xr:uid="{00000000-0005-0000-0000-000001410000}"/>
    <cellStyle name="ИТОГОВЫЙ 2" xfId="6490" xr:uid="{00000000-0005-0000-0000-000002410000}"/>
    <cellStyle name="ИТОГОВЫЙ 3" xfId="5890" xr:uid="{00000000-0005-0000-0000-000003410000}"/>
    <cellStyle name="ИТОГОВЫЙ 3 2" xfId="13225" xr:uid="{00000000-0005-0000-0000-000004410000}"/>
    <cellStyle name="ИТОГОВЫЙ 4" xfId="9068" xr:uid="{00000000-0005-0000-0000-000005410000}"/>
    <cellStyle name="ИТОГОВЫЙ 5" xfId="16144" xr:uid="{00000000-0005-0000-0000-000006410000}"/>
    <cellStyle name="Контрольна клітинка 2" xfId="1147" xr:uid="{00000000-0005-0000-0000-000007410000}"/>
    <cellStyle name="Контрольна клітинка 2 2" xfId="10623" xr:uid="{00000000-0005-0000-0000-000008410000}"/>
    <cellStyle name="Контрольна клітинка 2 3" xfId="15576" xr:uid="{00000000-0005-0000-0000-000009410000}"/>
    <cellStyle name="Контрольна клітинка 2 4" xfId="9067" xr:uid="{00000000-0005-0000-0000-00000A410000}"/>
    <cellStyle name="Контрольна клітинка 3" xfId="5891" xr:uid="{00000000-0005-0000-0000-00000B410000}"/>
    <cellStyle name="Контрольна клітинка 3 2" xfId="7499" xr:uid="{00000000-0005-0000-0000-00000C410000}"/>
    <cellStyle name="Контрольна клітинка 3 2 2" xfId="13600" xr:uid="{00000000-0005-0000-0000-00000D410000}"/>
    <cellStyle name="Контрольна клітинка 3 3" xfId="11504" xr:uid="{00000000-0005-0000-0000-00000E410000}"/>
    <cellStyle name="Контрольна клітинка 4" xfId="8722" xr:uid="{00000000-0005-0000-0000-00000F410000}"/>
    <cellStyle name="Контрольна клітинка 5" xfId="6489" xr:uid="{00000000-0005-0000-0000-000010410000}"/>
    <cellStyle name="Контрольная ячейка 10" xfId="8054" xr:uid="{00000000-0005-0000-0000-000011410000}"/>
    <cellStyle name="Контрольная ячейка 11" xfId="5734" xr:uid="{00000000-0005-0000-0000-000012410000}"/>
    <cellStyle name="Контрольная ячейка 12" xfId="5735" xr:uid="{00000000-0005-0000-0000-000013410000}"/>
    <cellStyle name="Контрольная ячейка 2" xfId="181" xr:uid="{00000000-0005-0000-0000-000014410000}"/>
    <cellStyle name="Контрольная ячейка 2 2" xfId="5736" xr:uid="{00000000-0005-0000-0000-000015410000}"/>
    <cellStyle name="Контрольная ячейка 2 3" xfId="6172" xr:uid="{00000000-0005-0000-0000-000016410000}"/>
    <cellStyle name="Контрольная ячейка 2_Kalendar_01_12_2014_new" xfId="8058" xr:uid="{00000000-0005-0000-0000-000017410000}"/>
    <cellStyle name="Контрольная ячейка 3" xfId="226" xr:uid="{00000000-0005-0000-0000-000018410000}"/>
    <cellStyle name="Контрольная ячейка 3 2" xfId="9156" xr:uid="{00000000-0005-0000-0000-000019410000}"/>
    <cellStyle name="Контрольная ячейка 3 2 2" xfId="10624" xr:uid="{00000000-0005-0000-0000-00001A410000}"/>
    <cellStyle name="Контрольная ячейка 3 3" xfId="5737" xr:uid="{00000000-0005-0000-0000-00001B410000}"/>
    <cellStyle name="Контрольная ячейка 4" xfId="278" xr:uid="{00000000-0005-0000-0000-00001C410000}"/>
    <cellStyle name="Контрольная ячейка 4 2" xfId="7292" xr:uid="{00000000-0005-0000-0000-00001D410000}"/>
    <cellStyle name="Контрольная ячейка 4 3" xfId="6774" xr:uid="{00000000-0005-0000-0000-00001E410000}"/>
    <cellStyle name="Контрольная ячейка 4 4" xfId="8059" xr:uid="{00000000-0005-0000-0000-00001F410000}"/>
    <cellStyle name="Контрольная ячейка 5" xfId="333" xr:uid="{00000000-0005-0000-0000-000020410000}"/>
    <cellStyle name="Контрольная ячейка 5 2" xfId="14773" xr:uid="{00000000-0005-0000-0000-000021410000}"/>
    <cellStyle name="Контрольная ячейка 5 3" xfId="6164" xr:uid="{00000000-0005-0000-0000-000022410000}"/>
    <cellStyle name="Контрольная ячейка 6" xfId="135" xr:uid="{00000000-0005-0000-0000-000023410000}"/>
    <cellStyle name="Контрольная ячейка 6 2" xfId="12257" xr:uid="{00000000-0005-0000-0000-000024410000}"/>
    <cellStyle name="Контрольная ячейка 6 3" xfId="15922" xr:uid="{00000000-0005-0000-0000-000025410000}"/>
    <cellStyle name="Контрольная ячейка 6 4" xfId="5738" xr:uid="{00000000-0005-0000-0000-000026410000}"/>
    <cellStyle name="Контрольная ячейка 7" xfId="5739" xr:uid="{00000000-0005-0000-0000-000027410000}"/>
    <cellStyle name="Контрольная ячейка 8" xfId="6167" xr:uid="{00000000-0005-0000-0000-000028410000}"/>
    <cellStyle name="Контрольная ячейка 9" xfId="8030" xr:uid="{00000000-0005-0000-0000-000029410000}"/>
    <cellStyle name="Назва 2" xfId="1148" xr:uid="{00000000-0005-0000-0000-00002A410000}"/>
    <cellStyle name="Назва 2 2" xfId="10626" xr:uid="{00000000-0005-0000-0000-00002B410000}"/>
    <cellStyle name="Назва 2 3" xfId="11611" xr:uid="{00000000-0005-0000-0000-00002C410000}"/>
    <cellStyle name="Назва 2 4" xfId="8383" xr:uid="{00000000-0005-0000-0000-00002D410000}"/>
    <cellStyle name="Назва 3" xfId="5892" xr:uid="{00000000-0005-0000-0000-00002E410000}"/>
    <cellStyle name="Назва 3 2" xfId="7500" xr:uid="{00000000-0005-0000-0000-00002F410000}"/>
    <cellStyle name="Назва 3 2 2" xfId="13601" xr:uid="{00000000-0005-0000-0000-000030410000}"/>
    <cellStyle name="Назва 3 3" xfId="12122" xr:uid="{00000000-0005-0000-0000-000031410000}"/>
    <cellStyle name="Назва 4" xfId="10625" xr:uid="{00000000-0005-0000-0000-000032410000}"/>
    <cellStyle name="Назва 5" xfId="7208" xr:uid="{00000000-0005-0000-0000-000033410000}"/>
    <cellStyle name="Название 2" xfId="182" xr:uid="{00000000-0005-0000-0000-000034410000}"/>
    <cellStyle name="Название 2 2" xfId="1343" xr:uid="{00000000-0005-0000-0000-000035410000}"/>
    <cellStyle name="Название 2 2 2" xfId="10627" xr:uid="{00000000-0005-0000-0000-000036410000}"/>
    <cellStyle name="Название 2 2 3" xfId="14651" xr:uid="{00000000-0005-0000-0000-000037410000}"/>
    <cellStyle name="Название 2 2 4" xfId="8457" xr:uid="{00000000-0005-0000-0000-000038410000}"/>
    <cellStyle name="Название 2 3" xfId="10628" xr:uid="{00000000-0005-0000-0000-000039410000}"/>
    <cellStyle name="Название 2 3 2" xfId="13226" xr:uid="{00000000-0005-0000-0000-00003A410000}"/>
    <cellStyle name="Название 2 3 3" xfId="11784" xr:uid="{00000000-0005-0000-0000-00003B410000}"/>
    <cellStyle name="Название 3" xfId="227" xr:uid="{00000000-0005-0000-0000-00003C410000}"/>
    <cellStyle name="Название 3 2" xfId="1344" xr:uid="{00000000-0005-0000-0000-00003D410000}"/>
    <cellStyle name="Название 3 2 2" xfId="15887" xr:uid="{00000000-0005-0000-0000-00003E410000}"/>
    <cellStyle name="Название 4" xfId="279" xr:uid="{00000000-0005-0000-0000-00003F410000}"/>
    <cellStyle name="Название 4 2" xfId="7562" xr:uid="{00000000-0005-0000-0000-000040410000}"/>
    <cellStyle name="Название 4 3" xfId="8663" xr:uid="{00000000-0005-0000-0000-000041410000}"/>
    <cellStyle name="Название 5" xfId="334" xr:uid="{00000000-0005-0000-0000-000042410000}"/>
    <cellStyle name="Название 5 2" xfId="13566" xr:uid="{00000000-0005-0000-0000-000043410000}"/>
    <cellStyle name="Название 5 3" xfId="7528" xr:uid="{00000000-0005-0000-0000-000044410000}"/>
    <cellStyle name="Название 6" xfId="136" xr:uid="{00000000-0005-0000-0000-000045410000}"/>
    <cellStyle name="Название 6 2" xfId="15934" xr:uid="{00000000-0005-0000-0000-000046410000}"/>
    <cellStyle name="Нейтральний 2" xfId="15872" xr:uid="{00000000-0005-0000-0000-000047410000}"/>
    <cellStyle name="Нейтральный 10" xfId="6166" xr:uid="{00000000-0005-0000-0000-000048410000}"/>
    <cellStyle name="Нейтральный 11" xfId="6165" xr:uid="{00000000-0005-0000-0000-000049410000}"/>
    <cellStyle name="Нейтральный 12" xfId="5740" xr:uid="{00000000-0005-0000-0000-00004A410000}"/>
    <cellStyle name="Нейтральный 2" xfId="183" xr:uid="{00000000-0005-0000-0000-00004B410000}"/>
    <cellStyle name="Нейтральный 2 2" xfId="1345" xr:uid="{00000000-0005-0000-0000-00004C410000}"/>
    <cellStyle name="Нейтральный 2 2 2" xfId="15377" xr:uid="{00000000-0005-0000-0000-00004D410000}"/>
    <cellStyle name="Нейтральный 2 2 3" xfId="11283" xr:uid="{00000000-0005-0000-0000-00004E410000}"/>
    <cellStyle name="Нейтральный 2 2 4" xfId="5741" xr:uid="{00000000-0005-0000-0000-00004F410000}"/>
    <cellStyle name="Нейтральный 2 3" xfId="6171" xr:uid="{00000000-0005-0000-0000-000050410000}"/>
    <cellStyle name="Нейтральный 2 4" xfId="11785" xr:uid="{00000000-0005-0000-0000-000051410000}"/>
    <cellStyle name="Нейтральный 2_Kalendar_01_12_2014_new" xfId="6168" xr:uid="{00000000-0005-0000-0000-000052410000}"/>
    <cellStyle name="Нейтральный 3" xfId="228" xr:uid="{00000000-0005-0000-0000-000053410000}"/>
    <cellStyle name="Нейтральный 3 2" xfId="1346" xr:uid="{00000000-0005-0000-0000-000054410000}"/>
    <cellStyle name="Нейтральный 3 2 2" xfId="10629" xr:uid="{00000000-0005-0000-0000-000055410000}"/>
    <cellStyle name="Нейтральный 3 2 3" xfId="11216" xr:uid="{00000000-0005-0000-0000-000056410000}"/>
    <cellStyle name="Нейтральный 3 2 4" xfId="9153" xr:uid="{00000000-0005-0000-0000-000057410000}"/>
    <cellStyle name="Нейтральный 3 3" xfId="5742" xr:uid="{00000000-0005-0000-0000-000058410000}"/>
    <cellStyle name="Нейтральный 4" xfId="280" xr:uid="{00000000-0005-0000-0000-000059410000}"/>
    <cellStyle name="Нейтральный 4 2" xfId="8450" xr:uid="{00000000-0005-0000-0000-00005A410000}"/>
    <cellStyle name="Нейтральный 4 3" xfId="6775" xr:uid="{00000000-0005-0000-0000-00005B410000}"/>
    <cellStyle name="Нейтральный 4 4" xfId="8064" xr:uid="{00000000-0005-0000-0000-00005C410000}"/>
    <cellStyle name="Нейтральный 5" xfId="335" xr:uid="{00000000-0005-0000-0000-00005D410000}"/>
    <cellStyle name="Нейтральный 5 2" xfId="12248" xr:uid="{00000000-0005-0000-0000-00005E410000}"/>
    <cellStyle name="Нейтральный 5 3" xfId="6169" xr:uid="{00000000-0005-0000-0000-00005F410000}"/>
    <cellStyle name="Нейтральный 6" xfId="137" xr:uid="{00000000-0005-0000-0000-000060410000}"/>
    <cellStyle name="Нейтральный 6 2" xfId="15665" xr:uid="{00000000-0005-0000-0000-000061410000}"/>
    <cellStyle name="Нейтральный 6 3" xfId="15931" xr:uid="{00000000-0005-0000-0000-000062410000}"/>
    <cellStyle name="Нейтральный 6 4" xfId="5743" xr:uid="{00000000-0005-0000-0000-000063410000}"/>
    <cellStyle name="Нейтральный 7" xfId="6899" xr:uid="{00000000-0005-0000-0000-000064410000}"/>
    <cellStyle name="Нейтральный 8" xfId="8062" xr:uid="{00000000-0005-0000-0000-000065410000}"/>
    <cellStyle name="Нейтральный 9" xfId="8063" xr:uid="{00000000-0005-0000-0000-000066410000}"/>
    <cellStyle name="Обчислення 2" xfId="1149" xr:uid="{00000000-0005-0000-0000-000067410000}"/>
    <cellStyle name="Обчислення 2 2" xfId="10630" xr:uid="{00000000-0005-0000-0000-000068410000}"/>
    <cellStyle name="Обчислення 2 3" xfId="13790" xr:uid="{00000000-0005-0000-0000-000069410000}"/>
    <cellStyle name="Обчислення 2 3 2" xfId="15188" xr:uid="{00000000-0005-0000-0000-00006A410000}"/>
    <cellStyle name="Обчислення 2 3 3" xfId="11129" xr:uid="{00000000-0005-0000-0000-00006B410000}"/>
    <cellStyle name="Обчислення 2 3 4" xfId="11958" xr:uid="{00000000-0005-0000-0000-00006C410000}"/>
    <cellStyle name="Обчислення 2 3 5" xfId="15627" xr:uid="{00000000-0005-0000-0000-00006D410000}"/>
    <cellStyle name="Обчислення 2 4" xfId="11483" xr:uid="{00000000-0005-0000-0000-00006E410000}"/>
    <cellStyle name="Обчислення 2 5" xfId="8382" xr:uid="{00000000-0005-0000-0000-00006F410000}"/>
    <cellStyle name="Обчислення 3" xfId="5893" xr:uid="{00000000-0005-0000-0000-000070410000}"/>
    <cellStyle name="Обчислення 3 2" xfId="7501" xr:uid="{00000000-0005-0000-0000-000071410000}"/>
    <cellStyle name="Обчислення 3 2 2" xfId="13508" xr:uid="{00000000-0005-0000-0000-000072410000}"/>
    <cellStyle name="Обчислення 3 2 3" xfId="14982" xr:uid="{00000000-0005-0000-0000-000073410000}"/>
    <cellStyle name="Обчислення 3 2 4" xfId="13321" xr:uid="{00000000-0005-0000-0000-000074410000}"/>
    <cellStyle name="Обчислення 3 2 5" xfId="11353" xr:uid="{00000000-0005-0000-0000-000075410000}"/>
    <cellStyle name="Обчислення 3 2 6" xfId="12110" xr:uid="{00000000-0005-0000-0000-000076410000}"/>
    <cellStyle name="Обчислення 3 3" xfId="10631" xr:uid="{00000000-0005-0000-0000-000077410000}"/>
    <cellStyle name="Обчислення 3 3 2" xfId="13892" xr:uid="{00000000-0005-0000-0000-000078410000}"/>
    <cellStyle name="Обчислення 3 3 3" xfId="15254" xr:uid="{00000000-0005-0000-0000-000079410000}"/>
    <cellStyle name="Обчислення 3 3 4" xfId="11559" xr:uid="{00000000-0005-0000-0000-00007A410000}"/>
    <cellStyle name="Обчислення 3 3 5" xfId="11842" xr:uid="{00000000-0005-0000-0000-00007B410000}"/>
    <cellStyle name="Обчислення 3 3 6" xfId="15047" xr:uid="{00000000-0005-0000-0000-00007C410000}"/>
    <cellStyle name="Обчислення 4" xfId="13227" xr:uid="{00000000-0005-0000-0000-00007D410000}"/>
    <cellStyle name="Обчислення 4 2" xfId="14770" xr:uid="{00000000-0005-0000-0000-00007E410000}"/>
    <cellStyle name="Обчислення 4 3" xfId="15303" xr:uid="{00000000-0005-0000-0000-00007F410000}"/>
    <cellStyle name="Обчислення 4 4" xfId="11528" xr:uid="{00000000-0005-0000-0000-000080410000}"/>
    <cellStyle name="Обчислення 4 5" xfId="15622" xr:uid="{00000000-0005-0000-0000-000081410000}"/>
    <cellStyle name="Обчислення 5" xfId="15330" xr:uid="{00000000-0005-0000-0000-000082410000}"/>
    <cellStyle name="Обчислення 6" xfId="6491" xr:uid="{00000000-0005-0000-0000-000083410000}"/>
    <cellStyle name="Обычный 10" xfId="242" xr:uid="{00000000-0005-0000-0000-000084410000}"/>
    <cellStyle name="Обычный 10 2" xfId="1347" xr:uid="{00000000-0005-0000-0000-000085410000}"/>
    <cellStyle name="Обычный 10 2 2" xfId="10633" xr:uid="{00000000-0005-0000-0000-000086410000}"/>
    <cellStyle name="Обычный 10 2 3" xfId="13623" xr:uid="{00000000-0005-0000-0000-000087410000}"/>
    <cellStyle name="Обычный 10 2 4" xfId="13354" xr:uid="{00000000-0005-0000-0000-000088410000}"/>
    <cellStyle name="Обычный 10 2 5" xfId="15626" xr:uid="{00000000-0005-0000-0000-000089410000}"/>
    <cellStyle name="Обычный 10 2 6" xfId="7209" xr:uid="{00000000-0005-0000-0000-00008A410000}"/>
    <cellStyle name="Обычный 10 3" xfId="1150" xr:uid="{00000000-0005-0000-0000-00008B410000}"/>
    <cellStyle name="Обычный 10 3 2" xfId="9456" xr:uid="{00000000-0005-0000-0000-00008C410000}"/>
    <cellStyle name="Обычный 10 3 2 2" xfId="5512" xr:uid="{00000000-0005-0000-0000-00008D410000}"/>
    <cellStyle name="Обычный 10 3 2 2 2" xfId="10330" xr:uid="{00000000-0005-0000-0000-00008E410000}"/>
    <cellStyle name="Обычный 10 3 2 2 2 2" xfId="13020" xr:uid="{00000000-0005-0000-0000-00008F410000}"/>
    <cellStyle name="Обычный 10 3 2 2 2 3" xfId="14523" xr:uid="{00000000-0005-0000-0000-000090410000}"/>
    <cellStyle name="Обычный 10 3 2 2 3" xfId="12693" xr:uid="{00000000-0005-0000-0000-000091410000}"/>
    <cellStyle name="Обычный 10 3 2 2 4" xfId="14187" xr:uid="{00000000-0005-0000-0000-000092410000}"/>
    <cellStyle name="Обычный 10 3 2 3" xfId="9983" xr:uid="{00000000-0005-0000-0000-000093410000}"/>
    <cellStyle name="Обычный 10 3 2 3 2" xfId="12853" xr:uid="{00000000-0005-0000-0000-000094410000}"/>
    <cellStyle name="Обычный 10 3 2 3 3" xfId="14346" xr:uid="{00000000-0005-0000-0000-000095410000}"/>
    <cellStyle name="Обычный 10 3 2 4" xfId="12522" xr:uid="{00000000-0005-0000-0000-000096410000}"/>
    <cellStyle name="Обычный 10 3 2 5" xfId="13374" xr:uid="{00000000-0005-0000-0000-000097410000}"/>
    <cellStyle name="Обычный 10 3 2 6" xfId="14016" xr:uid="{00000000-0005-0000-0000-000098410000}"/>
    <cellStyle name="Обычный 10 3 3" xfId="5975" xr:uid="{00000000-0005-0000-0000-000099410000}"/>
    <cellStyle name="Обычный 10 3 3 2" xfId="10084" xr:uid="{00000000-0005-0000-0000-00009A410000}"/>
    <cellStyle name="Обычный 10 3 3 2 2" xfId="12905" xr:uid="{00000000-0005-0000-0000-00009B410000}"/>
    <cellStyle name="Обычный 10 3 3 2 3" xfId="14399" xr:uid="{00000000-0005-0000-0000-00009C410000}"/>
    <cellStyle name="Обычный 10 3 3 3" xfId="12573" xr:uid="{00000000-0005-0000-0000-00009D410000}"/>
    <cellStyle name="Обычный 10 3 3 4" xfId="14069" xr:uid="{00000000-0005-0000-0000-00009E410000}"/>
    <cellStyle name="Обычный 10 3 4" xfId="9556" xr:uid="{00000000-0005-0000-0000-00009F410000}"/>
    <cellStyle name="Обычный 10 3 4 2" xfId="12746" xr:uid="{00000000-0005-0000-0000-0000A0410000}"/>
    <cellStyle name="Обычный 10 3 4 3" xfId="14240" xr:uid="{00000000-0005-0000-0000-0000A1410000}"/>
    <cellStyle name="Обычный 10 3 5" xfId="7398" xr:uid="{00000000-0005-0000-0000-0000A2410000}"/>
    <cellStyle name="Обычный 10 3 6" xfId="10634" xr:uid="{00000000-0005-0000-0000-0000A3410000}"/>
    <cellStyle name="Обычный 10 3 6 2" xfId="13061" xr:uid="{00000000-0005-0000-0000-0000A4410000}"/>
    <cellStyle name="Обычный 10 3 7" xfId="13843" xr:uid="{00000000-0005-0000-0000-0000A5410000}"/>
    <cellStyle name="Обычный 10 3 8" xfId="15892" xr:uid="{00000000-0005-0000-0000-0000A6410000}"/>
    <cellStyle name="Обычный 10 4" xfId="8642" xr:uid="{00000000-0005-0000-0000-0000A7410000}"/>
    <cellStyle name="Обычный 10 4 2" xfId="13120" xr:uid="{00000000-0005-0000-0000-0000A8410000}"/>
    <cellStyle name="Обычный 10 5" xfId="10632" xr:uid="{00000000-0005-0000-0000-0000A9410000}"/>
    <cellStyle name="Обычный 10 6" xfId="12286" xr:uid="{00000000-0005-0000-0000-0000AA410000}"/>
    <cellStyle name="Обычный 11" xfId="245" xr:uid="{00000000-0005-0000-0000-0000AB410000}"/>
    <cellStyle name="Обычный 11 2" xfId="1348" xr:uid="{00000000-0005-0000-0000-0000AC410000}"/>
    <cellStyle name="Обычный 11 2 2" xfId="10636" xr:uid="{00000000-0005-0000-0000-0000AD410000}"/>
    <cellStyle name="Обычный 11 2 3" xfId="13625" xr:uid="{00000000-0005-0000-0000-0000AE410000}"/>
    <cellStyle name="Обычный 11 2 4" xfId="13355" xr:uid="{00000000-0005-0000-0000-0000AF410000}"/>
    <cellStyle name="Обычный 11 2 5" xfId="15644" xr:uid="{00000000-0005-0000-0000-0000B0410000}"/>
    <cellStyle name="Обычный 11 2 6" xfId="9070" xr:uid="{00000000-0005-0000-0000-0000B1410000}"/>
    <cellStyle name="Обычный 11 3" xfId="1151" xr:uid="{00000000-0005-0000-0000-0000B2410000}"/>
    <cellStyle name="Обычный 11 3 2" xfId="6746" xr:uid="{00000000-0005-0000-0000-0000B3410000}"/>
    <cellStyle name="Обычный 11 3 2 2" xfId="13375" xr:uid="{00000000-0005-0000-0000-0000B4410000}"/>
    <cellStyle name="Обычный 11 3 3" xfId="10637" xr:uid="{00000000-0005-0000-0000-0000B5410000}"/>
    <cellStyle name="Обычный 11 4" xfId="10635" xr:uid="{00000000-0005-0000-0000-0000B6410000}"/>
    <cellStyle name="Обычный 12" xfId="244" xr:uid="{00000000-0005-0000-0000-0000B7410000}"/>
    <cellStyle name="Обычный 12 2" xfId="353" xr:uid="{00000000-0005-0000-0000-0000B8410000}"/>
    <cellStyle name="Обычный 12 2 2" xfId="1349" xr:uid="{00000000-0005-0000-0000-0000B9410000}"/>
    <cellStyle name="Обычный 12 2 2 2" xfId="15909" xr:uid="{00000000-0005-0000-0000-0000BA410000}"/>
    <cellStyle name="Обычный 12 2 3" xfId="14790" xr:uid="{00000000-0005-0000-0000-0000BB410000}"/>
    <cellStyle name="Обычный 12 2 4" xfId="15428" xr:uid="{00000000-0005-0000-0000-0000BC410000}"/>
    <cellStyle name="Обычный 12 2 5" xfId="9069" xr:uid="{00000000-0005-0000-0000-0000BD410000}"/>
    <cellStyle name="Обычный 12 3" xfId="1152" xr:uid="{00000000-0005-0000-0000-0000BE410000}"/>
    <cellStyle name="Обычный 12 3 2" xfId="10639" xr:uid="{00000000-0005-0000-0000-0000BF410000}"/>
    <cellStyle name="Обычный 12 3 3" xfId="12038" xr:uid="{00000000-0005-0000-0000-0000C0410000}"/>
    <cellStyle name="Обычный 12 3 4" xfId="6564" xr:uid="{00000000-0005-0000-0000-0000C1410000}"/>
    <cellStyle name="Обычный 12 4" xfId="5894" xr:uid="{00000000-0005-0000-0000-0000C2410000}"/>
    <cellStyle name="Обычный 12 4 2" xfId="13122" xr:uid="{00000000-0005-0000-0000-0000C3410000}"/>
    <cellStyle name="Обычный 12 5" xfId="10638" xr:uid="{00000000-0005-0000-0000-0000C4410000}"/>
    <cellStyle name="Обычный 12 6" xfId="5744" xr:uid="{00000000-0005-0000-0000-0000C5410000}"/>
    <cellStyle name="Обычный 13" xfId="21" xr:uid="{00000000-0005-0000-0000-0000C6410000}"/>
    <cellStyle name="Обычный 13 2" xfId="364" xr:uid="{00000000-0005-0000-0000-0000C7410000}"/>
    <cellStyle name="Обычный 13 2 2" xfId="1350" xr:uid="{00000000-0005-0000-0000-0000C8410000}"/>
    <cellStyle name="Обычный 13 2 2 2" xfId="15910" xr:uid="{00000000-0005-0000-0000-0000C9410000}"/>
    <cellStyle name="Обычный 13 2 3" xfId="15681" xr:uid="{00000000-0005-0000-0000-0000CA410000}"/>
    <cellStyle name="Обычный 13 2 4" xfId="6493" xr:uid="{00000000-0005-0000-0000-0000CB410000}"/>
    <cellStyle name="Обычный 13 2 5" xfId="16178" xr:uid="{00000000-0005-0000-0000-0000CC410000}"/>
    <cellStyle name="Обычный 13 2 5 2" xfId="20441" xr:uid="{00000000-0005-0000-0000-0000CD410000}"/>
    <cellStyle name="Обычный 13 3" xfId="40" xr:uid="{00000000-0005-0000-0000-0000CE410000}"/>
    <cellStyle name="Обычный 13 3 2" xfId="5924" xr:uid="{00000000-0005-0000-0000-0000CF410000}"/>
    <cellStyle name="Обычный 13 3 2 2" xfId="7502" xr:uid="{00000000-0005-0000-0000-0000D0410000}"/>
    <cellStyle name="Обычный 13 3 3" xfId="11735" xr:uid="{00000000-0005-0000-0000-0000D1410000}"/>
    <cellStyle name="Обычный 13 3 4" xfId="15901" xr:uid="{00000000-0005-0000-0000-0000D2410000}"/>
    <cellStyle name="Обычный 13 4" xfId="298" xr:uid="{00000000-0005-0000-0000-0000D3410000}"/>
    <cellStyle name="Обычный 13 4 2" xfId="11383" xr:uid="{00000000-0005-0000-0000-0000D4410000}"/>
    <cellStyle name="Обычный 13 4 3" xfId="10640" xr:uid="{00000000-0005-0000-0000-0000D5410000}"/>
    <cellStyle name="Обычный 13 5" xfId="1153" xr:uid="{00000000-0005-0000-0000-0000D6410000}"/>
    <cellStyle name="Обычный 13 5 2" xfId="11526" xr:uid="{00000000-0005-0000-0000-0000D7410000}"/>
    <cellStyle name="Обычный 13 6" xfId="6499" xr:uid="{00000000-0005-0000-0000-0000D8410000}"/>
    <cellStyle name="Обычный 14" xfId="300" xr:uid="{00000000-0005-0000-0000-0000D9410000}"/>
    <cellStyle name="Обычный 14 2" xfId="1371" xr:uid="{00000000-0005-0000-0000-0000DA410000}"/>
    <cellStyle name="Обычный 14 2 2" xfId="10642" xr:uid="{00000000-0005-0000-0000-0000DB410000}"/>
    <cellStyle name="Обычный 14 2 2 2" xfId="13627" xr:uid="{00000000-0005-0000-0000-0000DC410000}"/>
    <cellStyle name="Обычный 14 2 3" xfId="13326" xr:uid="{00000000-0005-0000-0000-0000DD410000}"/>
    <cellStyle name="Обычный 14 2 4" xfId="11218" xr:uid="{00000000-0005-0000-0000-0000DE410000}"/>
    <cellStyle name="Обычный 14 2 5" xfId="8384" xr:uid="{00000000-0005-0000-0000-0000DF410000}"/>
    <cellStyle name="Обычный 14 3" xfId="1154" xr:uid="{00000000-0005-0000-0000-0000E0410000}"/>
    <cellStyle name="Обычный 14 3 2" xfId="6748" xr:uid="{00000000-0005-0000-0000-0000E1410000}"/>
    <cellStyle name="Обычный 14 3 2 2" xfId="13376" xr:uid="{00000000-0005-0000-0000-0000E2410000}"/>
    <cellStyle name="Обычный 14 3 3" xfId="10643" xr:uid="{00000000-0005-0000-0000-0000E3410000}"/>
    <cellStyle name="Обычный 14 4" xfId="10641" xr:uid="{00000000-0005-0000-0000-0000E4410000}"/>
    <cellStyle name="Обычный 14 4 2" xfId="13626" xr:uid="{00000000-0005-0000-0000-0000E5410000}"/>
    <cellStyle name="Обычный 14 5" xfId="13123" xr:uid="{00000000-0005-0000-0000-0000E6410000}"/>
    <cellStyle name="Обычный 15" xfId="299" xr:uid="{00000000-0005-0000-0000-0000E7410000}"/>
    <cellStyle name="Обычный 15 2" xfId="3355" xr:uid="{00000000-0005-0000-0000-0000E8410000}"/>
    <cellStyle name="Обычный 15 2 2" xfId="10645" xr:uid="{00000000-0005-0000-0000-0000E9410000}"/>
    <cellStyle name="Обычный 15 2 3" xfId="12165" xr:uid="{00000000-0005-0000-0000-0000EA410000}"/>
    <cellStyle name="Обычный 15 2 4" xfId="9071" xr:uid="{00000000-0005-0000-0000-0000EB410000}"/>
    <cellStyle name="Обычный 15 2 5" xfId="18124" xr:uid="{00000000-0005-0000-0000-0000EC410000}"/>
    <cellStyle name="Обычный 15 3" xfId="1155" xr:uid="{00000000-0005-0000-0000-0000ED410000}"/>
    <cellStyle name="Обычный 15 3 2" xfId="6747" xr:uid="{00000000-0005-0000-0000-0000EE410000}"/>
    <cellStyle name="Обычный 15 3 2 2" xfId="13415" xr:uid="{00000000-0005-0000-0000-0000EF410000}"/>
    <cellStyle name="Обычный 15 3 3" xfId="10646" xr:uid="{00000000-0005-0000-0000-0000F0410000}"/>
    <cellStyle name="Обычный 15 3 4" xfId="15902" xr:uid="{00000000-0005-0000-0000-0000F1410000}"/>
    <cellStyle name="Обычный 15 4" xfId="10644" xr:uid="{00000000-0005-0000-0000-0000F2410000}"/>
    <cellStyle name="Обычный 15 4 2" xfId="13628" xr:uid="{00000000-0005-0000-0000-0000F3410000}"/>
    <cellStyle name="Обычный 15 5" xfId="13124" xr:uid="{00000000-0005-0000-0000-0000F4410000}"/>
    <cellStyle name="Обычный 15 6" xfId="8385" xr:uid="{00000000-0005-0000-0000-0000F5410000}"/>
    <cellStyle name="Обычный 16" xfId="365" xr:uid="{00000000-0005-0000-0000-0000F6410000}"/>
    <cellStyle name="Обычный 16 2" xfId="5297" xr:uid="{00000000-0005-0000-0000-0000F7410000}"/>
    <cellStyle name="Обычный 16 2 2" xfId="10648" xr:uid="{00000000-0005-0000-0000-0000F8410000}"/>
    <cellStyle name="Обычный 16 2 2 2" xfId="13630" xr:uid="{00000000-0005-0000-0000-0000F9410000}"/>
    <cellStyle name="Обычный 16 2 3" xfId="13416" xr:uid="{00000000-0005-0000-0000-0000FA410000}"/>
    <cellStyle name="Обычный 16 2 4" xfId="15550" xr:uid="{00000000-0005-0000-0000-0000FB410000}"/>
    <cellStyle name="Обычный 16 2 5" xfId="6436" xr:uid="{00000000-0005-0000-0000-0000FC410000}"/>
    <cellStyle name="Обычный 16 2 6" xfId="20066" xr:uid="{00000000-0005-0000-0000-0000FD410000}"/>
    <cellStyle name="Обычный 16 3" xfId="1156" xr:uid="{00000000-0005-0000-0000-0000FE410000}"/>
    <cellStyle name="Обычный 16 3 2" xfId="9369" xr:uid="{00000000-0005-0000-0000-0000FF410000}"/>
    <cellStyle name="Обычный 16 3 2 2" xfId="13629" xr:uid="{00000000-0005-0000-0000-000000420000}"/>
    <cellStyle name="Обычный 16 4" xfId="10647" xr:uid="{00000000-0005-0000-0000-000001420000}"/>
    <cellStyle name="Обычный 16 5" xfId="9058" xr:uid="{00000000-0005-0000-0000-000002420000}"/>
    <cellStyle name="Обычный 17" xfId="366" xr:uid="{00000000-0005-0000-0000-000003420000}"/>
    <cellStyle name="Обычный 17 2" xfId="1157" xr:uid="{00000000-0005-0000-0000-000004420000}"/>
    <cellStyle name="Обычный 17 2 2" xfId="12" xr:uid="{00000000-0005-0000-0000-000005420000}"/>
    <cellStyle name="Обычный 17 2 3" xfId="13377" xr:uid="{00000000-0005-0000-0000-000006420000}"/>
    <cellStyle name="Обычный 17 2 4" xfId="15911" xr:uid="{00000000-0005-0000-0000-000007420000}"/>
    <cellStyle name="Обычный 17 2 5" xfId="7210" xr:uid="{00000000-0005-0000-0000-000008420000}"/>
    <cellStyle name="Обычный 17 3" xfId="5895" xr:uid="{00000000-0005-0000-0000-000009420000}"/>
    <cellStyle name="Обычный 17 3 2" xfId="9368" xr:uid="{00000000-0005-0000-0000-00000A420000}"/>
    <cellStyle name="Обычный 17 3 2 2" xfId="13125" xr:uid="{00000000-0005-0000-0000-00000B420000}"/>
    <cellStyle name="Обычный 17 4" xfId="10649" xr:uid="{00000000-0005-0000-0000-00000C420000}"/>
    <cellStyle name="Обычный 17 5" xfId="15283" xr:uid="{00000000-0005-0000-0000-00000D420000}"/>
    <cellStyle name="Обычный 18" xfId="367" xr:uid="{00000000-0005-0000-0000-00000E420000}"/>
    <cellStyle name="Обычный 18 2" xfId="1158" xr:uid="{00000000-0005-0000-0000-00000F420000}"/>
    <cellStyle name="Обычный 18 2 2" xfId="13296" xr:uid="{00000000-0005-0000-0000-000010420000}"/>
    <cellStyle name="Обычный 18 2 3" xfId="15912" xr:uid="{00000000-0005-0000-0000-000011420000}"/>
    <cellStyle name="Обычный 18 2 4" xfId="8386" xr:uid="{00000000-0005-0000-0000-000012420000}"/>
    <cellStyle name="Обычный 18 3" xfId="8024" xr:uid="{00000000-0005-0000-0000-000013420000}"/>
    <cellStyle name="Обычный 18 3 2" xfId="8637" xr:uid="{00000000-0005-0000-0000-000014420000}"/>
    <cellStyle name="Обычный 18 4" xfId="12025" xr:uid="{00000000-0005-0000-0000-000015420000}"/>
    <cellStyle name="Обычный 19" xfId="368" xr:uid="{00000000-0005-0000-0000-000016420000}"/>
    <cellStyle name="Обычный 19 2" xfId="1159" xr:uid="{00000000-0005-0000-0000-000017420000}"/>
    <cellStyle name="Обычный 19 2 2" xfId="7563" xr:uid="{00000000-0005-0000-0000-000018420000}"/>
    <cellStyle name="Обычный 19 2 3" xfId="9395" xr:uid="{00000000-0005-0000-0000-000019420000}"/>
    <cellStyle name="Обычный 19 2 4" xfId="11386" xr:uid="{00000000-0005-0000-0000-00001A420000}"/>
    <cellStyle name="Обычный 19 2 5" xfId="7211" xr:uid="{00000000-0005-0000-0000-00001B420000}"/>
    <cellStyle name="Обычный 19 3" xfId="5896" xr:uid="{00000000-0005-0000-0000-00001C420000}"/>
    <cellStyle name="Обычный 19 3 2" xfId="13126" xr:uid="{00000000-0005-0000-0000-00001D420000}"/>
    <cellStyle name="Обычный 19 3 3" xfId="11786" xr:uid="{00000000-0005-0000-0000-00001E420000}"/>
    <cellStyle name="Обычный 19 4" xfId="7369" xr:uid="{00000000-0005-0000-0000-00001F420000}"/>
    <cellStyle name="Обычный 19 5" xfId="15388" xr:uid="{00000000-0005-0000-0000-000020420000}"/>
    <cellStyle name="Обычный 2" xfId="9" xr:uid="{00000000-0005-0000-0000-000021420000}"/>
    <cellStyle name="Обычный 2 10" xfId="406" xr:uid="{00000000-0005-0000-0000-000022420000}"/>
    <cellStyle name="Обычный 2 10 2" xfId="5312" xr:uid="{00000000-0005-0000-0000-000023420000}"/>
    <cellStyle name="Обычный 2 10 2 2" xfId="13102" xr:uid="{00000000-0005-0000-0000-000024420000}"/>
    <cellStyle name="Обычный 2 10 2 3" xfId="12060" xr:uid="{00000000-0005-0000-0000-000025420000}"/>
    <cellStyle name="Обычный 2 10 3" xfId="6098" xr:uid="{00000000-0005-0000-0000-000026420000}"/>
    <cellStyle name="Обычный 2 10 3 2" xfId="13253" xr:uid="{00000000-0005-0000-0000-000027420000}"/>
    <cellStyle name="Обычный 2 10 4" xfId="10650" xr:uid="{00000000-0005-0000-0000-000028420000}"/>
    <cellStyle name="Обычный 2 10 5" xfId="7212" xr:uid="{00000000-0005-0000-0000-000029420000}"/>
    <cellStyle name="Обычный 2 10 6" xfId="20068" xr:uid="{00000000-0005-0000-0000-00002A420000}"/>
    <cellStyle name="Обычный 2 10 7" xfId="20226" xr:uid="{00000000-0005-0000-0000-00002B420000}"/>
    <cellStyle name="Обычный 2 11" xfId="1160" xr:uid="{00000000-0005-0000-0000-00002C420000}"/>
    <cellStyle name="Обычный 2 11 2" xfId="10651" xr:uid="{00000000-0005-0000-0000-00002D420000}"/>
    <cellStyle name="Обычный 2 11 3" xfId="11212" xr:uid="{00000000-0005-0000-0000-00002E420000}"/>
    <cellStyle name="Обычный 2 11 4" xfId="6029" xr:uid="{00000000-0005-0000-0000-00002F420000}"/>
    <cellStyle name="Обычный 2 12" xfId="5356" xr:uid="{00000000-0005-0000-0000-000030420000}"/>
    <cellStyle name="Обычный 2 12 2" xfId="10652" xr:uid="{00000000-0005-0000-0000-000031420000}"/>
    <cellStyle name="Обычный 2 13" xfId="9075" xr:uid="{00000000-0005-0000-0000-000032420000}"/>
    <cellStyle name="Обычный 2 13 2" xfId="10653" xr:uid="{00000000-0005-0000-0000-000033420000}"/>
    <cellStyle name="Обычный 2 14" xfId="5358" xr:uid="{00000000-0005-0000-0000-000034420000}"/>
    <cellStyle name="Обычный 2 14 2" xfId="10654" xr:uid="{00000000-0005-0000-0000-000035420000}"/>
    <cellStyle name="Обычный 2 15" xfId="5357" xr:uid="{00000000-0005-0000-0000-000036420000}"/>
    <cellStyle name="Обычный 2 15 2" xfId="10655" xr:uid="{00000000-0005-0000-0000-000037420000}"/>
    <cellStyle name="Обычный 2 16" xfId="9074" xr:uid="{00000000-0005-0000-0000-000038420000}"/>
    <cellStyle name="Обычный 2 16 2" xfId="10656" xr:uid="{00000000-0005-0000-0000-000039420000}"/>
    <cellStyle name="Обычный 2 17" xfId="7213" xr:uid="{00000000-0005-0000-0000-00003A420000}"/>
    <cellStyle name="Обычный 2 17 2" xfId="10657" xr:uid="{00000000-0005-0000-0000-00003B420000}"/>
    <cellStyle name="Обычный 2 18" xfId="6570" xr:uid="{00000000-0005-0000-0000-00003C420000}"/>
    <cellStyle name="Обычный 2 18 2" xfId="9249" xr:uid="{00000000-0005-0000-0000-00003D420000}"/>
    <cellStyle name="Обычный 2 18 2 2" xfId="13276" xr:uid="{00000000-0005-0000-0000-00003E420000}"/>
    <cellStyle name="Обычный 2 18 3" xfId="10658" xr:uid="{00000000-0005-0000-0000-00003F420000}"/>
    <cellStyle name="Обычный 2 19" xfId="6644" xr:uid="{00000000-0005-0000-0000-000040420000}"/>
    <cellStyle name="Обычный 2 19 2" xfId="10659" xr:uid="{00000000-0005-0000-0000-000041420000}"/>
    <cellStyle name="Обычный 2 2" xfId="14" xr:uid="{00000000-0005-0000-0000-000042420000}"/>
    <cellStyle name="Обычный 2 2 10" xfId="10354" xr:uid="{00000000-0005-0000-0000-000043420000}"/>
    <cellStyle name="Обычный 2 2 10 2" xfId="10660" xr:uid="{00000000-0005-0000-0000-000044420000}"/>
    <cellStyle name="Обычный 2 2 11" xfId="12184" xr:uid="{00000000-0005-0000-0000-000045420000}"/>
    <cellStyle name="Обычный 2 2 11 2" xfId="16064" xr:uid="{00000000-0005-0000-0000-000046420000}"/>
    <cellStyle name="Обычный 2 2 12" xfId="6170" xr:uid="{00000000-0005-0000-0000-000047420000}"/>
    <cellStyle name="Обычный 2 2 2" xfId="238" xr:uid="{00000000-0005-0000-0000-000048420000}"/>
    <cellStyle name="Обычный 2 2 2 10" xfId="5745" xr:uid="{00000000-0005-0000-0000-000049420000}"/>
    <cellStyle name="Обычный 2 2 2 2" xfId="294" xr:uid="{00000000-0005-0000-0000-00004A420000}"/>
    <cellStyle name="Обычный 2 2 2 2 2" xfId="360" xr:uid="{00000000-0005-0000-0000-00004B420000}"/>
    <cellStyle name="Обычный 2 2 2 2 2 2" xfId="11716" xr:uid="{00000000-0005-0000-0000-00004C420000}"/>
    <cellStyle name="Обычный 2 2 2 2 2 3" xfId="10661" xr:uid="{00000000-0005-0000-0000-00004D420000}"/>
    <cellStyle name="Обычный 2 2 2 2 3" xfId="11598" xr:uid="{00000000-0005-0000-0000-00004E420000}"/>
    <cellStyle name="Обычный 2 2 2 2 4" xfId="14690" xr:uid="{00000000-0005-0000-0000-00004F420000}"/>
    <cellStyle name="Обычный 2 2 2 2 5" xfId="5746" xr:uid="{00000000-0005-0000-0000-000050420000}"/>
    <cellStyle name="Обычный 2 2 2 3" xfId="349" xr:uid="{00000000-0005-0000-0000-000051420000}"/>
    <cellStyle name="Обычный 2 2 2 3 2" xfId="10662" xr:uid="{00000000-0005-0000-0000-000052420000}"/>
    <cellStyle name="Обычный 2 2 2 3 3" xfId="14801" xr:uid="{00000000-0005-0000-0000-000053420000}"/>
    <cellStyle name="Обычный 2 2 2 3 4" xfId="5747" xr:uid="{00000000-0005-0000-0000-000054420000}"/>
    <cellStyle name="Обычный 2 2 2 4" xfId="1162" xr:uid="{00000000-0005-0000-0000-000055420000}"/>
    <cellStyle name="Обычный 2 2 2 4 2" xfId="5749" xr:uid="{00000000-0005-0000-0000-000056420000}"/>
    <cellStyle name="Обычный 2 2 2 4 3" xfId="11648" xr:uid="{00000000-0005-0000-0000-000057420000}"/>
    <cellStyle name="Обычный 2 2 2 4 4" xfId="15890" xr:uid="{00000000-0005-0000-0000-000058420000}"/>
    <cellStyle name="Обычный 2 2 2 4 5" xfId="5748" xr:uid="{00000000-0005-0000-0000-000059420000}"/>
    <cellStyle name="Обычный 2 2 2 4_Borg_01_11_2012" xfId="5750" xr:uid="{00000000-0005-0000-0000-00005A420000}"/>
    <cellStyle name="Обычный 2 2 2 5" xfId="5751" xr:uid="{00000000-0005-0000-0000-00005B420000}"/>
    <cellStyle name="Обычный 2 2 2 5 2" xfId="15785" xr:uid="{00000000-0005-0000-0000-00005C420000}"/>
    <cellStyle name="Обычный 2 2 2 6" xfId="5898" xr:uid="{00000000-0005-0000-0000-00005D420000}"/>
    <cellStyle name="Обычный 2 2 2 7" xfId="10355" xr:uid="{00000000-0005-0000-0000-00005E420000}"/>
    <cellStyle name="Обычный 2 2 2 8" xfId="10513" xr:uid="{00000000-0005-0000-0000-00005F420000}"/>
    <cellStyle name="Обычный 2 2 2 9" xfId="11182" xr:uid="{00000000-0005-0000-0000-000060420000}"/>
    <cellStyle name="Обычный 2 2 2_Borg_01_11_2012" xfId="6199" xr:uid="{00000000-0005-0000-0000-000061420000}"/>
    <cellStyle name="Обычный 2 2 3" xfId="290" xr:uid="{00000000-0005-0000-0000-000062420000}"/>
    <cellStyle name="Обычный 2 2 3 10" xfId="11289" xr:uid="{00000000-0005-0000-0000-000063420000}"/>
    <cellStyle name="Обычный 2 2 3 11" xfId="15477" xr:uid="{00000000-0005-0000-0000-000064420000}"/>
    <cellStyle name="Обычный 2 2 3 12" xfId="6173" xr:uid="{00000000-0005-0000-0000-000065420000}"/>
    <cellStyle name="Обычный 2 2 3 2" xfId="356" xr:uid="{00000000-0005-0000-0000-000066420000}"/>
    <cellStyle name="Обычный 2 2 3 2 2" xfId="8061" xr:uid="{00000000-0005-0000-0000-000067420000}"/>
    <cellStyle name="Обычный 2 2 3 2 3" xfId="6563" xr:uid="{00000000-0005-0000-0000-000068420000}"/>
    <cellStyle name="Обычный 2 2 3 2 4" xfId="12303" xr:uid="{00000000-0005-0000-0000-000069420000}"/>
    <cellStyle name="Обычный 2 2 3 2 5" xfId="5752" xr:uid="{00000000-0005-0000-0000-00006A420000}"/>
    <cellStyle name="Обычный 2 2 3 2_Borg_01_11_2012" xfId="8066" xr:uid="{00000000-0005-0000-0000-00006B420000}"/>
    <cellStyle name="Обычный 2 2 3 3" xfId="1163" xr:uid="{00000000-0005-0000-0000-00006C420000}"/>
    <cellStyle name="Обычный 2 2 3 3 2" xfId="13228" xr:uid="{00000000-0005-0000-0000-00006D420000}"/>
    <cellStyle name="Обычный 2 2 3 3 3" xfId="12070" xr:uid="{00000000-0005-0000-0000-00006E420000}"/>
    <cellStyle name="Обычный 2 2 3 3 4" xfId="15895" xr:uid="{00000000-0005-0000-0000-00006F420000}"/>
    <cellStyle name="Обычный 2 2 3 3 5" xfId="5753" xr:uid="{00000000-0005-0000-0000-000070420000}"/>
    <cellStyle name="Обычный 2 2 3 4" xfId="5899" xr:uid="{00000000-0005-0000-0000-000071420000}"/>
    <cellStyle name="Обычный 2 2 3 4 2" xfId="11684" xr:uid="{00000000-0005-0000-0000-000072420000}"/>
    <cellStyle name="Обычный 2 2 3 5" xfId="10356" xr:uid="{00000000-0005-0000-0000-000073420000}"/>
    <cellStyle name="Обычный 2 2 3 6" xfId="10514" xr:uid="{00000000-0005-0000-0000-000074420000}"/>
    <cellStyle name="Обычный 2 2 3 7" xfId="10663" xr:uid="{00000000-0005-0000-0000-000075420000}"/>
    <cellStyle name="Обычный 2 2 3 8" xfId="11089" xr:uid="{00000000-0005-0000-0000-000076420000}"/>
    <cellStyle name="Обычный 2 2 3 9" xfId="11104" xr:uid="{00000000-0005-0000-0000-000077420000}"/>
    <cellStyle name="Обычный 2 2 3_Borg_01_11_2012" xfId="5754" xr:uid="{00000000-0005-0000-0000-000078420000}"/>
    <cellStyle name="Обычный 2 2 4" xfId="345" xr:uid="{00000000-0005-0000-0000-000079420000}"/>
    <cellStyle name="Обычный 2 2 4 2" xfId="1164" xr:uid="{00000000-0005-0000-0000-00007A420000}"/>
    <cellStyle name="Обычный 2 2 4 2 2" xfId="13552" xr:uid="{00000000-0005-0000-0000-00007B420000}"/>
    <cellStyle name="Обычный 2 2 4 2 3" xfId="15908" xr:uid="{00000000-0005-0000-0000-00007C420000}"/>
    <cellStyle name="Обычный 2 2 4 2 4" xfId="5359" xr:uid="{00000000-0005-0000-0000-00007D420000}"/>
    <cellStyle name="Обычный 2 2 4 3" xfId="5900" xr:uid="{00000000-0005-0000-0000-00007E420000}"/>
    <cellStyle name="Обычный 2 2 4 3 2" xfId="7503" xr:uid="{00000000-0005-0000-0000-00007F420000}"/>
    <cellStyle name="Обычный 2 2 4 3 2 2" xfId="13229" xr:uid="{00000000-0005-0000-0000-000080420000}"/>
    <cellStyle name="Обычный 2 2 4 4" xfId="10664" xr:uid="{00000000-0005-0000-0000-000081420000}"/>
    <cellStyle name="Обычный 2 2 4 5" xfId="12111" xr:uid="{00000000-0005-0000-0000-000082420000}"/>
    <cellStyle name="Обычный 2 2 4 6" xfId="5362" xr:uid="{00000000-0005-0000-0000-000083420000}"/>
    <cellStyle name="Обычный 2 2 5" xfId="191" xr:uid="{00000000-0005-0000-0000-000084420000}"/>
    <cellStyle name="Обычный 2 2 5 2" xfId="1165" xr:uid="{00000000-0005-0000-0000-000085420000}"/>
    <cellStyle name="Обычный 2 2 5 2 2" xfId="14701" xr:uid="{00000000-0005-0000-0000-000086420000}"/>
    <cellStyle name="Обычный 2 2 5 2 3" xfId="15939" xr:uid="{00000000-0005-0000-0000-000087420000}"/>
    <cellStyle name="Обычный 2 2 5 2 4" xfId="5361" xr:uid="{00000000-0005-0000-0000-000088420000}"/>
    <cellStyle name="Обычный 2 2 5 3" xfId="5901" xr:uid="{00000000-0005-0000-0000-000089420000}"/>
    <cellStyle name="Обычный 2 2 5 3 2" xfId="8638" xr:uid="{00000000-0005-0000-0000-00008A420000}"/>
    <cellStyle name="Обычный 2 2 5 3 2 2" xfId="13230" xr:uid="{00000000-0005-0000-0000-00008B420000}"/>
    <cellStyle name="Обычный 2 2 5 4" xfId="10665" xr:uid="{00000000-0005-0000-0000-00008C420000}"/>
    <cellStyle name="Обычный 2 2 5 5" xfId="9076" xr:uid="{00000000-0005-0000-0000-00008D420000}"/>
    <cellStyle name="Обычный 2 2 6" xfId="1166" xr:uid="{00000000-0005-0000-0000-00008E420000}"/>
    <cellStyle name="Обычный 2 2 6 2" xfId="9073" xr:uid="{00000000-0005-0000-0000-00008F420000}"/>
    <cellStyle name="Обычный 2 2 6 3" xfId="9231" xr:uid="{00000000-0005-0000-0000-000090420000}"/>
    <cellStyle name="Обычный 2 2 6 3 2" xfId="6750" xr:uid="{00000000-0005-0000-0000-000091420000}"/>
    <cellStyle name="Обычный 2 2 6 4" xfId="5360" xr:uid="{00000000-0005-0000-0000-000092420000}"/>
    <cellStyle name="Обычный 2 2 7" xfId="1167" xr:uid="{00000000-0005-0000-0000-000093420000}"/>
    <cellStyle name="Обычный 2 2 7 2" xfId="7215" xr:uid="{00000000-0005-0000-0000-000094420000}"/>
    <cellStyle name="Обычный 2 2 7 3" xfId="5902" xr:uid="{00000000-0005-0000-0000-000095420000}"/>
    <cellStyle name="Обычный 2 2 7 3 2" xfId="9370" xr:uid="{00000000-0005-0000-0000-000096420000}"/>
    <cellStyle name="Обычный 2 2 7 4" xfId="7214" xr:uid="{00000000-0005-0000-0000-000097420000}"/>
    <cellStyle name="Обычный 2 2 8" xfId="1161" xr:uid="{00000000-0005-0000-0000-000098420000}"/>
    <cellStyle name="Обычный 2 2 8 2" xfId="10666" xr:uid="{00000000-0005-0000-0000-000099420000}"/>
    <cellStyle name="Обычный 2 2 8 3" xfId="11411" xr:uid="{00000000-0005-0000-0000-00009A420000}"/>
    <cellStyle name="Обычный 2 2 8 4" xfId="9078" xr:uid="{00000000-0005-0000-0000-00009B420000}"/>
    <cellStyle name="Обычный 2 2 9" xfId="5897" xr:uid="{00000000-0005-0000-0000-00009C420000}"/>
    <cellStyle name="Обычный 2 2 9 2" xfId="6749" xr:uid="{00000000-0005-0000-0000-00009D420000}"/>
    <cellStyle name="Обычный 2 2 9 2 2" xfId="13313" xr:uid="{00000000-0005-0000-0000-00009E420000}"/>
    <cellStyle name="Обычный 2 2 9 3" xfId="10667" xr:uid="{00000000-0005-0000-0000-00009F420000}"/>
    <cellStyle name="Обычный 2 2 9 4" xfId="12209" xr:uid="{00000000-0005-0000-0000-0000A0420000}"/>
    <cellStyle name="Обычный 2 2 9 5" xfId="15880" xr:uid="{00000000-0005-0000-0000-0000A1420000}"/>
    <cellStyle name="Обычный 2 2_004 витрати на закупівлю імпортованого газу" xfId="6498" xr:uid="{00000000-0005-0000-0000-0000A2420000}"/>
    <cellStyle name="Обычный 2 20" xfId="10668" xr:uid="{00000000-0005-0000-0000-0000A3420000}"/>
    <cellStyle name="Обычный 2 20 2" xfId="13277" xr:uid="{00000000-0005-0000-0000-0000A4420000}"/>
    <cellStyle name="Обычный 2 20 3" xfId="13106" xr:uid="{00000000-0005-0000-0000-0000A5420000}"/>
    <cellStyle name="Обычный 2 21" xfId="10669" xr:uid="{00000000-0005-0000-0000-0000A6420000}"/>
    <cellStyle name="Обычный 2 22" xfId="10670" xr:uid="{00000000-0005-0000-0000-0000A7420000}"/>
    <cellStyle name="Обычный 2 23" xfId="8544" xr:uid="{00000000-0005-0000-0000-0000A8420000}"/>
    <cellStyle name="Обычный 2 23 2" xfId="10671" xr:uid="{00000000-0005-0000-0000-0000A9420000}"/>
    <cellStyle name="Обычный 2 24" xfId="10672" xr:uid="{00000000-0005-0000-0000-0000AA420000}"/>
    <cellStyle name="Обычный 2 25" xfId="10673" xr:uid="{00000000-0005-0000-0000-0000AB420000}"/>
    <cellStyle name="Обычный 2 26" xfId="10674" xr:uid="{00000000-0005-0000-0000-0000AC420000}"/>
    <cellStyle name="Обычный 2 27" xfId="10675" xr:uid="{00000000-0005-0000-0000-0000AD420000}"/>
    <cellStyle name="Обычный 2 28" xfId="10676" xr:uid="{00000000-0005-0000-0000-0000AE420000}"/>
    <cellStyle name="Обычный 2 29" xfId="10677" xr:uid="{00000000-0005-0000-0000-0000AF420000}"/>
    <cellStyle name="Обычный 2 3" xfId="29" xr:uid="{00000000-0005-0000-0000-0000B0420000}"/>
    <cellStyle name="Обычный 2 3 2" xfId="292" xr:uid="{00000000-0005-0000-0000-0000B1420000}"/>
    <cellStyle name="Обычный 2 3 2 2" xfId="358" xr:uid="{00000000-0005-0000-0000-0000B2420000}"/>
    <cellStyle name="Обычный 2 3 2 2 2" xfId="11130" xr:uid="{00000000-0005-0000-0000-0000B3420000}"/>
    <cellStyle name="Обычный 2 3 2 2 3" xfId="11704" xr:uid="{00000000-0005-0000-0000-0000B4420000}"/>
    <cellStyle name="Обычный 2 3 2 2 4" xfId="10679" xr:uid="{00000000-0005-0000-0000-0000B5420000}"/>
    <cellStyle name="Обычный 2 3 2 3" xfId="11183" xr:uid="{00000000-0005-0000-0000-0000B6420000}"/>
    <cellStyle name="Обычный 2 3 2 3 2" xfId="15897" xr:uid="{00000000-0005-0000-0000-0000B7420000}"/>
    <cellStyle name="Обычный 2 3 2 4" xfId="12336" xr:uid="{00000000-0005-0000-0000-0000B8420000}"/>
    <cellStyle name="Обычный 2 3 2 4 2" xfId="16068" xr:uid="{00000000-0005-0000-0000-0000B9420000}"/>
    <cellStyle name="Обычный 2 3 2 5" xfId="11634" xr:uid="{00000000-0005-0000-0000-0000BA420000}"/>
    <cellStyle name="Обычный 2 3 2 6" xfId="6030" xr:uid="{00000000-0005-0000-0000-0000BB420000}"/>
    <cellStyle name="Обычный 2 3 3" xfId="347" xr:uid="{00000000-0005-0000-0000-0000BC420000}"/>
    <cellStyle name="Обычный 2 3 3 10" xfId="13826" xr:uid="{00000000-0005-0000-0000-0000BD420000}"/>
    <cellStyle name="Обычный 2 3 3 11" xfId="7293" xr:uid="{00000000-0005-0000-0000-0000BE420000}"/>
    <cellStyle name="Обычный 2 3 3 2" xfId="7384" xr:uid="{00000000-0005-0000-0000-0000BF420000}"/>
    <cellStyle name="Обычный 2 3 3 2 2" xfId="7588" xr:uid="{00000000-0005-0000-0000-0000C0420000}"/>
    <cellStyle name="Обычный 2 3 3 2 2 2" xfId="5506" xr:uid="{00000000-0005-0000-0000-0000C1420000}"/>
    <cellStyle name="Обычный 2 3 3 2 2 2 2" xfId="10312" xr:uid="{00000000-0005-0000-0000-0000C2420000}"/>
    <cellStyle name="Обычный 2 3 3 2 2 2 2 2" xfId="13004" xr:uid="{00000000-0005-0000-0000-0000C3420000}"/>
    <cellStyle name="Обычный 2 3 3 2 2 2 2 3" xfId="14507" xr:uid="{00000000-0005-0000-0000-0000C4420000}"/>
    <cellStyle name="Обычный 2 3 3 2 2 2 3" xfId="12677" xr:uid="{00000000-0005-0000-0000-0000C5420000}"/>
    <cellStyle name="Обычный 2 3 3 2 2 2 4" xfId="14171" xr:uid="{00000000-0005-0000-0000-0000C6420000}"/>
    <cellStyle name="Обычный 2 3 3 2 2 3" xfId="9965" xr:uid="{00000000-0005-0000-0000-0000C7420000}"/>
    <cellStyle name="Обычный 2 3 3 2 2 3 2" xfId="12837" xr:uid="{00000000-0005-0000-0000-0000C8420000}"/>
    <cellStyle name="Обычный 2 3 3 2 2 3 3" xfId="14330" xr:uid="{00000000-0005-0000-0000-0000C9420000}"/>
    <cellStyle name="Обычный 2 3 3 2 2 4" xfId="12506" xr:uid="{00000000-0005-0000-0000-0000CA420000}"/>
    <cellStyle name="Обычный 2 3 3 2 2 5" xfId="14000" xr:uid="{00000000-0005-0000-0000-0000CB420000}"/>
    <cellStyle name="Обычный 2 3 3 2 3" xfId="9419" xr:uid="{00000000-0005-0000-0000-0000CC420000}"/>
    <cellStyle name="Обычный 2 3 3 2 3 2" xfId="5982" xr:uid="{00000000-0005-0000-0000-0000CD420000}"/>
    <cellStyle name="Обычный 2 3 3 2 3 2 2" xfId="10204" xr:uid="{00000000-0005-0000-0000-0000CE420000}"/>
    <cellStyle name="Обычный 2 3 3 2 3 2 2 2" xfId="12960" xr:uid="{00000000-0005-0000-0000-0000CF420000}"/>
    <cellStyle name="Обычный 2 3 3 2 3 2 2 3" xfId="14459" xr:uid="{00000000-0005-0000-0000-0000D0420000}"/>
    <cellStyle name="Обычный 2 3 3 2 3 2 3" xfId="12632" xr:uid="{00000000-0005-0000-0000-0000D1420000}"/>
    <cellStyle name="Обычный 2 3 3 2 3 2 4" xfId="14126" xr:uid="{00000000-0005-0000-0000-0000D2420000}"/>
    <cellStyle name="Обычный 2 3 3 2 3 3" xfId="5599" xr:uid="{00000000-0005-0000-0000-0000D3420000}"/>
    <cellStyle name="Обычный 2 3 3 2 3 3 2" xfId="12792" xr:uid="{00000000-0005-0000-0000-0000D4420000}"/>
    <cellStyle name="Обычный 2 3 3 2 3 3 3" xfId="14285" xr:uid="{00000000-0005-0000-0000-0000D5420000}"/>
    <cellStyle name="Обычный 2 3 3 2 3 4" xfId="12462" xr:uid="{00000000-0005-0000-0000-0000D6420000}"/>
    <cellStyle name="Обычный 2 3 3 2 3 5" xfId="13948" xr:uid="{00000000-0005-0000-0000-0000D7420000}"/>
    <cellStyle name="Обычный 2 3 3 2 4" xfId="8744" xr:uid="{00000000-0005-0000-0000-0000D8420000}"/>
    <cellStyle name="Обычный 2 3 3 2 4 2" xfId="10067" xr:uid="{00000000-0005-0000-0000-0000D9420000}"/>
    <cellStyle name="Обычный 2 3 3 2 4 2 2" xfId="12889" xr:uid="{00000000-0005-0000-0000-0000DA420000}"/>
    <cellStyle name="Обычный 2 3 3 2 4 2 3" xfId="14383" xr:uid="{00000000-0005-0000-0000-0000DB420000}"/>
    <cellStyle name="Обычный 2 3 3 2 4 3" xfId="12557" xr:uid="{00000000-0005-0000-0000-0000DC420000}"/>
    <cellStyle name="Обычный 2 3 3 2 4 4" xfId="14053" xr:uid="{00000000-0005-0000-0000-0000DD420000}"/>
    <cellStyle name="Обычный 2 3 3 2 5" xfId="5546" xr:uid="{00000000-0005-0000-0000-0000DE420000}"/>
    <cellStyle name="Обычный 2 3 3 2 5 2" xfId="12730" xr:uid="{00000000-0005-0000-0000-0000DF420000}"/>
    <cellStyle name="Обычный 2 3 3 2 5 3" xfId="14224" xr:uid="{00000000-0005-0000-0000-0000E0420000}"/>
    <cellStyle name="Обычный 2 3 3 2 6" xfId="12400" xr:uid="{00000000-0005-0000-0000-0000E1420000}"/>
    <cellStyle name="Обычный 2 3 3 2 7" xfId="13084" xr:uid="{00000000-0005-0000-0000-0000E2420000}"/>
    <cellStyle name="Обычный 2 3 3 2 8" xfId="13827" xr:uid="{00000000-0005-0000-0000-0000E3420000}"/>
    <cellStyle name="Обычный 2 3 3 2 9" xfId="13337" xr:uid="{00000000-0005-0000-0000-0000E4420000}"/>
    <cellStyle name="Обычный 2 3 3 3" xfId="7587" xr:uid="{00000000-0005-0000-0000-0000E5420000}"/>
    <cellStyle name="Обычный 2 3 3 3 2" xfId="7678" xr:uid="{00000000-0005-0000-0000-0000E6420000}"/>
    <cellStyle name="Обычный 2 3 3 3 2 2" xfId="10311" xr:uid="{00000000-0005-0000-0000-0000E7420000}"/>
    <cellStyle name="Обычный 2 3 3 3 2 2 2" xfId="13003" xr:uid="{00000000-0005-0000-0000-0000E8420000}"/>
    <cellStyle name="Обычный 2 3 3 3 2 2 3" xfId="14506" xr:uid="{00000000-0005-0000-0000-0000E9420000}"/>
    <cellStyle name="Обычный 2 3 3 3 2 3" xfId="12676" xr:uid="{00000000-0005-0000-0000-0000EA420000}"/>
    <cellStyle name="Обычный 2 3 3 3 2 4" xfId="14170" xr:uid="{00000000-0005-0000-0000-0000EB420000}"/>
    <cellStyle name="Обычный 2 3 3 3 3" xfId="9964" xr:uid="{00000000-0005-0000-0000-0000EC420000}"/>
    <cellStyle name="Обычный 2 3 3 3 3 2" xfId="12836" xr:uid="{00000000-0005-0000-0000-0000ED420000}"/>
    <cellStyle name="Обычный 2 3 3 3 3 3" xfId="14329" xr:uid="{00000000-0005-0000-0000-0000EE420000}"/>
    <cellStyle name="Обычный 2 3 3 3 4" xfId="12505" xr:uid="{00000000-0005-0000-0000-0000EF420000}"/>
    <cellStyle name="Обычный 2 3 3 3 5" xfId="13379" xr:uid="{00000000-0005-0000-0000-0000F0420000}"/>
    <cellStyle name="Обычный 2 3 3 3 6" xfId="13999" xr:uid="{00000000-0005-0000-0000-0000F1420000}"/>
    <cellStyle name="Обычный 2 3 3 4" xfId="9332" xr:uid="{00000000-0005-0000-0000-0000F2420000}"/>
    <cellStyle name="Обычный 2 3 3 4 2" xfId="9498" xr:uid="{00000000-0005-0000-0000-0000F3420000}"/>
    <cellStyle name="Обычный 2 3 3 4 2 2" xfId="10126" xr:uid="{00000000-0005-0000-0000-0000F4420000}"/>
    <cellStyle name="Обычный 2 3 3 4 2 2 2" xfId="12930" xr:uid="{00000000-0005-0000-0000-0000F5420000}"/>
    <cellStyle name="Обычный 2 3 3 4 2 2 3" xfId="14424" xr:uid="{00000000-0005-0000-0000-0000F6420000}"/>
    <cellStyle name="Обычный 2 3 3 4 2 3" xfId="12599" xr:uid="{00000000-0005-0000-0000-0000F7420000}"/>
    <cellStyle name="Обычный 2 3 3 4 2 4" xfId="14094" xr:uid="{00000000-0005-0000-0000-0000F8420000}"/>
    <cellStyle name="Обычный 2 3 3 4 3" xfId="7712" xr:uid="{00000000-0005-0000-0000-0000F9420000}"/>
    <cellStyle name="Обычный 2 3 3 4 3 2" xfId="12759" xr:uid="{00000000-0005-0000-0000-0000FA420000}"/>
    <cellStyle name="Обычный 2 3 3 4 3 3" xfId="14254" xr:uid="{00000000-0005-0000-0000-0000FB420000}"/>
    <cellStyle name="Обычный 2 3 3 4 4" xfId="12431" xr:uid="{00000000-0005-0000-0000-0000FC420000}"/>
    <cellStyle name="Обычный 2 3 3 4 5" xfId="13915" xr:uid="{00000000-0005-0000-0000-0000FD420000}"/>
    <cellStyle name="Обычный 2 3 3 5" xfId="8729" xr:uid="{00000000-0005-0000-0000-0000FE420000}"/>
    <cellStyle name="Обычный 2 3 3 5 2" xfId="10066" xr:uid="{00000000-0005-0000-0000-0000FF420000}"/>
    <cellStyle name="Обычный 2 3 3 5 2 2" xfId="12888" xr:uid="{00000000-0005-0000-0000-000000430000}"/>
    <cellStyle name="Обычный 2 3 3 5 2 3" xfId="14382" xr:uid="{00000000-0005-0000-0000-000001430000}"/>
    <cellStyle name="Обычный 2 3 3 5 3" xfId="12556" xr:uid="{00000000-0005-0000-0000-000002430000}"/>
    <cellStyle name="Обычный 2 3 3 5 4" xfId="14052" xr:uid="{00000000-0005-0000-0000-000003430000}"/>
    <cellStyle name="Обычный 2 3 3 6" xfId="5547" xr:uid="{00000000-0005-0000-0000-000004430000}"/>
    <cellStyle name="Обычный 2 3 3 6 2" xfId="12729" xr:uid="{00000000-0005-0000-0000-000005430000}"/>
    <cellStyle name="Обычный 2 3 3 6 3" xfId="14223" xr:uid="{00000000-0005-0000-0000-000006430000}"/>
    <cellStyle name="Обычный 2 3 3 7" xfId="8528" xr:uid="{00000000-0005-0000-0000-000007430000}"/>
    <cellStyle name="Обычный 2 3 3 8" xfId="10680" xr:uid="{00000000-0005-0000-0000-000008430000}"/>
    <cellStyle name="Обычный 2 3 3 8 2" xfId="12399" xr:uid="{00000000-0005-0000-0000-000009430000}"/>
    <cellStyle name="Обычный 2 3 3 9" xfId="13062" xr:uid="{00000000-0005-0000-0000-00000A430000}"/>
    <cellStyle name="Обычный 2 3 4" xfId="236" xr:uid="{00000000-0005-0000-0000-00000B430000}"/>
    <cellStyle name="Обычный 2 3 4 2" xfId="6832" xr:uid="{00000000-0005-0000-0000-00000C430000}"/>
    <cellStyle name="Обычный 2 3 4 2 2" xfId="11719" xr:uid="{00000000-0005-0000-0000-00000D430000}"/>
    <cellStyle name="Обычный 2 3 4 3" xfId="5957" xr:uid="{00000000-0005-0000-0000-00000E430000}"/>
    <cellStyle name="Обычный 2 3 4 3 2" xfId="9516" xr:uid="{00000000-0005-0000-0000-00000F430000}"/>
    <cellStyle name="Обычный 2 3 4 3 2 2" xfId="10218" xr:uid="{00000000-0005-0000-0000-000010430000}"/>
    <cellStyle name="Обычный 2 3 4 3 2 2 2" xfId="12974" xr:uid="{00000000-0005-0000-0000-000011430000}"/>
    <cellStyle name="Обычный 2 3 4 3 2 2 3" xfId="14473" xr:uid="{00000000-0005-0000-0000-000012430000}"/>
    <cellStyle name="Обычный 2 3 4 3 2 3" xfId="12646" xr:uid="{00000000-0005-0000-0000-000013430000}"/>
    <cellStyle name="Обычный 2 3 4 3 2 4" xfId="14140" xr:uid="{00000000-0005-0000-0000-000014430000}"/>
    <cellStyle name="Обычный 2 3 4 3 3" xfId="7734" xr:uid="{00000000-0005-0000-0000-000015430000}"/>
    <cellStyle name="Обычный 2 3 4 3 3 2" xfId="12806" xr:uid="{00000000-0005-0000-0000-000016430000}"/>
    <cellStyle name="Обычный 2 3 4 3 3 3" xfId="14299" xr:uid="{00000000-0005-0000-0000-000017430000}"/>
    <cellStyle name="Обычный 2 3 4 3 4" xfId="12476" xr:uid="{00000000-0005-0000-0000-000018430000}"/>
    <cellStyle name="Обычный 2 3 4 3 5" xfId="13962" xr:uid="{00000000-0005-0000-0000-000019430000}"/>
    <cellStyle name="Обычный 2 3 4 4" xfId="9367" xr:uid="{00000000-0005-0000-0000-00001A430000}"/>
    <cellStyle name="Обычный 2 3 4 4 2" xfId="13417" xr:uid="{00000000-0005-0000-0000-00001B430000}"/>
    <cellStyle name="Обычный 2 3 4 5" xfId="10681" xr:uid="{00000000-0005-0000-0000-00001C430000}"/>
    <cellStyle name="Обычный 2 3 4 6" xfId="5903" xr:uid="{00000000-0005-0000-0000-00001D430000}"/>
    <cellStyle name="Обычный 2 3 5" xfId="1168" xr:uid="{00000000-0005-0000-0000-00001E430000}"/>
    <cellStyle name="Обычный 2 3 5 2" xfId="10682" xr:uid="{00000000-0005-0000-0000-00001F430000}"/>
    <cellStyle name="Обычный 2 3 6" xfId="10678" xr:uid="{00000000-0005-0000-0000-000020430000}"/>
    <cellStyle name="Обычный 2 3 7" xfId="14865" xr:uid="{00000000-0005-0000-0000-000021430000}"/>
    <cellStyle name="Обычный 2 3 8" xfId="8068" xr:uid="{00000000-0005-0000-0000-000022430000}"/>
    <cellStyle name="Обычный 2 3 9" xfId="20350" xr:uid="{00000000-0005-0000-0000-000023430000}"/>
    <cellStyle name="Обычный 2 3 9 2" xfId="20380" xr:uid="{00000000-0005-0000-0000-000024430000}"/>
    <cellStyle name="Обычный 2 3 9 2 2" xfId="20412" xr:uid="{00000000-0005-0000-0000-000025430000}"/>
    <cellStyle name="Обычный 2 3 9 2 2 2" xfId="20459" xr:uid="{00000000-0005-0000-0000-000026430000}"/>
    <cellStyle name="Обычный 2 3 9 2 2 2 2" xfId="20487" xr:uid="{00000000-0005-0000-0000-000027430000}"/>
    <cellStyle name="Обычный 2 30" xfId="10683" xr:uid="{00000000-0005-0000-0000-000028430000}"/>
    <cellStyle name="Обычный 2 31" xfId="10684" xr:uid="{00000000-0005-0000-0000-000029430000}"/>
    <cellStyle name="Обычный 2 32" xfId="10685" xr:uid="{00000000-0005-0000-0000-00002A430000}"/>
    <cellStyle name="Обычный 2 33" xfId="10686" xr:uid="{00000000-0005-0000-0000-00002B430000}"/>
    <cellStyle name="Обычный 2 34" xfId="10687" xr:uid="{00000000-0005-0000-0000-00002C430000}"/>
    <cellStyle name="Обычный 2 35" xfId="10688" xr:uid="{00000000-0005-0000-0000-00002D430000}"/>
    <cellStyle name="Обычный 2 36" xfId="10689" xr:uid="{00000000-0005-0000-0000-00002E430000}"/>
    <cellStyle name="Обычный 2 37" xfId="10690" xr:uid="{00000000-0005-0000-0000-00002F430000}"/>
    <cellStyle name="Обычный 2 38" xfId="10691" xr:uid="{00000000-0005-0000-0000-000030430000}"/>
    <cellStyle name="Обычный 2 39" xfId="10692" xr:uid="{00000000-0005-0000-0000-000031430000}"/>
    <cellStyle name="Обычный 2 4" xfId="31" xr:uid="{00000000-0005-0000-0000-000032430000}"/>
    <cellStyle name="Обычный 2 4 2" xfId="354" xr:uid="{00000000-0005-0000-0000-000033430000}"/>
    <cellStyle name="Обычный 2 4 2 2" xfId="10694" xr:uid="{00000000-0005-0000-0000-000034430000}"/>
    <cellStyle name="Обычный 2 4 2 3" xfId="15784" xr:uid="{00000000-0005-0000-0000-000035430000}"/>
    <cellStyle name="Обычный 2 4 2 4" xfId="12056" xr:uid="{00000000-0005-0000-0000-000036430000}"/>
    <cellStyle name="Обычный 2 4 2 5" xfId="9077" xr:uid="{00000000-0005-0000-0000-000037430000}"/>
    <cellStyle name="Обычный 2 4 3" xfId="288" xr:uid="{00000000-0005-0000-0000-000038430000}"/>
    <cellStyle name="Обычный 2 4 3 2" xfId="10695" xr:uid="{00000000-0005-0000-0000-000039430000}"/>
    <cellStyle name="Обычный 2 4 3 3" xfId="12185" xr:uid="{00000000-0005-0000-0000-00003A430000}"/>
    <cellStyle name="Обычный 2 4 3 4" xfId="15893" xr:uid="{00000000-0005-0000-0000-00003B430000}"/>
    <cellStyle name="Обычный 2 4 3 5" xfId="7294" xr:uid="{00000000-0005-0000-0000-00003C430000}"/>
    <cellStyle name="Обычный 2 4 4" xfId="1169" xr:uid="{00000000-0005-0000-0000-00003D430000}"/>
    <cellStyle name="Обычный 2 4 4 2" xfId="13127" xr:uid="{00000000-0005-0000-0000-00003E430000}"/>
    <cellStyle name="Обычный 2 4 5" xfId="10693" xr:uid="{00000000-0005-0000-0000-00003F430000}"/>
    <cellStyle name="Обычный 2 4 6" xfId="11728" xr:uid="{00000000-0005-0000-0000-000040430000}"/>
    <cellStyle name="Обычный 2 4 7" xfId="6174" xr:uid="{00000000-0005-0000-0000-000041430000}"/>
    <cellStyle name="Обычный 2 40" xfId="10696" xr:uid="{00000000-0005-0000-0000-000042430000}"/>
    <cellStyle name="Обычный 2 41" xfId="10697" xr:uid="{00000000-0005-0000-0000-000043430000}"/>
    <cellStyle name="Обычный 2 42" xfId="10698" xr:uid="{00000000-0005-0000-0000-000044430000}"/>
    <cellStyle name="Обычный 2 43" xfId="10699" xr:uid="{00000000-0005-0000-0000-000045430000}"/>
    <cellStyle name="Обычный 2 44" xfId="10700" xr:uid="{00000000-0005-0000-0000-000046430000}"/>
    <cellStyle name="Обычный 2 45" xfId="10701" xr:uid="{00000000-0005-0000-0000-000047430000}"/>
    <cellStyle name="Обычный 2 46" xfId="10702" xr:uid="{00000000-0005-0000-0000-000048430000}"/>
    <cellStyle name="Обычный 2 47" xfId="10703" xr:uid="{00000000-0005-0000-0000-000049430000}"/>
    <cellStyle name="Обычный 2 47 2" xfId="13631" xr:uid="{00000000-0005-0000-0000-00004A430000}"/>
    <cellStyle name="Обычный 2 48" xfId="10704" xr:uid="{00000000-0005-0000-0000-00004B430000}"/>
    <cellStyle name="Обычный 2 49" xfId="10705" xr:uid="{00000000-0005-0000-0000-00004C430000}"/>
    <cellStyle name="Обычный 2 5" xfId="343" xr:uid="{00000000-0005-0000-0000-00004D430000}"/>
    <cellStyle name="Обычный 2 5 2" xfId="1170" xr:uid="{00000000-0005-0000-0000-00004E430000}"/>
    <cellStyle name="Обычный 2 5 2 2" xfId="13632" xr:uid="{00000000-0005-0000-0000-00004F430000}"/>
    <cellStyle name="Обычный 2 5 2 2 2" xfId="11787" xr:uid="{00000000-0005-0000-0000-000050430000}"/>
    <cellStyle name="Обычный 2 5 2 3" xfId="12036" xr:uid="{00000000-0005-0000-0000-000051430000}"/>
    <cellStyle name="Обычный 2 5 2 4" xfId="15907" xr:uid="{00000000-0005-0000-0000-000052430000}"/>
    <cellStyle name="Обычный 2 5 2 5" xfId="6176" xr:uid="{00000000-0005-0000-0000-000053430000}"/>
    <cellStyle name="Обычный 2 5 3" xfId="8456" xr:uid="{00000000-0005-0000-0000-000054430000}"/>
    <cellStyle name="Обычный 2 5 3 2" xfId="10706" xr:uid="{00000000-0005-0000-0000-000055430000}"/>
    <cellStyle name="Обычный 2 5 4" xfId="5904" xr:uid="{00000000-0005-0000-0000-000056430000}"/>
    <cellStyle name="Обычный 2 5 4 2" xfId="10707" xr:uid="{00000000-0005-0000-0000-000057430000}"/>
    <cellStyle name="Обычный 2 5 5" xfId="13231" xr:uid="{00000000-0005-0000-0000-000058430000}"/>
    <cellStyle name="Обычный 2 5 6" xfId="12237" xr:uid="{00000000-0005-0000-0000-000059430000}"/>
    <cellStyle name="Обычный 2 5 7" xfId="5755" xr:uid="{00000000-0005-0000-0000-00005A430000}"/>
    <cellStyle name="Обычный 2 5_Borg_01_11_2012" xfId="6175" xr:uid="{00000000-0005-0000-0000-00005B430000}"/>
    <cellStyle name="Обычный 2 50" xfId="10708" xr:uid="{00000000-0005-0000-0000-00005C430000}"/>
    <cellStyle name="Обычный 2 51" xfId="16084" xr:uid="{00000000-0005-0000-0000-00005D430000}"/>
    <cellStyle name="Обычный 2 52" xfId="16085" xr:uid="{00000000-0005-0000-0000-00005E430000}"/>
    <cellStyle name="Обычный 2 53" xfId="16086" xr:uid="{00000000-0005-0000-0000-00005F430000}"/>
    <cellStyle name="Обычный 2 54" xfId="16087" xr:uid="{00000000-0005-0000-0000-000060430000}"/>
    <cellStyle name="Обычный 2 55" xfId="20263" xr:uid="{00000000-0005-0000-0000-000061430000}"/>
    <cellStyle name="Обычный 2 55 2" xfId="20367" xr:uid="{00000000-0005-0000-0000-000062430000}"/>
    <cellStyle name="Обычный 2 56" xfId="20478" xr:uid="{00000000-0005-0000-0000-000063430000}"/>
    <cellStyle name="Обычный 2 6" xfId="147" xr:uid="{00000000-0005-0000-0000-000064430000}"/>
    <cellStyle name="Обычный 2 6 2" xfId="1171" xr:uid="{00000000-0005-0000-0000-000065430000}"/>
    <cellStyle name="Обычный 2 6 2 2" xfId="13634" xr:uid="{00000000-0005-0000-0000-000066430000}"/>
    <cellStyle name="Обычный 2 6 2 2 2" xfId="15757" xr:uid="{00000000-0005-0000-0000-000067430000}"/>
    <cellStyle name="Обычный 2 6 2 3" xfId="11437" xr:uid="{00000000-0005-0000-0000-000068430000}"/>
    <cellStyle name="Обычный 2 6 2 4" xfId="15937" xr:uid="{00000000-0005-0000-0000-000069430000}"/>
    <cellStyle name="Обычный 2 6 2 5" xfId="5364" xr:uid="{00000000-0005-0000-0000-00006A430000}"/>
    <cellStyle name="Обычный 2 6 3" xfId="8455" xr:uid="{00000000-0005-0000-0000-00006B430000}"/>
    <cellStyle name="Обычный 2 6 3 2" xfId="10709" xr:uid="{00000000-0005-0000-0000-00006C430000}"/>
    <cellStyle name="Обычный 2 6 4" xfId="6057" xr:uid="{00000000-0005-0000-0000-00006D430000}"/>
    <cellStyle name="Обычный 2 6 4 2" xfId="13633" xr:uid="{00000000-0005-0000-0000-00006E430000}"/>
    <cellStyle name="Обычный 2 6 4 3" xfId="12208" xr:uid="{00000000-0005-0000-0000-00006F430000}"/>
    <cellStyle name="Обычный 2 6 5" xfId="14916" xr:uid="{00000000-0005-0000-0000-000070430000}"/>
    <cellStyle name="Обычный 2 6 6" xfId="5756" xr:uid="{00000000-0005-0000-0000-000071430000}"/>
    <cellStyle name="Обычный 2 7" xfId="1172" xr:uid="{00000000-0005-0000-0000-000072430000}"/>
    <cellStyle name="Обычный 2 7 2" xfId="7216" xr:uid="{00000000-0005-0000-0000-000073430000}"/>
    <cellStyle name="Обычный 2 7 2 2" xfId="10710" xr:uid="{00000000-0005-0000-0000-000074430000}"/>
    <cellStyle name="Обычный 2 7 3" xfId="6058" xr:uid="{00000000-0005-0000-0000-000075430000}"/>
    <cellStyle name="Обычный 2 7 3 2" xfId="7504" xr:uid="{00000000-0005-0000-0000-000076430000}"/>
    <cellStyle name="Обычный 2 7 3 3" xfId="12250" xr:uid="{00000000-0005-0000-0000-000077430000}"/>
    <cellStyle name="Обычный 2 7 4" xfId="5363" xr:uid="{00000000-0005-0000-0000-000078430000}"/>
    <cellStyle name="Обычный 2 8" xfId="25" xr:uid="{00000000-0005-0000-0000-000079430000}"/>
    <cellStyle name="Обычный 2 8 2" xfId="27" xr:uid="{00000000-0005-0000-0000-00007A430000}"/>
    <cellStyle name="Обычный 2 8 2 2" xfId="415" xr:uid="{00000000-0005-0000-0000-00007B430000}"/>
    <cellStyle name="Обычный 2 8 2 2 2" xfId="438" xr:uid="{00000000-0005-0000-0000-00007C430000}"/>
    <cellStyle name="Обычный 2 8 2 2 2 2" xfId="444" xr:uid="{00000000-0005-0000-0000-00007D430000}"/>
    <cellStyle name="Обычный 2 8 2 2 2 2 2" xfId="16077" xr:uid="{00000000-0005-0000-0000-00007E430000}"/>
    <cellStyle name="Обычный 2 8 2 2 2 2 2 2" xfId="20080" xr:uid="{00000000-0005-0000-0000-00007F430000}"/>
    <cellStyle name="Обычный 2 8 2 2 2 2 2 2 2" xfId="20245" xr:uid="{00000000-0005-0000-0000-000080430000}"/>
    <cellStyle name="Обычный 2 8 2 2 2 2 2 2 2 2" xfId="20260" xr:uid="{00000000-0005-0000-0000-000081430000}"/>
    <cellStyle name="Обычный 2 8 2 2 2 2 2 2 2 2 2" xfId="20280" xr:uid="{00000000-0005-0000-0000-000082430000}"/>
    <cellStyle name="Обычный 2 8 2 2 2 2 2 2 2 2 2 2" xfId="20299" xr:uid="{00000000-0005-0000-0000-000083430000}"/>
    <cellStyle name="Обычный 2 8 2 2 2 2 2 2 2 2 2 2 2" xfId="20322" xr:uid="{00000000-0005-0000-0000-000084430000}"/>
    <cellStyle name="Обычный 2 8 2 2 2 2 2 2 2 2 2 2 2 2" xfId="20364" xr:uid="{00000000-0005-0000-0000-000085430000}"/>
    <cellStyle name="Обычный 2 8 2 2 2 2 2 2 2 2 2 2 2 2 2" xfId="20388" xr:uid="{00000000-0005-0000-0000-000086430000}"/>
    <cellStyle name="Обычный 2 8 2 2 2 2 2 2 2 2 2 2 2 2 2 2" xfId="20425" xr:uid="{00000000-0005-0000-0000-000087430000}"/>
    <cellStyle name="Обычный 2 8 2 2 2 2 2 2 2 2 2 2 2 2 2 2 2" xfId="20443" xr:uid="{00000000-0005-0000-0000-000088430000}"/>
    <cellStyle name="Обычный 2 8 2 2 3" xfId="466" xr:uid="{00000000-0005-0000-0000-000089430000}"/>
    <cellStyle name="Обычный 2 8 2 2 4" xfId="13281" xr:uid="{00000000-0005-0000-0000-00008A430000}"/>
    <cellStyle name="Обычный 2 8 2 3" xfId="6059" xr:uid="{00000000-0005-0000-0000-00008B430000}"/>
    <cellStyle name="Обычный 2 8 3" xfId="418" xr:uid="{00000000-0005-0000-0000-00008C430000}"/>
    <cellStyle name="Обычный 2 8 3 2" xfId="440" xr:uid="{00000000-0005-0000-0000-00008D430000}"/>
    <cellStyle name="Обычный 2 8 3 3" xfId="10711" xr:uid="{00000000-0005-0000-0000-00008E430000}"/>
    <cellStyle name="Обычный 2 8 4" xfId="1173" xr:uid="{00000000-0005-0000-0000-00008F430000}"/>
    <cellStyle name="Обычный 2 8 5" xfId="9079" xr:uid="{00000000-0005-0000-0000-000090430000}"/>
    <cellStyle name="Обычный 2 9" xfId="1351" xr:uid="{00000000-0005-0000-0000-000091430000}"/>
    <cellStyle name="Обычный 2 9 2" xfId="5311" xr:uid="{00000000-0005-0000-0000-000092430000}"/>
    <cellStyle name="Обычный 2 9 2 2" xfId="13282" xr:uid="{00000000-0005-0000-0000-000093430000}"/>
    <cellStyle name="Обычный 2 9 2 3" xfId="20067" xr:uid="{00000000-0005-0000-0000-000094430000}"/>
    <cellStyle name="Обычный 2 9 2 4" xfId="20225" xr:uid="{00000000-0005-0000-0000-000095430000}"/>
    <cellStyle name="Обычный 2 9 3" xfId="10712" xr:uid="{00000000-0005-0000-0000-000096430000}"/>
    <cellStyle name="Обычный 2 9 4" xfId="5368" xr:uid="{00000000-0005-0000-0000-000097430000}"/>
    <cellStyle name="Обычный 2 9 5" xfId="16179" xr:uid="{00000000-0005-0000-0000-000098430000}"/>
    <cellStyle name="Обычный 2 9 6" xfId="20128" xr:uid="{00000000-0005-0000-0000-000099430000}"/>
    <cellStyle name="Обычный 2_2604-2010" xfId="5365" xr:uid="{00000000-0005-0000-0000-00009A430000}"/>
    <cellStyle name="Обычный 20" xfId="452" xr:uid="{00000000-0005-0000-0000-00009B430000}"/>
    <cellStyle name="Обычный 20 2" xfId="1174" xr:uid="{00000000-0005-0000-0000-00009C430000}"/>
    <cellStyle name="Обычный 20 2 2" xfId="14868" xr:uid="{00000000-0005-0000-0000-00009D430000}"/>
    <cellStyle name="Обычный 20 2 3" xfId="15913" xr:uid="{00000000-0005-0000-0000-00009E430000}"/>
    <cellStyle name="Обычный 20 2 4" xfId="5367" xr:uid="{00000000-0005-0000-0000-00009F430000}"/>
    <cellStyle name="Обычный 20 3" xfId="6060" xr:uid="{00000000-0005-0000-0000-0000A0430000}"/>
    <cellStyle name="Обычный 20 3 2" xfId="6754" xr:uid="{00000000-0005-0000-0000-0000A1430000}"/>
    <cellStyle name="Обычный 20 3 2 2" xfId="13128" xr:uid="{00000000-0005-0000-0000-0000A2430000}"/>
    <cellStyle name="Обычный 20 4" xfId="10713" xr:uid="{00000000-0005-0000-0000-0000A3430000}"/>
    <cellStyle name="Обычный 20 5" xfId="9072" xr:uid="{00000000-0005-0000-0000-0000A4430000}"/>
    <cellStyle name="Обычный 21" xfId="468" xr:uid="{00000000-0005-0000-0000-0000A5430000}"/>
    <cellStyle name="Обычный 21 2" xfId="471" xr:uid="{00000000-0005-0000-0000-0000A6430000}"/>
    <cellStyle name="Обычный 21 2 2" xfId="11877" xr:uid="{00000000-0005-0000-0000-0000A7430000}"/>
    <cellStyle name="Обычный 21 2 3" xfId="5366" xr:uid="{00000000-0005-0000-0000-0000A8430000}"/>
    <cellStyle name="Обычный 21 3" xfId="1175" xr:uid="{00000000-0005-0000-0000-0000A9430000}"/>
    <cellStyle name="Обычный 21 3 2" xfId="6751" xr:uid="{00000000-0005-0000-0000-0000AA430000}"/>
    <cellStyle name="Обычный 21 3 2 2" xfId="13129" xr:uid="{00000000-0005-0000-0000-0000AB430000}"/>
    <cellStyle name="Обычный 21 4" xfId="10714" xr:uid="{00000000-0005-0000-0000-0000AC430000}"/>
    <cellStyle name="Обычный 21 5" xfId="6904" xr:uid="{00000000-0005-0000-0000-0000AD430000}"/>
    <cellStyle name="Обычный 21 6" xfId="20248" xr:uid="{00000000-0005-0000-0000-0000AE430000}"/>
    <cellStyle name="Обычный 21 6 2" xfId="20269" xr:uid="{00000000-0005-0000-0000-0000AF430000}"/>
    <cellStyle name="Обычный 21 6 2 2" xfId="20283" xr:uid="{00000000-0005-0000-0000-0000B0430000}"/>
    <cellStyle name="Обычный 21 6 2 2 2" xfId="20304" xr:uid="{00000000-0005-0000-0000-0000B1430000}"/>
    <cellStyle name="Обычный 21 6 2 2 2 2" xfId="20335" xr:uid="{00000000-0005-0000-0000-0000B2430000}"/>
    <cellStyle name="Обычный 21 6 2 2 2 2 2" xfId="20344" xr:uid="{00000000-0005-0000-0000-0000B3430000}"/>
    <cellStyle name="Обычный 21 6 2 2 2 2 2 2" xfId="20392" xr:uid="{00000000-0005-0000-0000-0000B4430000}"/>
    <cellStyle name="Обычный 21 6 2 2 2 2 2 2 2" xfId="20424" xr:uid="{00000000-0005-0000-0000-0000B5430000}"/>
    <cellStyle name="Обычный 21 6 2 2 2 2 2 2 2 2" xfId="20450" xr:uid="{00000000-0005-0000-0000-0000B6430000}"/>
    <cellStyle name="Обычный 21 6 2 2 2 2 3" xfId="20352" xr:uid="{00000000-0005-0000-0000-0000B7430000}"/>
    <cellStyle name="Обычный 22" xfId="1176" xr:uid="{00000000-0005-0000-0000-0000B8430000}"/>
    <cellStyle name="Обычный 22 2" xfId="7218" xr:uid="{00000000-0005-0000-0000-0000B9430000}"/>
    <cellStyle name="Обычный 22 2 2" xfId="14820" xr:uid="{00000000-0005-0000-0000-0000BA430000}"/>
    <cellStyle name="Обычный 22 3" xfId="6061" xr:uid="{00000000-0005-0000-0000-0000BB430000}"/>
    <cellStyle name="Обычный 22 3 2" xfId="13130" xr:uid="{00000000-0005-0000-0000-0000BC430000}"/>
    <cellStyle name="Обычный 22 4" xfId="10715" xr:uid="{00000000-0005-0000-0000-0000BD430000}"/>
    <cellStyle name="Обычный 22 5" xfId="7217" xr:uid="{00000000-0005-0000-0000-0000BE430000}"/>
    <cellStyle name="Обычный 23" xfId="423" xr:uid="{00000000-0005-0000-0000-0000BF430000}"/>
    <cellStyle name="Обычный 23 2" xfId="1177" xr:uid="{00000000-0005-0000-0000-0000C0430000}"/>
    <cellStyle name="Обычный 23 2 2" xfId="15637" xr:uid="{00000000-0005-0000-0000-0000C1430000}"/>
    <cellStyle name="Обычный 23 2 3" xfId="6497" xr:uid="{00000000-0005-0000-0000-0000C2430000}"/>
    <cellStyle name="Обычный 23 3" xfId="4" xr:uid="{00000000-0005-0000-0000-0000C3430000}"/>
    <cellStyle name="Обычный 23 3 2" xfId="11" xr:uid="{00000000-0005-0000-0000-0000C4430000}"/>
    <cellStyle name="Обычный 23 3 2 2" xfId="408" xr:uid="{00000000-0005-0000-0000-0000C5430000}"/>
    <cellStyle name="Обычный 23 3 2 2 2" xfId="433" xr:uid="{00000000-0005-0000-0000-0000C6430000}"/>
    <cellStyle name="Обычный 23 3 2 2 2 2" xfId="457" xr:uid="{00000000-0005-0000-0000-0000C7430000}"/>
    <cellStyle name="Обычный 23 3 2 2 2 2 2" xfId="16072" xr:uid="{00000000-0005-0000-0000-0000C8430000}"/>
    <cellStyle name="Обычный 23 3 2 2 2 2 3" xfId="20074" xr:uid="{00000000-0005-0000-0000-0000C9430000}"/>
    <cellStyle name="Обычный 23 3 2 2 2 2 4" xfId="20238" xr:uid="{00000000-0005-0000-0000-0000CA430000}"/>
    <cellStyle name="Обычный 23 3 2 2 2 2 5" xfId="20255" xr:uid="{00000000-0005-0000-0000-0000CB430000}"/>
    <cellStyle name="Обычный 23 3 2 2 2 2 6" xfId="20268" xr:uid="{00000000-0005-0000-0000-0000CC430000}"/>
    <cellStyle name="Обычный 23 3 2 2 2 2 6 2" xfId="20279" xr:uid="{00000000-0005-0000-0000-0000CD430000}"/>
    <cellStyle name="Обычный 23 3 2 2 2 2 6 2 2" xfId="20287" xr:uid="{00000000-0005-0000-0000-0000CE430000}"/>
    <cellStyle name="Обычный 23 3 2 2 2 2 6 2 2 2" xfId="20294" xr:uid="{00000000-0005-0000-0000-0000CF430000}"/>
    <cellStyle name="Обычный 23 3 2 2 2 2 7" xfId="20289" xr:uid="{00000000-0005-0000-0000-0000D0430000}"/>
    <cellStyle name="Обычный 23 3 2 2 2 2 8" xfId="20319" xr:uid="{00000000-0005-0000-0000-0000D1430000}"/>
    <cellStyle name="Обычный 23 3 2 2 2 2 9" xfId="20320" xr:uid="{00000000-0005-0000-0000-0000D2430000}"/>
    <cellStyle name="Обычный 23 3 2 3" xfId="443" xr:uid="{00000000-0005-0000-0000-0000D3430000}"/>
    <cellStyle name="Обычный 23 3 2 3 2" xfId="16073" xr:uid="{00000000-0005-0000-0000-0000D4430000}"/>
    <cellStyle name="Обычный 23 3 2 3 3" xfId="20073" xr:uid="{00000000-0005-0000-0000-0000D5430000}"/>
    <cellStyle name="Обычный 23 3 2 3 4" xfId="20237" xr:uid="{00000000-0005-0000-0000-0000D6430000}"/>
    <cellStyle name="Обычный 23 3 2 3 5" xfId="20254" xr:uid="{00000000-0005-0000-0000-0000D7430000}"/>
    <cellStyle name="Обычный 23 3 2 3 6" xfId="20267" xr:uid="{00000000-0005-0000-0000-0000D8430000}"/>
    <cellStyle name="Обычный 23 3 2 3 7" xfId="20288" xr:uid="{00000000-0005-0000-0000-0000D9430000}"/>
    <cellStyle name="Обычный 23 3 2 3 8" xfId="20300" xr:uid="{00000000-0005-0000-0000-0000DA430000}"/>
    <cellStyle name="Обычный 23 3 2 3 9" xfId="20316" xr:uid="{00000000-0005-0000-0000-0000DB430000}"/>
    <cellStyle name="Обычный 23 3 2 3 9 2" xfId="20347" xr:uid="{00000000-0005-0000-0000-0000DC430000}"/>
    <cellStyle name="Обычный 23 3 2 3 9 3" xfId="20379" xr:uid="{00000000-0005-0000-0000-0000DD430000}"/>
    <cellStyle name="Обычный 23 3 2 3 9 3 2" xfId="20394" xr:uid="{00000000-0005-0000-0000-0000DE430000}"/>
    <cellStyle name="Обычный 23 3 2 3 9 3 2 2" xfId="20409" xr:uid="{00000000-0005-0000-0000-0000DF430000}"/>
    <cellStyle name="Обычный 23 3 2 3 9 3 2 2 2" xfId="20438" xr:uid="{00000000-0005-0000-0000-0000E0430000}"/>
    <cellStyle name="Обычный 23 3 2 3 9 3 2 2 2 2" xfId="20456" xr:uid="{00000000-0005-0000-0000-0000E1430000}"/>
    <cellStyle name="Обычный 23 3 2 3 9 3 2 3" xfId="20437" xr:uid="{00000000-0005-0000-0000-0000E2430000}"/>
    <cellStyle name="Обычный 23 3 2 3 9 3 2 3 2" xfId="20455" xr:uid="{00000000-0005-0000-0000-0000E3430000}"/>
    <cellStyle name="Обычный 23 3 2 3 9 3 2 3 2 2" xfId="20475" xr:uid="{00000000-0005-0000-0000-0000E4430000}"/>
    <cellStyle name="Обычный 23 3 2 3 9 3 2 3 3" xfId="20464" xr:uid="{00000000-0005-0000-0000-0000E5430000}"/>
    <cellStyle name="Обычный 23 3 2 4" xfId="13131" xr:uid="{00000000-0005-0000-0000-0000E6430000}"/>
    <cellStyle name="Обычный 23 3 3" xfId="37" xr:uid="{00000000-0005-0000-0000-0000E7430000}"/>
    <cellStyle name="Обычный 23 3 3 2" xfId="453" xr:uid="{00000000-0005-0000-0000-0000E8430000}"/>
    <cellStyle name="Обычный 23 3 3 2 2" xfId="470" xr:uid="{00000000-0005-0000-0000-0000E9430000}"/>
    <cellStyle name="Обычный 23 3 3 3" xfId="469" xr:uid="{00000000-0005-0000-0000-0000EA430000}"/>
    <cellStyle name="Обычный 23 3 3 4" xfId="16088" xr:uid="{00000000-0005-0000-0000-0000EB430000}"/>
    <cellStyle name="Обычный 23 3 3 4 2" xfId="20235" xr:uid="{00000000-0005-0000-0000-0000EC430000}"/>
    <cellStyle name="Обычный 23 3 3 4 2 2" xfId="20249" xr:uid="{00000000-0005-0000-0000-0000ED430000}"/>
    <cellStyle name="Обычный 23 3 3 4 2 3" xfId="20278" xr:uid="{00000000-0005-0000-0000-0000EE430000}"/>
    <cellStyle name="Обычный 23 3 3 4 2 3 2" xfId="20286" xr:uid="{00000000-0005-0000-0000-0000EF430000}"/>
    <cellStyle name="Обычный 23 3 3 4 2 3 2 2" xfId="20293" xr:uid="{00000000-0005-0000-0000-0000F0430000}"/>
    <cellStyle name="Обычный 23 3 3 4 2 3 2 3" xfId="20308" xr:uid="{00000000-0005-0000-0000-0000F1430000}"/>
    <cellStyle name="Обычный 23 3 3 4 2 3 2 3 2" xfId="20327" xr:uid="{00000000-0005-0000-0000-0000F2430000}"/>
    <cellStyle name="Обычный 23 3 3 4 2 3 2 3 2 2" xfId="20359" xr:uid="{00000000-0005-0000-0000-0000F3430000}"/>
    <cellStyle name="Обычный 23 3 4" xfId="6062" xr:uid="{00000000-0005-0000-0000-0000F4430000}"/>
    <cellStyle name="Обычный 23 3 5" xfId="20358" xr:uid="{00000000-0005-0000-0000-0000F5430000}"/>
    <cellStyle name="Обычный 23 4" xfId="10716" xr:uid="{00000000-0005-0000-0000-0000F6430000}"/>
    <cellStyle name="Обычный 23 5" xfId="7219" xr:uid="{00000000-0005-0000-0000-0000F7430000}"/>
    <cellStyle name="Обычный 24" xfId="1178" xr:uid="{00000000-0005-0000-0000-0000F8430000}"/>
    <cellStyle name="Обычный 24 2" xfId="9082" xr:uid="{00000000-0005-0000-0000-0000F9430000}"/>
    <cellStyle name="Обычный 24 2 2" xfId="11159" xr:uid="{00000000-0005-0000-0000-0000FA430000}"/>
    <cellStyle name="Обычный 24 3" xfId="6063" xr:uid="{00000000-0005-0000-0000-0000FB430000}"/>
    <cellStyle name="Обычный 24 3 2" xfId="13132" xr:uid="{00000000-0005-0000-0000-0000FC430000}"/>
    <cellStyle name="Обычный 24 4" xfId="10717" xr:uid="{00000000-0005-0000-0000-0000FD430000}"/>
    <cellStyle name="Обычный 24 5" xfId="5369" xr:uid="{00000000-0005-0000-0000-0000FE430000}"/>
    <cellStyle name="Обычный 25" xfId="1179" xr:uid="{00000000-0005-0000-0000-0000FF430000}"/>
    <cellStyle name="Обычный 25 2" xfId="5370" xr:uid="{00000000-0005-0000-0000-000000440000}"/>
    <cellStyle name="Обычный 25 3" xfId="6064" xr:uid="{00000000-0005-0000-0000-000001440000}"/>
    <cellStyle name="Обычный 25 4" xfId="5428" xr:uid="{00000000-0005-0000-0000-000002440000}"/>
    <cellStyle name="Обычный 26" xfId="1180" xr:uid="{00000000-0005-0000-0000-000003440000}"/>
    <cellStyle name="Обычный 26 2" xfId="7220" xr:uid="{00000000-0005-0000-0000-000004440000}"/>
    <cellStyle name="Обычный 26 3" xfId="6065" xr:uid="{00000000-0005-0000-0000-000005440000}"/>
    <cellStyle name="Обычный 26 4" xfId="9081" xr:uid="{00000000-0005-0000-0000-000006440000}"/>
    <cellStyle name="Обычный 27" xfId="1181" xr:uid="{00000000-0005-0000-0000-000007440000}"/>
    <cellStyle name="Обычный 27 2" xfId="5371" xr:uid="{00000000-0005-0000-0000-000008440000}"/>
    <cellStyle name="Обычный 27 3" xfId="6066" xr:uid="{00000000-0005-0000-0000-000009440000}"/>
    <cellStyle name="Обычный 27 4" xfId="6496" xr:uid="{00000000-0005-0000-0000-00000A440000}"/>
    <cellStyle name="Обычный 28" xfId="1182" xr:uid="{00000000-0005-0000-0000-00000B440000}"/>
    <cellStyle name="Обычный 28 2" xfId="6495" xr:uid="{00000000-0005-0000-0000-00000C440000}"/>
    <cellStyle name="Обычный 28 3" xfId="6067" xr:uid="{00000000-0005-0000-0000-00000D440000}"/>
    <cellStyle name="Обычный 28 4" xfId="9083" xr:uid="{00000000-0005-0000-0000-00000E440000}"/>
    <cellStyle name="Обычный 29" xfId="1183" xr:uid="{00000000-0005-0000-0000-00000F440000}"/>
    <cellStyle name="Обычный 29 2" xfId="9080" xr:uid="{00000000-0005-0000-0000-000010440000}"/>
    <cellStyle name="Обычный 29 3" xfId="9230" xr:uid="{00000000-0005-0000-0000-000011440000}"/>
    <cellStyle name="Обычный 29 4" xfId="5372" xr:uid="{00000000-0005-0000-0000-000012440000}"/>
    <cellStyle name="Обычный 3" xfId="19" xr:uid="{00000000-0005-0000-0000-000013440000}"/>
    <cellStyle name="Обычный 3 10" xfId="5304" xr:uid="{00000000-0005-0000-0000-000014440000}"/>
    <cellStyle name="Обычный 3 10 2" xfId="6641" xr:uid="{00000000-0005-0000-0000-000015440000}"/>
    <cellStyle name="Обычный 3 10 2 2" xfId="9455" xr:uid="{00000000-0005-0000-0000-000016440000}"/>
    <cellStyle name="Обычный 3 10 2 2 2" xfId="6878" xr:uid="{00000000-0005-0000-0000-000017440000}"/>
    <cellStyle name="Обычный 3 10 2 2 2 2" xfId="10313" xr:uid="{00000000-0005-0000-0000-000018440000}"/>
    <cellStyle name="Обычный 3 10 2 2 2 2 2" xfId="13005" xr:uid="{00000000-0005-0000-0000-000019440000}"/>
    <cellStyle name="Обычный 3 10 2 2 2 2 3" xfId="14508" xr:uid="{00000000-0005-0000-0000-00001A440000}"/>
    <cellStyle name="Обычный 3 10 2 2 2 3" xfId="12678" xr:uid="{00000000-0005-0000-0000-00001B440000}"/>
    <cellStyle name="Обычный 3 10 2 2 2 4" xfId="14172" xr:uid="{00000000-0005-0000-0000-00001C440000}"/>
    <cellStyle name="Обычный 3 10 2 2 3" xfId="9966" xr:uid="{00000000-0005-0000-0000-00001D440000}"/>
    <cellStyle name="Обычный 3 10 2 2 3 2" xfId="12838" xr:uid="{00000000-0005-0000-0000-00001E440000}"/>
    <cellStyle name="Обычный 3 10 2 2 3 3" xfId="14331" xr:uid="{00000000-0005-0000-0000-00001F440000}"/>
    <cellStyle name="Обычный 3 10 2 2 4" xfId="12507" xr:uid="{00000000-0005-0000-0000-000020440000}"/>
    <cellStyle name="Обычный 3 10 2 2 5" xfId="13382" xr:uid="{00000000-0005-0000-0000-000021440000}"/>
    <cellStyle name="Обычный 3 10 2 2 6" xfId="14001" xr:uid="{00000000-0005-0000-0000-000022440000}"/>
    <cellStyle name="Обычный 3 10 2 3" xfId="8686" xr:uid="{00000000-0005-0000-0000-000023440000}"/>
    <cellStyle name="Обычный 3 10 2 3 2" xfId="5983" xr:uid="{00000000-0005-0000-0000-000024440000}"/>
    <cellStyle name="Обычный 3 10 2 3 2 2" xfId="10205" xr:uid="{00000000-0005-0000-0000-000025440000}"/>
    <cellStyle name="Обычный 3 10 2 3 2 2 2" xfId="12961" xr:uid="{00000000-0005-0000-0000-000026440000}"/>
    <cellStyle name="Обычный 3 10 2 3 2 2 3" xfId="14460" xr:uid="{00000000-0005-0000-0000-000027440000}"/>
    <cellStyle name="Обычный 3 10 2 3 2 3" xfId="12633" xr:uid="{00000000-0005-0000-0000-000028440000}"/>
    <cellStyle name="Обычный 3 10 2 3 2 4" xfId="14127" xr:uid="{00000000-0005-0000-0000-000029440000}"/>
    <cellStyle name="Обычный 3 10 2 3 3" xfId="9597" xr:uid="{00000000-0005-0000-0000-00002A440000}"/>
    <cellStyle name="Обычный 3 10 2 3 3 2" xfId="12793" xr:uid="{00000000-0005-0000-0000-00002B440000}"/>
    <cellStyle name="Обычный 3 10 2 3 3 3" xfId="14286" xr:uid="{00000000-0005-0000-0000-00002C440000}"/>
    <cellStyle name="Обычный 3 10 2 3 4" xfId="12463" xr:uid="{00000000-0005-0000-0000-00002D440000}"/>
    <cellStyle name="Обычный 3 10 2 3 5" xfId="13949" xr:uid="{00000000-0005-0000-0000-00002E440000}"/>
    <cellStyle name="Обычный 3 10 2 4" xfId="9483" xr:uid="{00000000-0005-0000-0000-00002F440000}"/>
    <cellStyle name="Обычный 3 10 2 4 2" xfId="10068" xr:uid="{00000000-0005-0000-0000-000030440000}"/>
    <cellStyle name="Обычный 3 10 2 4 2 2" xfId="12890" xr:uid="{00000000-0005-0000-0000-000031440000}"/>
    <cellStyle name="Обычный 3 10 2 4 2 3" xfId="14384" xr:uid="{00000000-0005-0000-0000-000032440000}"/>
    <cellStyle name="Обычный 3 10 2 4 3" xfId="12558" xr:uid="{00000000-0005-0000-0000-000033440000}"/>
    <cellStyle name="Обычный 3 10 2 4 4" xfId="14054" xr:uid="{00000000-0005-0000-0000-000034440000}"/>
    <cellStyle name="Обычный 3 10 2 5" xfId="9568" xr:uid="{00000000-0005-0000-0000-000035440000}"/>
    <cellStyle name="Обычный 3 10 2 5 2" xfId="12731" xr:uid="{00000000-0005-0000-0000-000036440000}"/>
    <cellStyle name="Обычный 3 10 2 5 3" xfId="14225" xr:uid="{00000000-0005-0000-0000-000037440000}"/>
    <cellStyle name="Обычный 3 10 2 6" xfId="10720" xr:uid="{00000000-0005-0000-0000-000038440000}"/>
    <cellStyle name="Обычный 3 10 2 6 2" xfId="12401" xr:uid="{00000000-0005-0000-0000-000039440000}"/>
    <cellStyle name="Обычный 3 10 2 7" xfId="13085" xr:uid="{00000000-0005-0000-0000-00003A440000}"/>
    <cellStyle name="Обычный 3 10 2 8" xfId="13828" xr:uid="{00000000-0005-0000-0000-00003B440000}"/>
    <cellStyle name="Обычный 3 10 3" xfId="7564" xr:uid="{00000000-0005-0000-0000-00003C440000}"/>
    <cellStyle name="Обычный 3 10 3 2" xfId="13283" xr:uid="{00000000-0005-0000-0000-00003D440000}"/>
    <cellStyle name="Обычный 3 10 4" xfId="8662" xr:uid="{00000000-0005-0000-0000-00003E440000}"/>
    <cellStyle name="Обычный 3 10 4 2" xfId="7633" xr:uid="{00000000-0005-0000-0000-00003F440000}"/>
    <cellStyle name="Обычный 3 10 4 2 2" xfId="10127" xr:uid="{00000000-0005-0000-0000-000040440000}"/>
    <cellStyle name="Обычный 3 10 4 2 2 2" xfId="12931" xr:uid="{00000000-0005-0000-0000-000041440000}"/>
    <cellStyle name="Обычный 3 10 4 2 2 3" xfId="14425" xr:uid="{00000000-0005-0000-0000-000042440000}"/>
    <cellStyle name="Обычный 3 10 4 2 3" xfId="12600" xr:uid="{00000000-0005-0000-0000-000043440000}"/>
    <cellStyle name="Обычный 3 10 4 2 4" xfId="14095" xr:uid="{00000000-0005-0000-0000-000044440000}"/>
    <cellStyle name="Обычный 3 10 4 3" xfId="9579" xr:uid="{00000000-0005-0000-0000-000045440000}"/>
    <cellStyle name="Обычный 3 10 4 3 2" xfId="12760" xr:uid="{00000000-0005-0000-0000-000046440000}"/>
    <cellStyle name="Обычный 3 10 4 3 3" xfId="14255" xr:uid="{00000000-0005-0000-0000-000047440000}"/>
    <cellStyle name="Обычный 3 10 4 4" xfId="12432" xr:uid="{00000000-0005-0000-0000-000048440000}"/>
    <cellStyle name="Обычный 3 10 4 5" xfId="13916" xr:uid="{00000000-0005-0000-0000-000049440000}"/>
    <cellStyle name="Обычный 3 10 5" xfId="10719" xr:uid="{00000000-0005-0000-0000-00004A440000}"/>
    <cellStyle name="Обычный 3 10 5 2" xfId="13064" xr:uid="{00000000-0005-0000-0000-00004B440000}"/>
    <cellStyle name="Обычный 3 10 6" xfId="14588" xr:uid="{00000000-0005-0000-0000-00004C440000}"/>
    <cellStyle name="Обычный 3 10 7" xfId="7221" xr:uid="{00000000-0005-0000-0000-00004D440000}"/>
    <cellStyle name="Обычный 3 11" xfId="1184" xr:uid="{00000000-0005-0000-0000-00004E440000}"/>
    <cellStyle name="Обычный 3 11 2" xfId="8527" xr:uid="{00000000-0005-0000-0000-00004F440000}"/>
    <cellStyle name="Обычный 3 11 2 2" xfId="5963" xr:uid="{00000000-0005-0000-0000-000050440000}"/>
    <cellStyle name="Обычный 3 11 2 2 2" xfId="9545" xr:uid="{00000000-0005-0000-0000-000051440000}"/>
    <cellStyle name="Обычный 3 11 2 2 2 2" xfId="10314" xr:uid="{00000000-0005-0000-0000-000052440000}"/>
    <cellStyle name="Обычный 3 11 2 2 2 2 2" xfId="13006" xr:uid="{00000000-0005-0000-0000-000053440000}"/>
    <cellStyle name="Обычный 3 11 2 2 2 2 3" xfId="14509" xr:uid="{00000000-0005-0000-0000-000054440000}"/>
    <cellStyle name="Обычный 3 11 2 2 2 3" xfId="12679" xr:uid="{00000000-0005-0000-0000-000055440000}"/>
    <cellStyle name="Обычный 3 11 2 2 2 4" xfId="14173" xr:uid="{00000000-0005-0000-0000-000056440000}"/>
    <cellStyle name="Обычный 3 11 2 2 3" xfId="9967" xr:uid="{00000000-0005-0000-0000-000057440000}"/>
    <cellStyle name="Обычный 3 11 2 2 3 2" xfId="12839" xr:uid="{00000000-0005-0000-0000-000058440000}"/>
    <cellStyle name="Обычный 3 11 2 2 3 3" xfId="14332" xr:uid="{00000000-0005-0000-0000-000059440000}"/>
    <cellStyle name="Обычный 3 11 2 2 4" xfId="12508" xr:uid="{00000000-0005-0000-0000-00005A440000}"/>
    <cellStyle name="Обычный 3 11 2 2 5" xfId="13383" xr:uid="{00000000-0005-0000-0000-00005B440000}"/>
    <cellStyle name="Обычный 3 11 2 2 6" xfId="14002" xr:uid="{00000000-0005-0000-0000-00005C440000}"/>
    <cellStyle name="Обычный 3 11 2 3" xfId="8687" xr:uid="{00000000-0005-0000-0000-00005D440000}"/>
    <cellStyle name="Обычный 3 11 2 3 2" xfId="5984" xr:uid="{00000000-0005-0000-0000-00005E440000}"/>
    <cellStyle name="Обычный 3 11 2 3 2 2" xfId="10206" xr:uid="{00000000-0005-0000-0000-00005F440000}"/>
    <cellStyle name="Обычный 3 11 2 3 2 2 2" xfId="12962" xr:uid="{00000000-0005-0000-0000-000060440000}"/>
    <cellStyle name="Обычный 3 11 2 3 2 2 3" xfId="14461" xr:uid="{00000000-0005-0000-0000-000061440000}"/>
    <cellStyle name="Обычный 3 11 2 3 2 3" xfId="12634" xr:uid="{00000000-0005-0000-0000-000062440000}"/>
    <cellStyle name="Обычный 3 11 2 3 2 4" xfId="14128" xr:uid="{00000000-0005-0000-0000-000063440000}"/>
    <cellStyle name="Обычный 3 11 2 3 3" xfId="5601" xr:uid="{00000000-0005-0000-0000-000064440000}"/>
    <cellStyle name="Обычный 3 11 2 3 3 2" xfId="12794" xr:uid="{00000000-0005-0000-0000-000065440000}"/>
    <cellStyle name="Обычный 3 11 2 3 3 3" xfId="14287" xr:uid="{00000000-0005-0000-0000-000066440000}"/>
    <cellStyle name="Обычный 3 11 2 3 4" xfId="12464" xr:uid="{00000000-0005-0000-0000-000067440000}"/>
    <cellStyle name="Обычный 3 11 2 3 5" xfId="13950" xr:uid="{00000000-0005-0000-0000-000068440000}"/>
    <cellStyle name="Обычный 3 11 2 4" xfId="9482" xr:uid="{00000000-0005-0000-0000-000069440000}"/>
    <cellStyle name="Обычный 3 11 2 4 2" xfId="10069" xr:uid="{00000000-0005-0000-0000-00006A440000}"/>
    <cellStyle name="Обычный 3 11 2 4 2 2" xfId="12891" xr:uid="{00000000-0005-0000-0000-00006B440000}"/>
    <cellStyle name="Обычный 3 11 2 4 2 3" xfId="14385" xr:uid="{00000000-0005-0000-0000-00006C440000}"/>
    <cellStyle name="Обычный 3 11 2 4 3" xfId="12559" xr:uid="{00000000-0005-0000-0000-00006D440000}"/>
    <cellStyle name="Обычный 3 11 2 4 4" xfId="14055" xr:uid="{00000000-0005-0000-0000-00006E440000}"/>
    <cellStyle name="Обычный 3 11 2 5" xfId="9565" xr:uid="{00000000-0005-0000-0000-00006F440000}"/>
    <cellStyle name="Обычный 3 11 2 5 2" xfId="12732" xr:uid="{00000000-0005-0000-0000-000070440000}"/>
    <cellStyle name="Обычный 3 11 2 5 3" xfId="14226" xr:uid="{00000000-0005-0000-0000-000071440000}"/>
    <cellStyle name="Обычный 3 11 2 6" xfId="10722" xr:uid="{00000000-0005-0000-0000-000072440000}"/>
    <cellStyle name="Обычный 3 11 2 6 2" xfId="12402" xr:uid="{00000000-0005-0000-0000-000073440000}"/>
    <cellStyle name="Обычный 3 11 2 7" xfId="13086" xr:uid="{00000000-0005-0000-0000-000074440000}"/>
    <cellStyle name="Обычный 3 11 2 8" xfId="13829" xr:uid="{00000000-0005-0000-0000-000075440000}"/>
    <cellStyle name="Обычный 3 11 3" xfId="7565" xr:uid="{00000000-0005-0000-0000-000076440000}"/>
    <cellStyle name="Обычный 3 11 3 2" xfId="13284" xr:uid="{00000000-0005-0000-0000-000077440000}"/>
    <cellStyle name="Обычный 3 11 4" xfId="7529" xr:uid="{00000000-0005-0000-0000-000078440000}"/>
    <cellStyle name="Обычный 3 11 4 2" xfId="5425" xr:uid="{00000000-0005-0000-0000-000079440000}"/>
    <cellStyle name="Обычный 3 11 4 2 2" xfId="10128" xr:uid="{00000000-0005-0000-0000-00007A440000}"/>
    <cellStyle name="Обычный 3 11 4 2 2 2" xfId="12932" xr:uid="{00000000-0005-0000-0000-00007B440000}"/>
    <cellStyle name="Обычный 3 11 4 2 2 3" xfId="14426" xr:uid="{00000000-0005-0000-0000-00007C440000}"/>
    <cellStyle name="Обычный 3 11 4 2 3" xfId="12601" xr:uid="{00000000-0005-0000-0000-00007D440000}"/>
    <cellStyle name="Обычный 3 11 4 2 4" xfId="14096" xr:uid="{00000000-0005-0000-0000-00007E440000}"/>
    <cellStyle name="Обычный 3 11 4 3" xfId="5571" xr:uid="{00000000-0005-0000-0000-00007F440000}"/>
    <cellStyle name="Обычный 3 11 4 3 2" xfId="12761" xr:uid="{00000000-0005-0000-0000-000080440000}"/>
    <cellStyle name="Обычный 3 11 4 3 3" xfId="14256" xr:uid="{00000000-0005-0000-0000-000081440000}"/>
    <cellStyle name="Обычный 3 11 4 4" xfId="12433" xr:uid="{00000000-0005-0000-0000-000082440000}"/>
    <cellStyle name="Обычный 3 11 4 5" xfId="13917" xr:uid="{00000000-0005-0000-0000-000083440000}"/>
    <cellStyle name="Обычный 3 11 5" xfId="10721" xr:uid="{00000000-0005-0000-0000-000084440000}"/>
    <cellStyle name="Обычный 3 11 5 2" xfId="13065" xr:uid="{00000000-0005-0000-0000-000085440000}"/>
    <cellStyle name="Обычный 3 11 6" xfId="11510" xr:uid="{00000000-0005-0000-0000-000086440000}"/>
    <cellStyle name="Обычный 3 11 7" xfId="7222" xr:uid="{00000000-0005-0000-0000-000087440000}"/>
    <cellStyle name="Обычный 3 12" xfId="9085" xr:uid="{00000000-0005-0000-0000-000088440000}"/>
    <cellStyle name="Обычный 3 12 2" xfId="7385" xr:uid="{00000000-0005-0000-0000-000089440000}"/>
    <cellStyle name="Обычный 3 12 2 2" xfId="5964" xr:uid="{00000000-0005-0000-0000-00008A440000}"/>
    <cellStyle name="Обычный 3 12 2 2 2" xfId="5505" xr:uid="{00000000-0005-0000-0000-00008B440000}"/>
    <cellStyle name="Обычный 3 12 2 2 2 2" xfId="10315" xr:uid="{00000000-0005-0000-0000-00008C440000}"/>
    <cellStyle name="Обычный 3 12 2 2 2 2 2" xfId="13007" xr:uid="{00000000-0005-0000-0000-00008D440000}"/>
    <cellStyle name="Обычный 3 12 2 2 2 2 3" xfId="14510" xr:uid="{00000000-0005-0000-0000-00008E440000}"/>
    <cellStyle name="Обычный 3 12 2 2 2 3" xfId="12680" xr:uid="{00000000-0005-0000-0000-00008F440000}"/>
    <cellStyle name="Обычный 3 12 2 2 2 4" xfId="14174" xr:uid="{00000000-0005-0000-0000-000090440000}"/>
    <cellStyle name="Обычный 3 12 2 2 3" xfId="9968" xr:uid="{00000000-0005-0000-0000-000091440000}"/>
    <cellStyle name="Обычный 3 12 2 2 3 2" xfId="12840" xr:uid="{00000000-0005-0000-0000-000092440000}"/>
    <cellStyle name="Обычный 3 12 2 2 3 3" xfId="14333" xr:uid="{00000000-0005-0000-0000-000093440000}"/>
    <cellStyle name="Обычный 3 12 2 2 4" xfId="12509" xr:uid="{00000000-0005-0000-0000-000094440000}"/>
    <cellStyle name="Обычный 3 12 2 2 5" xfId="13384" xr:uid="{00000000-0005-0000-0000-000095440000}"/>
    <cellStyle name="Обычный 3 12 2 2 6" xfId="14003" xr:uid="{00000000-0005-0000-0000-000096440000}"/>
    <cellStyle name="Обычный 3 12 2 3" xfId="7554" xr:uid="{00000000-0005-0000-0000-000097440000}"/>
    <cellStyle name="Обычный 3 12 2 3 2" xfId="6114" xr:uid="{00000000-0005-0000-0000-000098440000}"/>
    <cellStyle name="Обычный 3 12 2 3 2 2" xfId="10207" xr:uid="{00000000-0005-0000-0000-000099440000}"/>
    <cellStyle name="Обычный 3 12 2 3 2 2 2" xfId="12963" xr:uid="{00000000-0005-0000-0000-00009A440000}"/>
    <cellStyle name="Обычный 3 12 2 3 2 2 3" xfId="14462" xr:uid="{00000000-0005-0000-0000-00009B440000}"/>
    <cellStyle name="Обычный 3 12 2 3 2 3" xfId="12635" xr:uid="{00000000-0005-0000-0000-00009C440000}"/>
    <cellStyle name="Обычный 3 12 2 3 2 4" xfId="14129" xr:uid="{00000000-0005-0000-0000-00009D440000}"/>
    <cellStyle name="Обычный 3 12 2 3 3" xfId="5600" xr:uid="{00000000-0005-0000-0000-00009E440000}"/>
    <cellStyle name="Обычный 3 12 2 3 3 2" xfId="12795" xr:uid="{00000000-0005-0000-0000-00009F440000}"/>
    <cellStyle name="Обычный 3 12 2 3 3 3" xfId="14288" xr:uid="{00000000-0005-0000-0000-0000A0440000}"/>
    <cellStyle name="Обычный 3 12 2 3 4" xfId="12465" xr:uid="{00000000-0005-0000-0000-0000A1440000}"/>
    <cellStyle name="Обычный 3 12 2 3 5" xfId="13951" xr:uid="{00000000-0005-0000-0000-0000A2440000}"/>
    <cellStyle name="Обычный 3 12 2 4" xfId="6860" xr:uid="{00000000-0005-0000-0000-0000A3440000}"/>
    <cellStyle name="Обычный 3 12 2 4 2" xfId="10070" xr:uid="{00000000-0005-0000-0000-0000A4440000}"/>
    <cellStyle name="Обычный 3 12 2 4 2 2" xfId="12892" xr:uid="{00000000-0005-0000-0000-0000A5440000}"/>
    <cellStyle name="Обычный 3 12 2 4 2 3" xfId="14386" xr:uid="{00000000-0005-0000-0000-0000A6440000}"/>
    <cellStyle name="Обычный 3 12 2 4 3" xfId="12560" xr:uid="{00000000-0005-0000-0000-0000A7440000}"/>
    <cellStyle name="Обычный 3 12 2 4 4" xfId="14056" xr:uid="{00000000-0005-0000-0000-0000A8440000}"/>
    <cellStyle name="Обычный 3 12 2 5" xfId="5551" xr:uid="{00000000-0005-0000-0000-0000A9440000}"/>
    <cellStyle name="Обычный 3 12 2 5 2" xfId="12733" xr:uid="{00000000-0005-0000-0000-0000AA440000}"/>
    <cellStyle name="Обычный 3 12 2 5 3" xfId="14227" xr:uid="{00000000-0005-0000-0000-0000AB440000}"/>
    <cellStyle name="Обычный 3 12 2 6" xfId="10724" xr:uid="{00000000-0005-0000-0000-0000AC440000}"/>
    <cellStyle name="Обычный 3 12 2 6 2" xfId="12403" xr:uid="{00000000-0005-0000-0000-0000AD440000}"/>
    <cellStyle name="Обычный 3 12 2 7" xfId="13087" xr:uid="{00000000-0005-0000-0000-0000AE440000}"/>
    <cellStyle name="Обычный 3 12 2 8" xfId="13830" xr:uid="{00000000-0005-0000-0000-0000AF440000}"/>
    <cellStyle name="Обычный 3 12 3" xfId="8702" xr:uid="{00000000-0005-0000-0000-0000B0440000}"/>
    <cellStyle name="Обычный 3 12 3 2" xfId="13285" xr:uid="{00000000-0005-0000-0000-0000B1440000}"/>
    <cellStyle name="Обычный 3 12 4" xfId="8664" xr:uid="{00000000-0005-0000-0000-0000B2440000}"/>
    <cellStyle name="Обычный 3 12 4 2" xfId="5422" xr:uid="{00000000-0005-0000-0000-0000B3440000}"/>
    <cellStyle name="Обычный 3 12 4 2 2" xfId="10129" xr:uid="{00000000-0005-0000-0000-0000B4440000}"/>
    <cellStyle name="Обычный 3 12 4 2 2 2" xfId="12933" xr:uid="{00000000-0005-0000-0000-0000B5440000}"/>
    <cellStyle name="Обычный 3 12 4 2 2 3" xfId="14427" xr:uid="{00000000-0005-0000-0000-0000B6440000}"/>
    <cellStyle name="Обычный 3 12 4 2 3" xfId="12602" xr:uid="{00000000-0005-0000-0000-0000B7440000}"/>
    <cellStyle name="Обычный 3 12 4 2 4" xfId="14097" xr:uid="{00000000-0005-0000-0000-0000B8440000}"/>
    <cellStyle name="Обычный 3 12 4 3" xfId="5569" xr:uid="{00000000-0005-0000-0000-0000B9440000}"/>
    <cellStyle name="Обычный 3 12 4 3 2" xfId="12762" xr:uid="{00000000-0005-0000-0000-0000BA440000}"/>
    <cellStyle name="Обычный 3 12 4 3 3" xfId="14257" xr:uid="{00000000-0005-0000-0000-0000BB440000}"/>
    <cellStyle name="Обычный 3 12 4 4" xfId="12434" xr:uid="{00000000-0005-0000-0000-0000BC440000}"/>
    <cellStyle name="Обычный 3 12 4 5" xfId="13918" xr:uid="{00000000-0005-0000-0000-0000BD440000}"/>
    <cellStyle name="Обычный 3 12 5" xfId="10723" xr:uid="{00000000-0005-0000-0000-0000BE440000}"/>
    <cellStyle name="Обычный 3 12 5 2" xfId="13066" xr:uid="{00000000-0005-0000-0000-0000BF440000}"/>
    <cellStyle name="Обычный 3 13" xfId="9084" xr:uid="{00000000-0005-0000-0000-0000C0440000}"/>
    <cellStyle name="Обычный 3 13 2" xfId="9253" xr:uid="{00000000-0005-0000-0000-0000C1440000}"/>
    <cellStyle name="Обычный 3 13 2 2" xfId="5965" xr:uid="{00000000-0005-0000-0000-0000C2440000}"/>
    <cellStyle name="Обычный 3 13 2 2 2" xfId="5504" xr:uid="{00000000-0005-0000-0000-0000C3440000}"/>
    <cellStyle name="Обычный 3 13 2 2 2 2" xfId="10316" xr:uid="{00000000-0005-0000-0000-0000C4440000}"/>
    <cellStyle name="Обычный 3 13 2 2 2 2 2" xfId="13008" xr:uid="{00000000-0005-0000-0000-0000C5440000}"/>
    <cellStyle name="Обычный 3 13 2 2 2 2 3" xfId="14511" xr:uid="{00000000-0005-0000-0000-0000C6440000}"/>
    <cellStyle name="Обычный 3 13 2 2 2 3" xfId="12681" xr:uid="{00000000-0005-0000-0000-0000C7440000}"/>
    <cellStyle name="Обычный 3 13 2 2 2 4" xfId="14175" xr:uid="{00000000-0005-0000-0000-0000C8440000}"/>
    <cellStyle name="Обычный 3 13 2 2 3" xfId="9969" xr:uid="{00000000-0005-0000-0000-0000C9440000}"/>
    <cellStyle name="Обычный 3 13 2 2 3 2" xfId="12841" xr:uid="{00000000-0005-0000-0000-0000CA440000}"/>
    <cellStyle name="Обычный 3 13 2 2 3 3" xfId="14334" xr:uid="{00000000-0005-0000-0000-0000CB440000}"/>
    <cellStyle name="Обычный 3 13 2 2 4" xfId="12510" xr:uid="{00000000-0005-0000-0000-0000CC440000}"/>
    <cellStyle name="Обычный 3 13 2 2 5" xfId="13385" xr:uid="{00000000-0005-0000-0000-0000CD440000}"/>
    <cellStyle name="Обычный 3 13 2 2 6" xfId="14004" xr:uid="{00000000-0005-0000-0000-0000CE440000}"/>
    <cellStyle name="Обычный 3 13 2 3" xfId="9421" xr:uid="{00000000-0005-0000-0000-0000CF440000}"/>
    <cellStyle name="Обычный 3 13 2 3 2" xfId="5985" xr:uid="{00000000-0005-0000-0000-0000D0440000}"/>
    <cellStyle name="Обычный 3 13 2 3 2 2" xfId="10208" xr:uid="{00000000-0005-0000-0000-0000D1440000}"/>
    <cellStyle name="Обычный 3 13 2 3 2 2 2" xfId="12964" xr:uid="{00000000-0005-0000-0000-0000D2440000}"/>
    <cellStyle name="Обычный 3 13 2 3 2 2 3" xfId="14463" xr:uid="{00000000-0005-0000-0000-0000D3440000}"/>
    <cellStyle name="Обычный 3 13 2 3 2 3" xfId="12636" xr:uid="{00000000-0005-0000-0000-0000D4440000}"/>
    <cellStyle name="Обычный 3 13 2 3 2 4" xfId="14130" xr:uid="{00000000-0005-0000-0000-0000D5440000}"/>
    <cellStyle name="Обычный 3 13 2 3 3" xfId="9590" xr:uid="{00000000-0005-0000-0000-0000D6440000}"/>
    <cellStyle name="Обычный 3 13 2 3 3 2" xfId="12796" xr:uid="{00000000-0005-0000-0000-0000D7440000}"/>
    <cellStyle name="Обычный 3 13 2 3 3 3" xfId="14289" xr:uid="{00000000-0005-0000-0000-0000D8440000}"/>
    <cellStyle name="Обычный 3 13 2 3 4" xfId="12466" xr:uid="{00000000-0005-0000-0000-0000D9440000}"/>
    <cellStyle name="Обычный 3 13 2 3 5" xfId="13952" xr:uid="{00000000-0005-0000-0000-0000DA440000}"/>
    <cellStyle name="Обычный 3 13 2 4" xfId="6857" xr:uid="{00000000-0005-0000-0000-0000DB440000}"/>
    <cellStyle name="Обычный 3 13 2 4 2" xfId="10071" xr:uid="{00000000-0005-0000-0000-0000DC440000}"/>
    <cellStyle name="Обычный 3 13 2 4 2 2" xfId="12893" xr:uid="{00000000-0005-0000-0000-0000DD440000}"/>
    <cellStyle name="Обычный 3 13 2 4 2 3" xfId="14387" xr:uid="{00000000-0005-0000-0000-0000DE440000}"/>
    <cellStyle name="Обычный 3 13 2 4 3" xfId="12561" xr:uid="{00000000-0005-0000-0000-0000DF440000}"/>
    <cellStyle name="Обычный 3 13 2 4 4" xfId="14057" xr:uid="{00000000-0005-0000-0000-0000E0440000}"/>
    <cellStyle name="Обычный 3 13 2 5" xfId="5548" xr:uid="{00000000-0005-0000-0000-0000E1440000}"/>
    <cellStyle name="Обычный 3 13 2 5 2" xfId="12734" xr:uid="{00000000-0005-0000-0000-0000E2440000}"/>
    <cellStyle name="Обычный 3 13 2 5 3" xfId="14228" xr:uid="{00000000-0005-0000-0000-0000E3440000}"/>
    <cellStyle name="Обычный 3 13 2 6" xfId="10726" xr:uid="{00000000-0005-0000-0000-0000E4440000}"/>
    <cellStyle name="Обычный 3 13 2 6 2" xfId="12404" xr:uid="{00000000-0005-0000-0000-0000E5440000}"/>
    <cellStyle name="Обычный 3 13 2 7" xfId="13088" xr:uid="{00000000-0005-0000-0000-0000E6440000}"/>
    <cellStyle name="Обычный 3 13 2 8" xfId="13831" xr:uid="{00000000-0005-0000-0000-0000E7440000}"/>
    <cellStyle name="Обычный 3 13 3" xfId="5413" xr:uid="{00000000-0005-0000-0000-0000E8440000}"/>
    <cellStyle name="Обычный 3 13 3 2" xfId="13286" xr:uid="{00000000-0005-0000-0000-0000E9440000}"/>
    <cellStyle name="Обычный 3 13 4" xfId="6776" xr:uid="{00000000-0005-0000-0000-0000EA440000}"/>
    <cellStyle name="Обычный 3 13 4 2" xfId="9500" xr:uid="{00000000-0005-0000-0000-0000EB440000}"/>
    <cellStyle name="Обычный 3 13 4 2 2" xfId="10130" xr:uid="{00000000-0005-0000-0000-0000EC440000}"/>
    <cellStyle name="Обычный 3 13 4 2 2 2" xfId="12934" xr:uid="{00000000-0005-0000-0000-0000ED440000}"/>
    <cellStyle name="Обычный 3 13 4 2 2 3" xfId="14428" xr:uid="{00000000-0005-0000-0000-0000EE440000}"/>
    <cellStyle name="Обычный 3 13 4 2 3" xfId="12603" xr:uid="{00000000-0005-0000-0000-0000EF440000}"/>
    <cellStyle name="Обычный 3 13 4 2 4" xfId="14098" xr:uid="{00000000-0005-0000-0000-0000F0440000}"/>
    <cellStyle name="Обычный 3 13 4 3" xfId="9572" xr:uid="{00000000-0005-0000-0000-0000F1440000}"/>
    <cellStyle name="Обычный 3 13 4 3 2" xfId="12763" xr:uid="{00000000-0005-0000-0000-0000F2440000}"/>
    <cellStyle name="Обычный 3 13 4 3 3" xfId="14258" xr:uid="{00000000-0005-0000-0000-0000F3440000}"/>
    <cellStyle name="Обычный 3 13 4 4" xfId="12435" xr:uid="{00000000-0005-0000-0000-0000F4440000}"/>
    <cellStyle name="Обычный 3 13 4 5" xfId="13919" xr:uid="{00000000-0005-0000-0000-0000F5440000}"/>
    <cellStyle name="Обычный 3 13 5" xfId="10725" xr:uid="{00000000-0005-0000-0000-0000F6440000}"/>
    <cellStyle name="Обычный 3 13 5 2" xfId="13067" xr:uid="{00000000-0005-0000-0000-0000F7440000}"/>
    <cellStyle name="Обычный 3 14" xfId="7223" xr:uid="{00000000-0005-0000-0000-0000F8440000}"/>
    <cellStyle name="Обычный 3 14 2" xfId="9086" xr:uid="{00000000-0005-0000-0000-0000F9440000}"/>
    <cellStyle name="Обычный 3 14 2 2" xfId="10728" xr:uid="{00000000-0005-0000-0000-0000FA440000}"/>
    <cellStyle name="Обычный 3 14 3" xfId="8420" xr:uid="{00000000-0005-0000-0000-0000FB440000}"/>
    <cellStyle name="Обычный 3 14 4" xfId="10727" xr:uid="{00000000-0005-0000-0000-0000FC440000}"/>
    <cellStyle name="Обычный 3 14_004 витрати на закупівлю імпортованого газу" xfId="8393" xr:uid="{00000000-0005-0000-0000-0000FD440000}"/>
    <cellStyle name="Обычный 3 15" xfId="9029" xr:uid="{00000000-0005-0000-0000-0000FE440000}"/>
    <cellStyle name="Обычный 3 15 2" xfId="7566" xr:uid="{00000000-0005-0000-0000-0000FF440000}"/>
    <cellStyle name="Обычный 3 15 2 2" xfId="10730" xr:uid="{00000000-0005-0000-0000-000000450000}"/>
    <cellStyle name="Обычный 3 15 3" xfId="7530" xr:uid="{00000000-0005-0000-0000-000001450000}"/>
    <cellStyle name="Обычный 3 15 3 2" xfId="13287" xr:uid="{00000000-0005-0000-0000-000002450000}"/>
    <cellStyle name="Обычный 3 15 4" xfId="10729" xr:uid="{00000000-0005-0000-0000-000003450000}"/>
    <cellStyle name="Обычный 3 16" xfId="5905" xr:uid="{00000000-0005-0000-0000-000004450000}"/>
    <cellStyle name="Обычный 3 16 2" xfId="8539" xr:uid="{00000000-0005-0000-0000-000005450000}"/>
    <cellStyle name="Обычный 3 16 2 2" xfId="10731" xr:uid="{00000000-0005-0000-0000-000006450000}"/>
    <cellStyle name="Обычный 3 17" xfId="9265" xr:uid="{00000000-0005-0000-0000-000007450000}"/>
    <cellStyle name="Обычный 3 17 2" xfId="10732" xr:uid="{00000000-0005-0000-0000-000008450000}"/>
    <cellStyle name="Обычный 3 18" xfId="5959" xr:uid="{00000000-0005-0000-0000-000009450000}"/>
    <cellStyle name="Обычный 3 18 2" xfId="10734" xr:uid="{00000000-0005-0000-0000-00000A450000}"/>
    <cellStyle name="Обычный 3 18 3" xfId="10733" xr:uid="{00000000-0005-0000-0000-00000B450000}"/>
    <cellStyle name="Обычный 3 19" xfId="8633" xr:uid="{00000000-0005-0000-0000-00000C450000}"/>
    <cellStyle name="Обычный 3 19 2" xfId="10735" xr:uid="{00000000-0005-0000-0000-00000D450000}"/>
    <cellStyle name="Обычный 3 2" xfId="1185" xr:uid="{00000000-0005-0000-0000-00000E450000}"/>
    <cellStyle name="Обычный 3 2 10" xfId="10736" xr:uid="{00000000-0005-0000-0000-00000F450000}"/>
    <cellStyle name="Обычный 3 2 11" xfId="10737" xr:uid="{00000000-0005-0000-0000-000010450000}"/>
    <cellStyle name="Обычный 3 2 12" xfId="10738" xr:uid="{00000000-0005-0000-0000-000011450000}"/>
    <cellStyle name="Обычный 3 2 13" xfId="10739" xr:uid="{00000000-0005-0000-0000-000012450000}"/>
    <cellStyle name="Обычный 3 2 14" xfId="10740" xr:uid="{00000000-0005-0000-0000-000013450000}"/>
    <cellStyle name="Обычный 3 2 15" xfId="10741" xr:uid="{00000000-0005-0000-0000-000014450000}"/>
    <cellStyle name="Обычный 3 2 16" xfId="10742" xr:uid="{00000000-0005-0000-0000-000015450000}"/>
    <cellStyle name="Обычный 3 2 17" xfId="10743" xr:uid="{00000000-0005-0000-0000-000016450000}"/>
    <cellStyle name="Обычный 3 2 18" xfId="10744" xr:uid="{00000000-0005-0000-0000-000017450000}"/>
    <cellStyle name="Обычный 3 2 19" xfId="10745" xr:uid="{00000000-0005-0000-0000-000018450000}"/>
    <cellStyle name="Обычный 3 2 2" xfId="1186" xr:uid="{00000000-0005-0000-0000-000019450000}"/>
    <cellStyle name="Обычный 3 2 2 2" xfId="8392" xr:uid="{00000000-0005-0000-0000-00001A450000}"/>
    <cellStyle name="Обычный 3 2 2 2 2" xfId="10746" xr:uid="{00000000-0005-0000-0000-00001B450000}"/>
    <cellStyle name="Обычный 3 2 2 3" xfId="5907" xr:uid="{00000000-0005-0000-0000-00001C450000}"/>
    <cellStyle name="Обычный 3 2 2 3 2" xfId="6643" xr:uid="{00000000-0005-0000-0000-00001D450000}"/>
    <cellStyle name="Обычный 3 2 2 3 3" xfId="15791" xr:uid="{00000000-0005-0000-0000-00001E450000}"/>
    <cellStyle name="Обычный 3 2 2 4" xfId="7505" xr:uid="{00000000-0005-0000-0000-00001F450000}"/>
    <cellStyle name="Обычный 3 2 2 5" xfId="6501" xr:uid="{00000000-0005-0000-0000-000020450000}"/>
    <cellStyle name="Обычный 3 2 20" xfId="10747" xr:uid="{00000000-0005-0000-0000-000021450000}"/>
    <cellStyle name="Обычный 3 2 21" xfId="10748" xr:uid="{00000000-0005-0000-0000-000022450000}"/>
    <cellStyle name="Обычный 3 2 22" xfId="10749" xr:uid="{00000000-0005-0000-0000-000023450000}"/>
    <cellStyle name="Обычный 3 2 23" xfId="10750" xr:uid="{00000000-0005-0000-0000-000024450000}"/>
    <cellStyle name="Обычный 3 2 23 2" xfId="13635" xr:uid="{00000000-0005-0000-0000-000025450000}"/>
    <cellStyle name="Обычный 3 2 24" xfId="10751" xr:uid="{00000000-0005-0000-0000-000026450000}"/>
    <cellStyle name="Обычный 3 2 25" xfId="10752" xr:uid="{00000000-0005-0000-0000-000027450000}"/>
    <cellStyle name="Обычный 3 2 26" xfId="10499" xr:uid="{00000000-0005-0000-0000-000028450000}"/>
    <cellStyle name="Обычный 3 2 27" xfId="5758" xr:uid="{00000000-0005-0000-0000-000029450000}"/>
    <cellStyle name="Обычный 3 2 3" xfId="7224" xr:uid="{00000000-0005-0000-0000-00002A450000}"/>
    <cellStyle name="Обычный 3 2 3 2" xfId="10753" xr:uid="{00000000-0005-0000-0000-00002B450000}"/>
    <cellStyle name="Обычный 3 2 3 3" xfId="11239" xr:uid="{00000000-0005-0000-0000-00002C450000}"/>
    <cellStyle name="Обычный 3 2 3 4" xfId="15938" xr:uid="{00000000-0005-0000-0000-00002D450000}"/>
    <cellStyle name="Обычный 3 2 4" xfId="5906" xr:uid="{00000000-0005-0000-0000-00002E450000}"/>
    <cellStyle name="Обычный 3 2 4 2" xfId="10754" xr:uid="{00000000-0005-0000-0000-00002F450000}"/>
    <cellStyle name="Обычный 3 2 5" xfId="10755" xr:uid="{00000000-0005-0000-0000-000030450000}"/>
    <cellStyle name="Обычный 3 2 6" xfId="10756" xr:uid="{00000000-0005-0000-0000-000031450000}"/>
    <cellStyle name="Обычный 3 2 7" xfId="10757" xr:uid="{00000000-0005-0000-0000-000032450000}"/>
    <cellStyle name="Обычный 3 2 8" xfId="10758" xr:uid="{00000000-0005-0000-0000-000033450000}"/>
    <cellStyle name="Обычный 3 2 9" xfId="10759" xr:uid="{00000000-0005-0000-0000-000034450000}"/>
    <cellStyle name="Обычный 3 2_borg_010609_rab22" xfId="1187" xr:uid="{00000000-0005-0000-0000-000035450000}"/>
    <cellStyle name="Обычный 3 20" xfId="6840" xr:uid="{00000000-0005-0000-0000-000036450000}"/>
    <cellStyle name="Обычный 3 20 2" xfId="10760" xr:uid="{00000000-0005-0000-0000-000037450000}"/>
    <cellStyle name="Обычный 3 21" xfId="5990" xr:uid="{00000000-0005-0000-0000-000038450000}"/>
    <cellStyle name="Обычный 3 21 2" xfId="10761" xr:uid="{00000000-0005-0000-0000-000039450000}"/>
    <cellStyle name="Обычный 3 22" xfId="6116" xr:uid="{00000000-0005-0000-0000-00003A450000}"/>
    <cellStyle name="Обычный 3 22 2" xfId="10763" xr:uid="{00000000-0005-0000-0000-00003B450000}"/>
    <cellStyle name="Обычный 3 22 3" xfId="10762" xr:uid="{00000000-0005-0000-0000-00003C450000}"/>
    <cellStyle name="Обычный 3 23" xfId="6626" xr:uid="{00000000-0005-0000-0000-00003D450000}"/>
    <cellStyle name="Обычный 3 23 2" xfId="10765" xr:uid="{00000000-0005-0000-0000-00003E450000}"/>
    <cellStyle name="Обычный 3 23 3" xfId="10764" xr:uid="{00000000-0005-0000-0000-00003F450000}"/>
    <cellStyle name="Обычный 3 24" xfId="10357" xr:uid="{00000000-0005-0000-0000-000040450000}"/>
    <cellStyle name="Обычный 3 24 2" xfId="10767" xr:uid="{00000000-0005-0000-0000-000041450000}"/>
    <cellStyle name="Обычный 3 24 3" xfId="10766" xr:uid="{00000000-0005-0000-0000-000042450000}"/>
    <cellStyle name="Обычный 3 24 4" xfId="12367" xr:uid="{00000000-0005-0000-0000-000043450000}"/>
    <cellStyle name="Обычный 3 25" xfId="10518" xr:uid="{00000000-0005-0000-0000-000044450000}"/>
    <cellStyle name="Обычный 3 25 2" xfId="10769" xr:uid="{00000000-0005-0000-0000-000045450000}"/>
    <cellStyle name="Обычный 3 25 3" xfId="10768" xr:uid="{00000000-0005-0000-0000-000046450000}"/>
    <cellStyle name="Обычный 3 25 4" xfId="12581" xr:uid="{00000000-0005-0000-0000-000047450000}"/>
    <cellStyle name="Обычный 3 26" xfId="10770" xr:uid="{00000000-0005-0000-0000-000048450000}"/>
    <cellStyle name="Обычный 3 26 2" xfId="10771" xr:uid="{00000000-0005-0000-0000-000049450000}"/>
    <cellStyle name="Обычный 3 27" xfId="10772" xr:uid="{00000000-0005-0000-0000-00004A450000}"/>
    <cellStyle name="Обычный 3 27 2" xfId="10773" xr:uid="{00000000-0005-0000-0000-00004B450000}"/>
    <cellStyle name="Обычный 3 28" xfId="10774" xr:uid="{00000000-0005-0000-0000-00004C450000}"/>
    <cellStyle name="Обычный 3 28 2" xfId="10775" xr:uid="{00000000-0005-0000-0000-00004D450000}"/>
    <cellStyle name="Обычный 3 29" xfId="10776" xr:uid="{00000000-0005-0000-0000-00004E450000}"/>
    <cellStyle name="Обычный 3 29 2" xfId="10777" xr:uid="{00000000-0005-0000-0000-00004F450000}"/>
    <cellStyle name="Обычный 3 3" xfId="1188" xr:uid="{00000000-0005-0000-0000-000050450000}"/>
    <cellStyle name="Обычный 3 3 2" xfId="5908" xr:uid="{00000000-0005-0000-0000-000051450000}"/>
    <cellStyle name="Обычный 3 3 2 2" xfId="6656" xr:uid="{00000000-0005-0000-0000-000052450000}"/>
    <cellStyle name="Обычный 3 3 2 2 2" xfId="13390" xr:uid="{00000000-0005-0000-0000-000053450000}"/>
    <cellStyle name="Обычный 3 3 2 3" xfId="10778" xr:uid="{00000000-0005-0000-0000-000054450000}"/>
    <cellStyle name="Обычный 3 3 3" xfId="10779" xr:uid="{00000000-0005-0000-0000-000055450000}"/>
    <cellStyle name="Обычный 3 3 4" xfId="10780" xr:uid="{00000000-0005-0000-0000-000056450000}"/>
    <cellStyle name="Обычный 3 3 4 2" xfId="13636" xr:uid="{00000000-0005-0000-0000-000057450000}"/>
    <cellStyle name="Обычный 3 3 5" xfId="10498" xr:uid="{00000000-0005-0000-0000-000058450000}"/>
    <cellStyle name="Обычный 3 3 5 2" xfId="13134" xr:uid="{00000000-0005-0000-0000-000059450000}"/>
    <cellStyle name="Обычный 3 3 6" xfId="6503" xr:uid="{00000000-0005-0000-0000-00005A450000}"/>
    <cellStyle name="Обычный 3 30" xfId="10781" xr:uid="{00000000-0005-0000-0000-00005B450000}"/>
    <cellStyle name="Обычный 3 31" xfId="10782" xr:uid="{00000000-0005-0000-0000-00005C450000}"/>
    <cellStyle name="Обычный 3 32" xfId="10783" xr:uid="{00000000-0005-0000-0000-00005D450000}"/>
    <cellStyle name="Обычный 3 33" xfId="10784" xr:uid="{00000000-0005-0000-0000-00005E450000}"/>
    <cellStyle name="Обычный 3 34" xfId="10785" xr:uid="{00000000-0005-0000-0000-00005F450000}"/>
    <cellStyle name="Обычный 3 35" xfId="10786" xr:uid="{00000000-0005-0000-0000-000060450000}"/>
    <cellStyle name="Обычный 3 36" xfId="10787" xr:uid="{00000000-0005-0000-0000-000061450000}"/>
    <cellStyle name="Обычный 3 37" xfId="10788" xr:uid="{00000000-0005-0000-0000-000062450000}"/>
    <cellStyle name="Обычный 3 38" xfId="10789" xr:uid="{00000000-0005-0000-0000-000063450000}"/>
    <cellStyle name="Обычный 3 39" xfId="10790" xr:uid="{00000000-0005-0000-0000-000064450000}"/>
    <cellStyle name="Обычный 3 4" xfId="1352" xr:uid="{00000000-0005-0000-0000-000065450000}"/>
    <cellStyle name="Обычный 3 4 2" xfId="8529" xr:uid="{00000000-0005-0000-0000-000066450000}"/>
    <cellStyle name="Обычный 3 4 2 2" xfId="5966" xr:uid="{00000000-0005-0000-0000-000067450000}"/>
    <cellStyle name="Обычный 3 4 2 2 2" xfId="9542" xr:uid="{00000000-0005-0000-0000-000068450000}"/>
    <cellStyle name="Обычный 3 4 2 2 2 2" xfId="10317" xr:uid="{00000000-0005-0000-0000-000069450000}"/>
    <cellStyle name="Обычный 3 4 2 2 2 2 2" xfId="13009" xr:uid="{00000000-0005-0000-0000-00006A450000}"/>
    <cellStyle name="Обычный 3 4 2 2 2 2 3" xfId="14512" xr:uid="{00000000-0005-0000-0000-00006B450000}"/>
    <cellStyle name="Обычный 3 4 2 2 2 3" xfId="12682" xr:uid="{00000000-0005-0000-0000-00006C450000}"/>
    <cellStyle name="Обычный 3 4 2 2 2 4" xfId="14176" xr:uid="{00000000-0005-0000-0000-00006D450000}"/>
    <cellStyle name="Обычный 3 4 2 2 3" xfId="9970" xr:uid="{00000000-0005-0000-0000-00006E450000}"/>
    <cellStyle name="Обычный 3 4 2 2 3 2" xfId="12842" xr:uid="{00000000-0005-0000-0000-00006F450000}"/>
    <cellStyle name="Обычный 3 4 2 2 3 3" xfId="14335" xr:uid="{00000000-0005-0000-0000-000070450000}"/>
    <cellStyle name="Обычный 3 4 2 2 4" xfId="12511" xr:uid="{00000000-0005-0000-0000-000071450000}"/>
    <cellStyle name="Обычный 3 4 2 2 5" xfId="13391" xr:uid="{00000000-0005-0000-0000-000072450000}"/>
    <cellStyle name="Обычный 3 4 2 2 6" xfId="14005" xr:uid="{00000000-0005-0000-0000-000073450000}"/>
    <cellStyle name="Обычный 3 4 2 3" xfId="9414" xr:uid="{00000000-0005-0000-0000-000074450000}"/>
    <cellStyle name="Обычный 3 4 2 3 2" xfId="5986" xr:uid="{00000000-0005-0000-0000-000075450000}"/>
    <cellStyle name="Обычный 3 4 2 3 2 2" xfId="10209" xr:uid="{00000000-0005-0000-0000-000076450000}"/>
    <cellStyle name="Обычный 3 4 2 3 2 2 2" xfId="12965" xr:uid="{00000000-0005-0000-0000-000077450000}"/>
    <cellStyle name="Обычный 3 4 2 3 2 2 3" xfId="14464" xr:uid="{00000000-0005-0000-0000-000078450000}"/>
    <cellStyle name="Обычный 3 4 2 3 2 3" xfId="12637" xr:uid="{00000000-0005-0000-0000-000079450000}"/>
    <cellStyle name="Обычный 3 4 2 3 2 4" xfId="14131" xr:uid="{00000000-0005-0000-0000-00007A450000}"/>
    <cellStyle name="Обычный 3 4 2 3 3" xfId="7731" xr:uid="{00000000-0005-0000-0000-00007B450000}"/>
    <cellStyle name="Обычный 3 4 2 3 3 2" xfId="12797" xr:uid="{00000000-0005-0000-0000-00007C450000}"/>
    <cellStyle name="Обычный 3 4 2 3 3 3" xfId="14290" xr:uid="{00000000-0005-0000-0000-00007D450000}"/>
    <cellStyle name="Обычный 3 4 2 3 4" xfId="12467" xr:uid="{00000000-0005-0000-0000-00007E450000}"/>
    <cellStyle name="Обычный 3 4 2 3 5" xfId="13953" xr:uid="{00000000-0005-0000-0000-00007F450000}"/>
    <cellStyle name="Обычный 3 4 2 4" xfId="7617" xr:uid="{00000000-0005-0000-0000-000080450000}"/>
    <cellStyle name="Обычный 3 4 2 4 2" xfId="10072" xr:uid="{00000000-0005-0000-0000-000081450000}"/>
    <cellStyle name="Обычный 3 4 2 4 2 2" xfId="12894" xr:uid="{00000000-0005-0000-0000-000082450000}"/>
    <cellStyle name="Обычный 3 4 2 4 2 3" xfId="14388" xr:uid="{00000000-0005-0000-0000-000083450000}"/>
    <cellStyle name="Обычный 3 4 2 4 3" xfId="12562" xr:uid="{00000000-0005-0000-0000-000084450000}"/>
    <cellStyle name="Обычный 3 4 2 4 4" xfId="14058" xr:uid="{00000000-0005-0000-0000-000085450000}"/>
    <cellStyle name="Обычный 3 4 2 5" xfId="7702" xr:uid="{00000000-0005-0000-0000-000086450000}"/>
    <cellStyle name="Обычный 3 4 2 5 2" xfId="12735" xr:uid="{00000000-0005-0000-0000-000087450000}"/>
    <cellStyle name="Обычный 3 4 2 5 3" xfId="14229" xr:uid="{00000000-0005-0000-0000-000088450000}"/>
    <cellStyle name="Обычный 3 4 2 6" xfId="10792" xr:uid="{00000000-0005-0000-0000-000089450000}"/>
    <cellStyle name="Обычный 3 4 2 6 2" xfId="12405" xr:uid="{00000000-0005-0000-0000-00008A450000}"/>
    <cellStyle name="Обычный 3 4 2 7" xfId="13089" xr:uid="{00000000-0005-0000-0000-00008B450000}"/>
    <cellStyle name="Обычный 3 4 2 8" xfId="13832" xr:uid="{00000000-0005-0000-0000-00008C450000}"/>
    <cellStyle name="Обычный 3 4 3" xfId="5415" xr:uid="{00000000-0005-0000-0000-00008D450000}"/>
    <cellStyle name="Обычный 3 4 3 2" xfId="13300" xr:uid="{00000000-0005-0000-0000-00008E450000}"/>
    <cellStyle name="Обычный 3 4 4" xfId="7531" xr:uid="{00000000-0005-0000-0000-00008F450000}"/>
    <cellStyle name="Обычный 3 4 4 2" xfId="5424" xr:uid="{00000000-0005-0000-0000-000090450000}"/>
    <cellStyle name="Обычный 3 4 4 2 2" xfId="10131" xr:uid="{00000000-0005-0000-0000-000091450000}"/>
    <cellStyle name="Обычный 3 4 4 2 2 2" xfId="12935" xr:uid="{00000000-0005-0000-0000-000092450000}"/>
    <cellStyle name="Обычный 3 4 4 2 2 3" xfId="14429" xr:uid="{00000000-0005-0000-0000-000093450000}"/>
    <cellStyle name="Обычный 3 4 4 2 3" xfId="12604" xr:uid="{00000000-0005-0000-0000-000094450000}"/>
    <cellStyle name="Обычный 3 4 4 2 4" xfId="14099" xr:uid="{00000000-0005-0000-0000-000095450000}"/>
    <cellStyle name="Обычный 3 4 4 3" xfId="6884" xr:uid="{00000000-0005-0000-0000-000096450000}"/>
    <cellStyle name="Обычный 3 4 4 3 2" xfId="12764" xr:uid="{00000000-0005-0000-0000-000097450000}"/>
    <cellStyle name="Обычный 3 4 4 3 3" xfId="14259" xr:uid="{00000000-0005-0000-0000-000098450000}"/>
    <cellStyle name="Обычный 3 4 4 4" xfId="12436" xr:uid="{00000000-0005-0000-0000-000099450000}"/>
    <cellStyle name="Обычный 3 4 4 5" xfId="13920" xr:uid="{00000000-0005-0000-0000-00009A450000}"/>
    <cellStyle name="Обычный 3 4 5" xfId="10791" xr:uid="{00000000-0005-0000-0000-00009B450000}"/>
    <cellStyle name="Обычный 3 4 5 2" xfId="13068" xr:uid="{00000000-0005-0000-0000-00009C450000}"/>
    <cellStyle name="Обычный 3 4 6" xfId="14896" xr:uid="{00000000-0005-0000-0000-00009D450000}"/>
    <cellStyle name="Обычный 3 4 7" xfId="8394" xr:uid="{00000000-0005-0000-0000-00009E450000}"/>
    <cellStyle name="Обычный 3 40" xfId="10793" xr:uid="{00000000-0005-0000-0000-00009F450000}"/>
    <cellStyle name="Обычный 3 41" xfId="10794" xr:uid="{00000000-0005-0000-0000-0000A0450000}"/>
    <cellStyle name="Обычный 3 42" xfId="10795" xr:uid="{00000000-0005-0000-0000-0000A1450000}"/>
    <cellStyle name="Обычный 3 43" xfId="10796" xr:uid="{00000000-0005-0000-0000-0000A2450000}"/>
    <cellStyle name="Обычный 3 43 2" xfId="13637" xr:uid="{00000000-0005-0000-0000-0000A3450000}"/>
    <cellStyle name="Обычный 3 44" xfId="10797" xr:uid="{00000000-0005-0000-0000-0000A4450000}"/>
    <cellStyle name="Обычный 3 44 2" xfId="13638" xr:uid="{00000000-0005-0000-0000-0000A5450000}"/>
    <cellStyle name="Обычный 3 45" xfId="10798" xr:uid="{00000000-0005-0000-0000-0000A6450000}"/>
    <cellStyle name="Обычный 3 46" xfId="10799" xr:uid="{00000000-0005-0000-0000-0000A7450000}"/>
    <cellStyle name="Обычный 3 47" xfId="10800" xr:uid="{00000000-0005-0000-0000-0000A8450000}"/>
    <cellStyle name="Обычный 3 48" xfId="10801" xr:uid="{00000000-0005-0000-0000-0000A9450000}"/>
    <cellStyle name="Обычный 3 49" xfId="10802" xr:uid="{00000000-0005-0000-0000-0000AA450000}"/>
    <cellStyle name="Обычный 3 5" xfId="5299" xr:uid="{00000000-0005-0000-0000-0000AB450000}"/>
    <cellStyle name="Обычный 3 5 2" xfId="9252" xr:uid="{00000000-0005-0000-0000-0000AC450000}"/>
    <cellStyle name="Обычный 3 5 2 2" xfId="5967" xr:uid="{00000000-0005-0000-0000-0000AD450000}"/>
    <cellStyle name="Обычный 3 5 2 2 2" xfId="7679" xr:uid="{00000000-0005-0000-0000-0000AE450000}"/>
    <cellStyle name="Обычный 3 5 2 2 2 2" xfId="10318" xr:uid="{00000000-0005-0000-0000-0000AF450000}"/>
    <cellStyle name="Обычный 3 5 2 2 2 2 2" xfId="13010" xr:uid="{00000000-0005-0000-0000-0000B0450000}"/>
    <cellStyle name="Обычный 3 5 2 2 2 2 3" xfId="14513" xr:uid="{00000000-0005-0000-0000-0000B1450000}"/>
    <cellStyle name="Обычный 3 5 2 2 2 3" xfId="12683" xr:uid="{00000000-0005-0000-0000-0000B2450000}"/>
    <cellStyle name="Обычный 3 5 2 2 2 4" xfId="14177" xr:uid="{00000000-0005-0000-0000-0000B3450000}"/>
    <cellStyle name="Обычный 3 5 2 2 3" xfId="9971" xr:uid="{00000000-0005-0000-0000-0000B4450000}"/>
    <cellStyle name="Обычный 3 5 2 2 3 2" xfId="12843" xr:uid="{00000000-0005-0000-0000-0000B5450000}"/>
    <cellStyle name="Обычный 3 5 2 2 3 3" xfId="14336" xr:uid="{00000000-0005-0000-0000-0000B6450000}"/>
    <cellStyle name="Обычный 3 5 2 2 4" xfId="12512" xr:uid="{00000000-0005-0000-0000-0000B7450000}"/>
    <cellStyle name="Обычный 3 5 2 2 5" xfId="13392" xr:uid="{00000000-0005-0000-0000-0000B8450000}"/>
    <cellStyle name="Обычный 3 5 2 2 6" xfId="14006" xr:uid="{00000000-0005-0000-0000-0000B9450000}"/>
    <cellStyle name="Обычный 3 5 2 3" xfId="7555" xr:uid="{00000000-0005-0000-0000-0000BA450000}"/>
    <cellStyle name="Обычный 3 5 2 3 2" xfId="5987" xr:uid="{00000000-0005-0000-0000-0000BB450000}"/>
    <cellStyle name="Обычный 3 5 2 3 2 2" xfId="10210" xr:uid="{00000000-0005-0000-0000-0000BC450000}"/>
    <cellStyle name="Обычный 3 5 2 3 2 2 2" xfId="12966" xr:uid="{00000000-0005-0000-0000-0000BD450000}"/>
    <cellStyle name="Обычный 3 5 2 3 2 2 3" xfId="14465" xr:uid="{00000000-0005-0000-0000-0000BE450000}"/>
    <cellStyle name="Обычный 3 5 2 3 2 3" xfId="12638" xr:uid="{00000000-0005-0000-0000-0000BF450000}"/>
    <cellStyle name="Обычный 3 5 2 3 2 4" xfId="14132" xr:uid="{00000000-0005-0000-0000-0000C0450000}"/>
    <cellStyle name="Обычный 3 5 2 3 3" xfId="7732" xr:uid="{00000000-0005-0000-0000-0000C1450000}"/>
    <cellStyle name="Обычный 3 5 2 3 3 2" xfId="12798" xr:uid="{00000000-0005-0000-0000-0000C2450000}"/>
    <cellStyle name="Обычный 3 5 2 3 3 3" xfId="14291" xr:uid="{00000000-0005-0000-0000-0000C3450000}"/>
    <cellStyle name="Обычный 3 5 2 3 4" xfId="12468" xr:uid="{00000000-0005-0000-0000-0000C4450000}"/>
    <cellStyle name="Обычный 3 5 2 3 5" xfId="13954" xr:uid="{00000000-0005-0000-0000-0000C5450000}"/>
    <cellStyle name="Обычный 3 5 2 4" xfId="6859" xr:uid="{00000000-0005-0000-0000-0000C6450000}"/>
    <cellStyle name="Обычный 3 5 2 4 2" xfId="10073" xr:uid="{00000000-0005-0000-0000-0000C7450000}"/>
    <cellStyle name="Обычный 3 5 2 4 2 2" xfId="12895" xr:uid="{00000000-0005-0000-0000-0000C8450000}"/>
    <cellStyle name="Обычный 3 5 2 4 2 3" xfId="14389" xr:uid="{00000000-0005-0000-0000-0000C9450000}"/>
    <cellStyle name="Обычный 3 5 2 4 3" xfId="12563" xr:uid="{00000000-0005-0000-0000-0000CA450000}"/>
    <cellStyle name="Обычный 3 5 2 4 4" xfId="14059" xr:uid="{00000000-0005-0000-0000-0000CB450000}"/>
    <cellStyle name="Обычный 3 5 2 5" xfId="5550" xr:uid="{00000000-0005-0000-0000-0000CC450000}"/>
    <cellStyle name="Обычный 3 5 2 5 2" xfId="12736" xr:uid="{00000000-0005-0000-0000-0000CD450000}"/>
    <cellStyle name="Обычный 3 5 2 5 3" xfId="14230" xr:uid="{00000000-0005-0000-0000-0000CE450000}"/>
    <cellStyle name="Обычный 3 5 2 6" xfId="10804" xr:uid="{00000000-0005-0000-0000-0000CF450000}"/>
    <cellStyle name="Обычный 3 5 2 6 2" xfId="12406" xr:uid="{00000000-0005-0000-0000-0000D0450000}"/>
    <cellStyle name="Обычный 3 5 2 7" xfId="13090" xr:uid="{00000000-0005-0000-0000-0000D1450000}"/>
    <cellStyle name="Обычный 3 5 2 8" xfId="13833" xr:uid="{00000000-0005-0000-0000-0000D2450000}"/>
    <cellStyle name="Обычный 3 5 3" xfId="5414" xr:uid="{00000000-0005-0000-0000-0000D3450000}"/>
    <cellStyle name="Обычный 3 5 3 2" xfId="13301" xr:uid="{00000000-0005-0000-0000-0000D4450000}"/>
    <cellStyle name="Обычный 3 5 4" xfId="7532" xr:uid="{00000000-0005-0000-0000-0000D5450000}"/>
    <cellStyle name="Обычный 3 5 4 2" xfId="5423" xr:uid="{00000000-0005-0000-0000-0000D6450000}"/>
    <cellStyle name="Обычный 3 5 4 2 2" xfId="10132" xr:uid="{00000000-0005-0000-0000-0000D7450000}"/>
    <cellStyle name="Обычный 3 5 4 2 2 2" xfId="12936" xr:uid="{00000000-0005-0000-0000-0000D8450000}"/>
    <cellStyle name="Обычный 3 5 4 2 2 3" xfId="14430" xr:uid="{00000000-0005-0000-0000-0000D9450000}"/>
    <cellStyle name="Обычный 3 5 4 2 3" xfId="12605" xr:uid="{00000000-0005-0000-0000-0000DA450000}"/>
    <cellStyle name="Обычный 3 5 4 2 4" xfId="14100" xr:uid="{00000000-0005-0000-0000-0000DB450000}"/>
    <cellStyle name="Обычный 3 5 4 3" xfId="5570" xr:uid="{00000000-0005-0000-0000-0000DC450000}"/>
    <cellStyle name="Обычный 3 5 4 3 2" xfId="12765" xr:uid="{00000000-0005-0000-0000-0000DD450000}"/>
    <cellStyle name="Обычный 3 5 4 3 3" xfId="14260" xr:uid="{00000000-0005-0000-0000-0000DE450000}"/>
    <cellStyle name="Обычный 3 5 4 4" xfId="12437" xr:uid="{00000000-0005-0000-0000-0000DF450000}"/>
    <cellStyle name="Обычный 3 5 4 5" xfId="13921" xr:uid="{00000000-0005-0000-0000-0000E0450000}"/>
    <cellStyle name="Обычный 3 5 5" xfId="10803" xr:uid="{00000000-0005-0000-0000-0000E1450000}"/>
    <cellStyle name="Обычный 3 5 5 2" xfId="13069" xr:uid="{00000000-0005-0000-0000-0000E2450000}"/>
    <cellStyle name="Обычный 3 5 6" xfId="11332" xr:uid="{00000000-0005-0000-0000-0000E3450000}"/>
    <cellStyle name="Обычный 3 5 7" xfId="7225" xr:uid="{00000000-0005-0000-0000-0000E4450000}"/>
    <cellStyle name="Обычный 3 50" xfId="10805" xr:uid="{00000000-0005-0000-0000-0000E5450000}"/>
    <cellStyle name="Обычный 3 51" xfId="10806" xr:uid="{00000000-0005-0000-0000-0000E6450000}"/>
    <cellStyle name="Обычный 3 52" xfId="10807" xr:uid="{00000000-0005-0000-0000-0000E7450000}"/>
    <cellStyle name="Обычный 3 53" xfId="10808" xr:uid="{00000000-0005-0000-0000-0000E8450000}"/>
    <cellStyle name="Обычный 3 54" xfId="10809" xr:uid="{00000000-0005-0000-0000-0000E9450000}"/>
    <cellStyle name="Обычный 3 54 2" xfId="13604" xr:uid="{00000000-0005-0000-0000-0000EA450000}"/>
    <cellStyle name="Обычный 3 55" xfId="10515" xr:uid="{00000000-0005-0000-0000-0000EB450000}"/>
    <cellStyle name="Обычный 3 55 2" xfId="13591" xr:uid="{00000000-0005-0000-0000-0000EC450000}"/>
    <cellStyle name="Обычный 3 56" xfId="10718" xr:uid="{00000000-0005-0000-0000-0000ED450000}"/>
    <cellStyle name="Обычный 3 56 2" xfId="13602" xr:uid="{00000000-0005-0000-0000-0000EE450000}"/>
    <cellStyle name="Обычный 3 57" xfId="11090" xr:uid="{00000000-0005-0000-0000-0000EF450000}"/>
    <cellStyle name="Обычный 3 57 2" xfId="13590" xr:uid="{00000000-0005-0000-0000-0000F0450000}"/>
    <cellStyle name="Обычный 3 58" xfId="13133" xr:uid="{00000000-0005-0000-0000-0000F1450000}"/>
    <cellStyle name="Обычный 3 59" xfId="13063" xr:uid="{00000000-0005-0000-0000-0000F2450000}"/>
    <cellStyle name="Обычный 3 6" xfId="5303" xr:uid="{00000000-0005-0000-0000-0000F3450000}"/>
    <cellStyle name="Обычный 3 6 2" xfId="6642" xr:uid="{00000000-0005-0000-0000-0000F4450000}"/>
    <cellStyle name="Обычный 3 6 2 2" xfId="5968" xr:uid="{00000000-0005-0000-0000-0000F5450000}"/>
    <cellStyle name="Обычный 3 6 2 2 2" xfId="7680" xr:uid="{00000000-0005-0000-0000-0000F6450000}"/>
    <cellStyle name="Обычный 3 6 2 2 2 2" xfId="10319" xr:uid="{00000000-0005-0000-0000-0000F7450000}"/>
    <cellStyle name="Обычный 3 6 2 2 2 2 2" xfId="13011" xr:uid="{00000000-0005-0000-0000-0000F8450000}"/>
    <cellStyle name="Обычный 3 6 2 2 2 2 3" xfId="14514" xr:uid="{00000000-0005-0000-0000-0000F9450000}"/>
    <cellStyle name="Обычный 3 6 2 2 2 3" xfId="12684" xr:uid="{00000000-0005-0000-0000-0000FA450000}"/>
    <cellStyle name="Обычный 3 6 2 2 2 4" xfId="14178" xr:uid="{00000000-0005-0000-0000-0000FB450000}"/>
    <cellStyle name="Обычный 3 6 2 2 3" xfId="9972" xr:uid="{00000000-0005-0000-0000-0000FC450000}"/>
    <cellStyle name="Обычный 3 6 2 2 3 2" xfId="12844" xr:uid="{00000000-0005-0000-0000-0000FD450000}"/>
    <cellStyle name="Обычный 3 6 2 2 3 3" xfId="14337" xr:uid="{00000000-0005-0000-0000-0000FE450000}"/>
    <cellStyle name="Обычный 3 6 2 2 4" xfId="12513" xr:uid="{00000000-0005-0000-0000-0000FF450000}"/>
    <cellStyle name="Обычный 3 6 2 2 5" xfId="13393" xr:uid="{00000000-0005-0000-0000-000000460000}"/>
    <cellStyle name="Обычный 3 6 2 2 6" xfId="14007" xr:uid="{00000000-0005-0000-0000-000001460000}"/>
    <cellStyle name="Обычный 3 6 2 3" xfId="7556" xr:uid="{00000000-0005-0000-0000-000002460000}"/>
    <cellStyle name="Обычный 3 6 2 3 2" xfId="5988" xr:uid="{00000000-0005-0000-0000-000003460000}"/>
    <cellStyle name="Обычный 3 6 2 3 2 2" xfId="10211" xr:uid="{00000000-0005-0000-0000-000004460000}"/>
    <cellStyle name="Обычный 3 6 2 3 2 2 2" xfId="12967" xr:uid="{00000000-0005-0000-0000-000005460000}"/>
    <cellStyle name="Обычный 3 6 2 3 2 2 3" xfId="14466" xr:uid="{00000000-0005-0000-0000-000006460000}"/>
    <cellStyle name="Обычный 3 6 2 3 2 3" xfId="12639" xr:uid="{00000000-0005-0000-0000-000007460000}"/>
    <cellStyle name="Обычный 3 6 2 3 2 4" xfId="14133" xr:uid="{00000000-0005-0000-0000-000008460000}"/>
    <cellStyle name="Обычный 3 6 2 3 3" xfId="7733" xr:uid="{00000000-0005-0000-0000-000009460000}"/>
    <cellStyle name="Обычный 3 6 2 3 3 2" xfId="12799" xr:uid="{00000000-0005-0000-0000-00000A460000}"/>
    <cellStyle name="Обычный 3 6 2 3 3 3" xfId="14292" xr:uid="{00000000-0005-0000-0000-00000B460000}"/>
    <cellStyle name="Обычный 3 6 2 3 4" xfId="12469" xr:uid="{00000000-0005-0000-0000-00000C460000}"/>
    <cellStyle name="Обычный 3 6 2 3 5" xfId="13955" xr:uid="{00000000-0005-0000-0000-00000D460000}"/>
    <cellStyle name="Обычный 3 6 2 4" xfId="6858" xr:uid="{00000000-0005-0000-0000-00000E460000}"/>
    <cellStyle name="Обычный 3 6 2 4 2" xfId="10074" xr:uid="{00000000-0005-0000-0000-00000F460000}"/>
    <cellStyle name="Обычный 3 6 2 4 2 2" xfId="12896" xr:uid="{00000000-0005-0000-0000-000010460000}"/>
    <cellStyle name="Обычный 3 6 2 4 2 3" xfId="14390" xr:uid="{00000000-0005-0000-0000-000011460000}"/>
    <cellStyle name="Обычный 3 6 2 4 3" xfId="12564" xr:uid="{00000000-0005-0000-0000-000012460000}"/>
    <cellStyle name="Обычный 3 6 2 4 4" xfId="14060" xr:uid="{00000000-0005-0000-0000-000013460000}"/>
    <cellStyle name="Обычный 3 6 2 5" xfId="5549" xr:uid="{00000000-0005-0000-0000-000014460000}"/>
    <cellStyle name="Обычный 3 6 2 5 2" xfId="12737" xr:uid="{00000000-0005-0000-0000-000015460000}"/>
    <cellStyle name="Обычный 3 6 2 5 3" xfId="14231" xr:uid="{00000000-0005-0000-0000-000016460000}"/>
    <cellStyle name="Обычный 3 6 2 6" xfId="10811" xr:uid="{00000000-0005-0000-0000-000017460000}"/>
    <cellStyle name="Обычный 3 6 2 6 2" xfId="12407" xr:uid="{00000000-0005-0000-0000-000018460000}"/>
    <cellStyle name="Обычный 3 6 2 7" xfId="13091" xr:uid="{00000000-0005-0000-0000-000019460000}"/>
    <cellStyle name="Обычный 3 6 2 8" xfId="13834" xr:uid="{00000000-0005-0000-0000-00001A460000}"/>
    <cellStyle name="Обычный 3 6 3" xfId="9433" xr:uid="{00000000-0005-0000-0000-00001B460000}"/>
    <cellStyle name="Обычный 3 6 3 2" xfId="13302" xr:uid="{00000000-0005-0000-0000-00001C460000}"/>
    <cellStyle name="Обычный 3 6 4" xfId="7533" xr:uid="{00000000-0005-0000-0000-00001D460000}"/>
    <cellStyle name="Обычный 3 6 4 2" xfId="9493" xr:uid="{00000000-0005-0000-0000-00001E460000}"/>
    <cellStyle name="Обычный 3 6 4 2 2" xfId="10133" xr:uid="{00000000-0005-0000-0000-00001F460000}"/>
    <cellStyle name="Обычный 3 6 4 2 2 2" xfId="12937" xr:uid="{00000000-0005-0000-0000-000020460000}"/>
    <cellStyle name="Обычный 3 6 4 2 2 3" xfId="14431" xr:uid="{00000000-0005-0000-0000-000021460000}"/>
    <cellStyle name="Обычный 3 6 4 2 3" xfId="12606" xr:uid="{00000000-0005-0000-0000-000022460000}"/>
    <cellStyle name="Обычный 3 6 4 2 4" xfId="14101" xr:uid="{00000000-0005-0000-0000-000023460000}"/>
    <cellStyle name="Обычный 3 6 4 3" xfId="7713" xr:uid="{00000000-0005-0000-0000-000024460000}"/>
    <cellStyle name="Обычный 3 6 4 3 2" xfId="12766" xr:uid="{00000000-0005-0000-0000-000025460000}"/>
    <cellStyle name="Обычный 3 6 4 3 3" xfId="14261" xr:uid="{00000000-0005-0000-0000-000026460000}"/>
    <cellStyle name="Обычный 3 6 4 4" xfId="12438" xr:uid="{00000000-0005-0000-0000-000027460000}"/>
    <cellStyle name="Обычный 3 6 4 5" xfId="13922" xr:uid="{00000000-0005-0000-0000-000028460000}"/>
    <cellStyle name="Обычный 3 6 5" xfId="10810" xr:uid="{00000000-0005-0000-0000-000029460000}"/>
    <cellStyle name="Обычный 3 6 5 2" xfId="13070" xr:uid="{00000000-0005-0000-0000-00002A460000}"/>
    <cellStyle name="Обычный 3 6 6" xfId="15425" xr:uid="{00000000-0005-0000-0000-00002B460000}"/>
    <cellStyle name="Обычный 3 6 7" xfId="6502" xr:uid="{00000000-0005-0000-0000-00002C460000}"/>
    <cellStyle name="Обычный 3 60" xfId="11573" xr:uid="{00000000-0005-0000-0000-00002D460000}"/>
    <cellStyle name="Обычный 3 61" xfId="15046" xr:uid="{00000000-0005-0000-0000-00002E460000}"/>
    <cellStyle name="Обычный 3 62" xfId="5757" xr:uid="{00000000-0005-0000-0000-00002F460000}"/>
    <cellStyle name="Обычный 3 7" xfId="5300" xr:uid="{00000000-0005-0000-0000-000030460000}"/>
    <cellStyle name="Обычный 3 7 2" xfId="8522" xr:uid="{00000000-0005-0000-0000-000031460000}"/>
    <cellStyle name="Обычный 3 7 2 2" xfId="5969" xr:uid="{00000000-0005-0000-0000-000032460000}"/>
    <cellStyle name="Обычный 3 7 2 2 2" xfId="6879" xr:uid="{00000000-0005-0000-0000-000033460000}"/>
    <cellStyle name="Обычный 3 7 2 2 2 2" xfId="10320" xr:uid="{00000000-0005-0000-0000-000034460000}"/>
    <cellStyle name="Обычный 3 7 2 2 2 2 2" xfId="13012" xr:uid="{00000000-0005-0000-0000-000035460000}"/>
    <cellStyle name="Обычный 3 7 2 2 2 2 3" xfId="14515" xr:uid="{00000000-0005-0000-0000-000036460000}"/>
    <cellStyle name="Обычный 3 7 2 2 2 3" xfId="12685" xr:uid="{00000000-0005-0000-0000-000037460000}"/>
    <cellStyle name="Обычный 3 7 2 2 2 4" xfId="14179" xr:uid="{00000000-0005-0000-0000-000038460000}"/>
    <cellStyle name="Обычный 3 7 2 2 3" xfId="9973" xr:uid="{00000000-0005-0000-0000-000039460000}"/>
    <cellStyle name="Обычный 3 7 2 2 3 2" xfId="12845" xr:uid="{00000000-0005-0000-0000-00003A460000}"/>
    <cellStyle name="Обычный 3 7 2 2 3 3" xfId="14338" xr:uid="{00000000-0005-0000-0000-00003B460000}"/>
    <cellStyle name="Обычный 3 7 2 2 4" xfId="12514" xr:uid="{00000000-0005-0000-0000-00003C460000}"/>
    <cellStyle name="Обычный 3 7 2 2 5" xfId="13394" xr:uid="{00000000-0005-0000-0000-00003D460000}"/>
    <cellStyle name="Обычный 3 7 2 2 6" xfId="14008" xr:uid="{00000000-0005-0000-0000-00003E460000}"/>
    <cellStyle name="Обычный 3 7 2 3" xfId="7557" xr:uid="{00000000-0005-0000-0000-00003F460000}"/>
    <cellStyle name="Обычный 3 7 2 3 2" xfId="7685" xr:uid="{00000000-0005-0000-0000-000040460000}"/>
    <cellStyle name="Обычный 3 7 2 3 2 2" xfId="10212" xr:uid="{00000000-0005-0000-0000-000041460000}"/>
    <cellStyle name="Обычный 3 7 2 3 2 2 2" xfId="12968" xr:uid="{00000000-0005-0000-0000-000042460000}"/>
    <cellStyle name="Обычный 3 7 2 3 2 2 3" xfId="14467" xr:uid="{00000000-0005-0000-0000-000043460000}"/>
    <cellStyle name="Обычный 3 7 2 3 2 3" xfId="12640" xr:uid="{00000000-0005-0000-0000-000044460000}"/>
    <cellStyle name="Обычный 3 7 2 3 2 4" xfId="14134" xr:uid="{00000000-0005-0000-0000-000045460000}"/>
    <cellStyle name="Обычный 3 7 2 3 3" xfId="9600" xr:uid="{00000000-0005-0000-0000-000046460000}"/>
    <cellStyle name="Обычный 3 7 2 3 3 2" xfId="12800" xr:uid="{00000000-0005-0000-0000-000047460000}"/>
    <cellStyle name="Обычный 3 7 2 3 3 3" xfId="14293" xr:uid="{00000000-0005-0000-0000-000048460000}"/>
    <cellStyle name="Обычный 3 7 2 3 4" xfId="12470" xr:uid="{00000000-0005-0000-0000-000049460000}"/>
    <cellStyle name="Обычный 3 7 2 3 5" xfId="13956" xr:uid="{00000000-0005-0000-0000-00004A460000}"/>
    <cellStyle name="Обычный 3 7 2 4" xfId="9484" xr:uid="{00000000-0005-0000-0000-00004B460000}"/>
    <cellStyle name="Обычный 3 7 2 4 2" xfId="10075" xr:uid="{00000000-0005-0000-0000-00004C460000}"/>
    <cellStyle name="Обычный 3 7 2 4 2 2" xfId="12897" xr:uid="{00000000-0005-0000-0000-00004D460000}"/>
    <cellStyle name="Обычный 3 7 2 4 2 3" xfId="14391" xr:uid="{00000000-0005-0000-0000-00004E460000}"/>
    <cellStyle name="Обычный 3 7 2 4 3" xfId="12565" xr:uid="{00000000-0005-0000-0000-00004F460000}"/>
    <cellStyle name="Обычный 3 7 2 4 4" xfId="14061" xr:uid="{00000000-0005-0000-0000-000050460000}"/>
    <cellStyle name="Обычный 3 7 2 5" xfId="7703" xr:uid="{00000000-0005-0000-0000-000051460000}"/>
    <cellStyle name="Обычный 3 7 2 5 2" xfId="12738" xr:uid="{00000000-0005-0000-0000-000052460000}"/>
    <cellStyle name="Обычный 3 7 2 5 3" xfId="14232" xr:uid="{00000000-0005-0000-0000-000053460000}"/>
    <cellStyle name="Обычный 3 7 2 6" xfId="10813" xr:uid="{00000000-0005-0000-0000-000054460000}"/>
    <cellStyle name="Обычный 3 7 2 6 2" xfId="12408" xr:uid="{00000000-0005-0000-0000-000055460000}"/>
    <cellStyle name="Обычный 3 7 2 7" xfId="13092" xr:uid="{00000000-0005-0000-0000-000056460000}"/>
    <cellStyle name="Обычный 3 7 2 8" xfId="13835" xr:uid="{00000000-0005-0000-0000-000057460000}"/>
    <cellStyle name="Обычный 3 7 3" xfId="9432" xr:uid="{00000000-0005-0000-0000-000058460000}"/>
    <cellStyle name="Обычный 3 7 3 2" xfId="13303" xr:uid="{00000000-0005-0000-0000-000059460000}"/>
    <cellStyle name="Обычный 3 7 4" xfId="8666" xr:uid="{00000000-0005-0000-0000-00005A460000}"/>
    <cellStyle name="Обычный 3 7 4 2" xfId="7634" xr:uid="{00000000-0005-0000-0000-00005B460000}"/>
    <cellStyle name="Обычный 3 7 4 2 2" xfId="10134" xr:uid="{00000000-0005-0000-0000-00005C460000}"/>
    <cellStyle name="Обычный 3 7 4 2 2 2" xfId="12938" xr:uid="{00000000-0005-0000-0000-00005D460000}"/>
    <cellStyle name="Обычный 3 7 4 2 2 3" xfId="14432" xr:uid="{00000000-0005-0000-0000-00005E460000}"/>
    <cellStyle name="Обычный 3 7 4 2 3" xfId="12607" xr:uid="{00000000-0005-0000-0000-00005F460000}"/>
    <cellStyle name="Обычный 3 7 4 2 4" xfId="14102" xr:uid="{00000000-0005-0000-0000-000060460000}"/>
    <cellStyle name="Обычный 3 7 4 3" xfId="7714" xr:uid="{00000000-0005-0000-0000-000061460000}"/>
    <cellStyle name="Обычный 3 7 4 3 2" xfId="12767" xr:uid="{00000000-0005-0000-0000-000062460000}"/>
    <cellStyle name="Обычный 3 7 4 3 3" xfId="14262" xr:uid="{00000000-0005-0000-0000-000063460000}"/>
    <cellStyle name="Обычный 3 7 4 4" xfId="12439" xr:uid="{00000000-0005-0000-0000-000064460000}"/>
    <cellStyle name="Обычный 3 7 4 5" xfId="13923" xr:uid="{00000000-0005-0000-0000-000065460000}"/>
    <cellStyle name="Обычный 3 7 5" xfId="10812" xr:uid="{00000000-0005-0000-0000-000066460000}"/>
    <cellStyle name="Обычный 3 7 5 2" xfId="13071" xr:uid="{00000000-0005-0000-0000-000067460000}"/>
    <cellStyle name="Обычный 3 7 6" xfId="15777" xr:uid="{00000000-0005-0000-0000-000068460000}"/>
    <cellStyle name="Обычный 3 7 7" xfId="8391" xr:uid="{00000000-0005-0000-0000-000069460000}"/>
    <cellStyle name="Обычный 3 8" xfId="5302" xr:uid="{00000000-0005-0000-0000-00006A460000}"/>
    <cellStyle name="Обычный 3 8 2" xfId="7386" xr:uid="{00000000-0005-0000-0000-00006B460000}"/>
    <cellStyle name="Обычный 3 8 2 2" xfId="5970" xr:uid="{00000000-0005-0000-0000-00006C460000}"/>
    <cellStyle name="Обычный 3 8 2 2 2" xfId="5507" xr:uid="{00000000-0005-0000-0000-00006D460000}"/>
    <cellStyle name="Обычный 3 8 2 2 2 2" xfId="10321" xr:uid="{00000000-0005-0000-0000-00006E460000}"/>
    <cellStyle name="Обычный 3 8 2 2 2 2 2" xfId="13013" xr:uid="{00000000-0005-0000-0000-00006F460000}"/>
    <cellStyle name="Обычный 3 8 2 2 2 2 3" xfId="14516" xr:uid="{00000000-0005-0000-0000-000070460000}"/>
    <cellStyle name="Обычный 3 8 2 2 2 3" xfId="12686" xr:uid="{00000000-0005-0000-0000-000071460000}"/>
    <cellStyle name="Обычный 3 8 2 2 2 4" xfId="14180" xr:uid="{00000000-0005-0000-0000-000072460000}"/>
    <cellStyle name="Обычный 3 8 2 2 3" xfId="9974" xr:uid="{00000000-0005-0000-0000-000073460000}"/>
    <cellStyle name="Обычный 3 8 2 2 3 2" xfId="12846" xr:uid="{00000000-0005-0000-0000-000074460000}"/>
    <cellStyle name="Обычный 3 8 2 2 3 3" xfId="14339" xr:uid="{00000000-0005-0000-0000-000075460000}"/>
    <cellStyle name="Обычный 3 8 2 2 4" xfId="12515" xr:uid="{00000000-0005-0000-0000-000076460000}"/>
    <cellStyle name="Обычный 3 8 2 2 5" xfId="13395" xr:uid="{00000000-0005-0000-0000-000077460000}"/>
    <cellStyle name="Обычный 3 8 2 2 6" xfId="14009" xr:uid="{00000000-0005-0000-0000-000078460000}"/>
    <cellStyle name="Обычный 3 8 2 3" xfId="5954" xr:uid="{00000000-0005-0000-0000-000079460000}"/>
    <cellStyle name="Обычный 3 8 2 3 2" xfId="5516" xr:uid="{00000000-0005-0000-0000-00007A460000}"/>
    <cellStyle name="Обычный 3 8 2 3 2 2" xfId="10213" xr:uid="{00000000-0005-0000-0000-00007B460000}"/>
    <cellStyle name="Обычный 3 8 2 3 2 2 2" xfId="12969" xr:uid="{00000000-0005-0000-0000-00007C460000}"/>
    <cellStyle name="Обычный 3 8 2 3 2 2 3" xfId="14468" xr:uid="{00000000-0005-0000-0000-00007D460000}"/>
    <cellStyle name="Обычный 3 8 2 3 2 3" xfId="12641" xr:uid="{00000000-0005-0000-0000-00007E460000}"/>
    <cellStyle name="Обычный 3 8 2 3 2 4" xfId="14135" xr:uid="{00000000-0005-0000-0000-00007F460000}"/>
    <cellStyle name="Обычный 3 8 2 3 3" xfId="6889" xr:uid="{00000000-0005-0000-0000-000080460000}"/>
    <cellStyle name="Обычный 3 8 2 3 3 2" xfId="12801" xr:uid="{00000000-0005-0000-0000-000081460000}"/>
    <cellStyle name="Обычный 3 8 2 3 3 3" xfId="14294" xr:uid="{00000000-0005-0000-0000-000082460000}"/>
    <cellStyle name="Обычный 3 8 2 3 4" xfId="12471" xr:uid="{00000000-0005-0000-0000-000083460000}"/>
    <cellStyle name="Обычный 3 8 2 3 5" xfId="13957" xr:uid="{00000000-0005-0000-0000-000084460000}"/>
    <cellStyle name="Обычный 3 8 2 4" xfId="9477" xr:uid="{00000000-0005-0000-0000-000085460000}"/>
    <cellStyle name="Обычный 3 8 2 4 2" xfId="10076" xr:uid="{00000000-0005-0000-0000-000086460000}"/>
    <cellStyle name="Обычный 3 8 2 4 2 2" xfId="12898" xr:uid="{00000000-0005-0000-0000-000087460000}"/>
    <cellStyle name="Обычный 3 8 2 4 2 3" xfId="14392" xr:uid="{00000000-0005-0000-0000-000088460000}"/>
    <cellStyle name="Обычный 3 8 2 4 3" xfId="12566" xr:uid="{00000000-0005-0000-0000-000089460000}"/>
    <cellStyle name="Обычный 3 8 2 4 4" xfId="14062" xr:uid="{00000000-0005-0000-0000-00008A460000}"/>
    <cellStyle name="Обычный 3 8 2 5" xfId="9570" xr:uid="{00000000-0005-0000-0000-00008B460000}"/>
    <cellStyle name="Обычный 3 8 2 5 2" xfId="12739" xr:uid="{00000000-0005-0000-0000-00008C460000}"/>
    <cellStyle name="Обычный 3 8 2 5 3" xfId="14233" xr:uid="{00000000-0005-0000-0000-00008D460000}"/>
    <cellStyle name="Обычный 3 8 2 6" xfId="10815" xr:uid="{00000000-0005-0000-0000-00008E460000}"/>
    <cellStyle name="Обычный 3 8 2 6 2" xfId="12409" xr:uid="{00000000-0005-0000-0000-00008F460000}"/>
    <cellStyle name="Обычный 3 8 2 7" xfId="13093" xr:uid="{00000000-0005-0000-0000-000090460000}"/>
    <cellStyle name="Обычный 3 8 2 8" xfId="13836" xr:uid="{00000000-0005-0000-0000-000091460000}"/>
    <cellStyle name="Обычный 3 8 3" xfId="5433" xr:uid="{00000000-0005-0000-0000-000092460000}"/>
    <cellStyle name="Обычный 3 8 3 2" xfId="13304" xr:uid="{00000000-0005-0000-0000-000093460000}"/>
    <cellStyle name="Обычный 3 8 4" xfId="6778" xr:uid="{00000000-0005-0000-0000-000094460000}"/>
    <cellStyle name="Обычный 3 8 4 2" xfId="7635" xr:uid="{00000000-0005-0000-0000-000095460000}"/>
    <cellStyle name="Обычный 3 8 4 2 2" xfId="10135" xr:uid="{00000000-0005-0000-0000-000096460000}"/>
    <cellStyle name="Обычный 3 8 4 2 2 2" xfId="12939" xr:uid="{00000000-0005-0000-0000-000097460000}"/>
    <cellStyle name="Обычный 3 8 4 2 2 3" xfId="14433" xr:uid="{00000000-0005-0000-0000-000098460000}"/>
    <cellStyle name="Обычный 3 8 4 2 3" xfId="12608" xr:uid="{00000000-0005-0000-0000-000099460000}"/>
    <cellStyle name="Обычный 3 8 4 2 4" xfId="14103" xr:uid="{00000000-0005-0000-0000-00009A460000}"/>
    <cellStyle name="Обычный 3 8 4 3" xfId="7715" xr:uid="{00000000-0005-0000-0000-00009B460000}"/>
    <cellStyle name="Обычный 3 8 4 3 2" xfId="12768" xr:uid="{00000000-0005-0000-0000-00009C460000}"/>
    <cellStyle name="Обычный 3 8 4 3 3" xfId="14263" xr:uid="{00000000-0005-0000-0000-00009D460000}"/>
    <cellStyle name="Обычный 3 8 4 4" xfId="12440" xr:uid="{00000000-0005-0000-0000-00009E460000}"/>
    <cellStyle name="Обычный 3 8 4 5" xfId="13924" xr:uid="{00000000-0005-0000-0000-00009F460000}"/>
    <cellStyle name="Обычный 3 8 5" xfId="10814" xr:uid="{00000000-0005-0000-0000-0000A0460000}"/>
    <cellStyle name="Обычный 3 8 5 2" xfId="13072" xr:uid="{00000000-0005-0000-0000-0000A1460000}"/>
    <cellStyle name="Обычный 3 8 6" xfId="11469" xr:uid="{00000000-0005-0000-0000-0000A2460000}"/>
    <cellStyle name="Обычный 3 8 7" xfId="7226" xr:uid="{00000000-0005-0000-0000-0000A3460000}"/>
    <cellStyle name="Обычный 3 9" xfId="5301" xr:uid="{00000000-0005-0000-0000-0000A4460000}"/>
    <cellStyle name="Обычный 3 9 2" xfId="9254" xr:uid="{00000000-0005-0000-0000-0000A5460000}"/>
    <cellStyle name="Обычный 3 9 2 2" xfId="5971" xr:uid="{00000000-0005-0000-0000-0000A6460000}"/>
    <cellStyle name="Обычный 3 9 2 2 2" xfId="9547" xr:uid="{00000000-0005-0000-0000-0000A7460000}"/>
    <cellStyle name="Обычный 3 9 2 2 2 2" xfId="10322" xr:uid="{00000000-0005-0000-0000-0000A8460000}"/>
    <cellStyle name="Обычный 3 9 2 2 2 2 2" xfId="13014" xr:uid="{00000000-0005-0000-0000-0000A9460000}"/>
    <cellStyle name="Обычный 3 9 2 2 2 2 3" xfId="14517" xr:uid="{00000000-0005-0000-0000-0000AA460000}"/>
    <cellStyle name="Обычный 3 9 2 2 2 3" xfId="12687" xr:uid="{00000000-0005-0000-0000-0000AB460000}"/>
    <cellStyle name="Обычный 3 9 2 2 2 4" xfId="14181" xr:uid="{00000000-0005-0000-0000-0000AC460000}"/>
    <cellStyle name="Обычный 3 9 2 2 3" xfId="9975" xr:uid="{00000000-0005-0000-0000-0000AD460000}"/>
    <cellStyle name="Обычный 3 9 2 2 3 2" xfId="12847" xr:uid="{00000000-0005-0000-0000-0000AE460000}"/>
    <cellStyle name="Обычный 3 9 2 2 3 3" xfId="14340" xr:uid="{00000000-0005-0000-0000-0000AF460000}"/>
    <cellStyle name="Обычный 3 9 2 2 4" xfId="12516" xr:uid="{00000000-0005-0000-0000-0000B0460000}"/>
    <cellStyle name="Обычный 3 9 2 2 5" xfId="13396" xr:uid="{00000000-0005-0000-0000-0000B1460000}"/>
    <cellStyle name="Обычный 3 9 2 2 6" xfId="14010" xr:uid="{00000000-0005-0000-0000-0000B2460000}"/>
    <cellStyle name="Обычный 3 9 2 3" xfId="5955" xr:uid="{00000000-0005-0000-0000-0000B3460000}"/>
    <cellStyle name="Обычный 3 9 2 3 2" xfId="5458" xr:uid="{00000000-0005-0000-0000-0000B4460000}"/>
    <cellStyle name="Обычный 3 9 2 3 2 2" xfId="10214" xr:uid="{00000000-0005-0000-0000-0000B5460000}"/>
    <cellStyle name="Обычный 3 9 2 3 2 2 2" xfId="12970" xr:uid="{00000000-0005-0000-0000-0000B6460000}"/>
    <cellStyle name="Обычный 3 9 2 3 2 2 3" xfId="14469" xr:uid="{00000000-0005-0000-0000-0000B7460000}"/>
    <cellStyle name="Обычный 3 9 2 3 2 3" xfId="12642" xr:uid="{00000000-0005-0000-0000-0000B8460000}"/>
    <cellStyle name="Обычный 3 9 2 3 2 4" xfId="14136" xr:uid="{00000000-0005-0000-0000-0000B9460000}"/>
    <cellStyle name="Обычный 3 9 2 3 3" xfId="5605" xr:uid="{00000000-0005-0000-0000-0000BA460000}"/>
    <cellStyle name="Обычный 3 9 2 3 3 2" xfId="12802" xr:uid="{00000000-0005-0000-0000-0000BB460000}"/>
    <cellStyle name="Обычный 3 9 2 3 3 3" xfId="14295" xr:uid="{00000000-0005-0000-0000-0000BC460000}"/>
    <cellStyle name="Обычный 3 9 2 3 4" xfId="12472" xr:uid="{00000000-0005-0000-0000-0000BD460000}"/>
    <cellStyle name="Обычный 3 9 2 3 5" xfId="13958" xr:uid="{00000000-0005-0000-0000-0000BE460000}"/>
    <cellStyle name="Обычный 3 9 2 4" xfId="7618" xr:uid="{00000000-0005-0000-0000-0000BF460000}"/>
    <cellStyle name="Обычный 3 9 2 4 2" xfId="10077" xr:uid="{00000000-0005-0000-0000-0000C0460000}"/>
    <cellStyle name="Обычный 3 9 2 4 2 2" xfId="12899" xr:uid="{00000000-0005-0000-0000-0000C1460000}"/>
    <cellStyle name="Обычный 3 9 2 4 2 3" xfId="14393" xr:uid="{00000000-0005-0000-0000-0000C2460000}"/>
    <cellStyle name="Обычный 3 9 2 4 3" xfId="12567" xr:uid="{00000000-0005-0000-0000-0000C3460000}"/>
    <cellStyle name="Обычный 3 9 2 4 4" xfId="14063" xr:uid="{00000000-0005-0000-0000-0000C4460000}"/>
    <cellStyle name="Обычный 3 9 2 5" xfId="9569" xr:uid="{00000000-0005-0000-0000-0000C5460000}"/>
    <cellStyle name="Обычный 3 9 2 5 2" xfId="12740" xr:uid="{00000000-0005-0000-0000-0000C6460000}"/>
    <cellStyle name="Обычный 3 9 2 5 3" xfId="14234" xr:uid="{00000000-0005-0000-0000-0000C7460000}"/>
    <cellStyle name="Обычный 3 9 2 6" xfId="10817" xr:uid="{00000000-0005-0000-0000-0000C8460000}"/>
    <cellStyle name="Обычный 3 9 2 6 2" xfId="12410" xr:uid="{00000000-0005-0000-0000-0000C9460000}"/>
    <cellStyle name="Обычный 3 9 2 7" xfId="13094" xr:uid="{00000000-0005-0000-0000-0000CA460000}"/>
    <cellStyle name="Обычный 3 9 2 8" xfId="13837" xr:uid="{00000000-0005-0000-0000-0000CB460000}"/>
    <cellStyle name="Обычный 3 9 3" xfId="5416" xr:uid="{00000000-0005-0000-0000-0000CC460000}"/>
    <cellStyle name="Обычный 3 9 3 2" xfId="13305" xr:uid="{00000000-0005-0000-0000-0000CD460000}"/>
    <cellStyle name="Обычный 3 9 4" xfId="7534" xr:uid="{00000000-0005-0000-0000-0000CE460000}"/>
    <cellStyle name="Обычный 3 9 4 2" xfId="7636" xr:uid="{00000000-0005-0000-0000-0000CF460000}"/>
    <cellStyle name="Обычный 3 9 4 2 2" xfId="10136" xr:uid="{00000000-0005-0000-0000-0000D0460000}"/>
    <cellStyle name="Обычный 3 9 4 2 2 2" xfId="12940" xr:uid="{00000000-0005-0000-0000-0000D1460000}"/>
    <cellStyle name="Обычный 3 9 4 2 2 3" xfId="14434" xr:uid="{00000000-0005-0000-0000-0000D2460000}"/>
    <cellStyle name="Обычный 3 9 4 2 3" xfId="12609" xr:uid="{00000000-0005-0000-0000-0000D3460000}"/>
    <cellStyle name="Обычный 3 9 4 2 4" xfId="14104" xr:uid="{00000000-0005-0000-0000-0000D4460000}"/>
    <cellStyle name="Обычный 3 9 4 3" xfId="9582" xr:uid="{00000000-0005-0000-0000-0000D5460000}"/>
    <cellStyle name="Обычный 3 9 4 3 2" xfId="12769" xr:uid="{00000000-0005-0000-0000-0000D6460000}"/>
    <cellStyle name="Обычный 3 9 4 3 3" xfId="14264" xr:uid="{00000000-0005-0000-0000-0000D7460000}"/>
    <cellStyle name="Обычный 3 9 4 4" xfId="12441" xr:uid="{00000000-0005-0000-0000-0000D8460000}"/>
    <cellStyle name="Обычный 3 9 4 5" xfId="13925" xr:uid="{00000000-0005-0000-0000-0000D9460000}"/>
    <cellStyle name="Обычный 3 9 5" xfId="10816" xr:uid="{00000000-0005-0000-0000-0000DA460000}"/>
    <cellStyle name="Обычный 3 9 5 2" xfId="13073" xr:uid="{00000000-0005-0000-0000-0000DB460000}"/>
    <cellStyle name="Обычный 3 9 6" xfId="12252" xr:uid="{00000000-0005-0000-0000-0000DC460000}"/>
    <cellStyle name="Обычный 3 9 7" xfId="7227" xr:uid="{00000000-0005-0000-0000-0000DD460000}"/>
    <cellStyle name="Обычный 3_% Золотые ворота" xfId="7228" xr:uid="{00000000-0005-0000-0000-0000DE460000}"/>
    <cellStyle name="Обычный 30" xfId="1189" xr:uid="{00000000-0005-0000-0000-0000DF460000}"/>
    <cellStyle name="Обычный 30 2" xfId="8396" xr:uid="{00000000-0005-0000-0000-0000E0460000}"/>
    <cellStyle name="Обычный 30 3" xfId="5909" xr:uid="{00000000-0005-0000-0000-0000E1460000}"/>
    <cellStyle name="Обычный 30 4" xfId="6507" xr:uid="{00000000-0005-0000-0000-0000E2460000}"/>
    <cellStyle name="Обычный 31" xfId="1190" xr:uid="{00000000-0005-0000-0000-0000E3460000}"/>
    <cellStyle name="Обычный 31 2" xfId="6504" xr:uid="{00000000-0005-0000-0000-0000E4460000}"/>
    <cellStyle name="Обычный 31 3" xfId="5910" xr:uid="{00000000-0005-0000-0000-0000E5460000}"/>
    <cellStyle name="Обычный 31 4" xfId="9092" xr:uid="{00000000-0005-0000-0000-0000E6460000}"/>
    <cellStyle name="Обычный 32" xfId="1191" xr:uid="{00000000-0005-0000-0000-0000E7460000}"/>
    <cellStyle name="Обычный 32 2" xfId="9091" xr:uid="{00000000-0005-0000-0000-0000E8460000}"/>
    <cellStyle name="Обычный 32 2 2" xfId="13639" xr:uid="{00000000-0005-0000-0000-0000E9460000}"/>
    <cellStyle name="Обычный 32 3" xfId="5911" xr:uid="{00000000-0005-0000-0000-0000EA460000}"/>
    <cellStyle name="Обычный 32 4" xfId="8395" xr:uid="{00000000-0005-0000-0000-0000EB460000}"/>
    <cellStyle name="Обычный 33" xfId="1192" xr:uid="{00000000-0005-0000-0000-0000EC460000}"/>
    <cellStyle name="Обычный 33 2" xfId="6506" xr:uid="{00000000-0005-0000-0000-0000ED460000}"/>
    <cellStyle name="Обычный 33 3" xfId="6068" xr:uid="{00000000-0005-0000-0000-0000EE460000}"/>
    <cellStyle name="Обычный 33 4" xfId="7229" xr:uid="{00000000-0005-0000-0000-0000EF460000}"/>
    <cellStyle name="Обычный 34" xfId="1193" xr:uid="{00000000-0005-0000-0000-0000F0460000}"/>
    <cellStyle name="Обычный 34 2" xfId="9093" xr:uid="{00000000-0005-0000-0000-0000F1460000}"/>
    <cellStyle name="Обычный 34 3" xfId="6069" xr:uid="{00000000-0005-0000-0000-0000F2460000}"/>
    <cellStyle name="Обычный 34 4" xfId="8397" xr:uid="{00000000-0005-0000-0000-0000F3460000}"/>
    <cellStyle name="Обычный 35" xfId="1194" xr:uid="{00000000-0005-0000-0000-0000F4460000}"/>
    <cellStyle name="Обычный 35 2" xfId="8390" xr:uid="{00000000-0005-0000-0000-0000F5460000}"/>
    <cellStyle name="Обычный 35 3" xfId="8025" xr:uid="{00000000-0005-0000-0000-0000F6460000}"/>
    <cellStyle name="Обычный 35 4" xfId="6505" xr:uid="{00000000-0005-0000-0000-0000F7460000}"/>
    <cellStyle name="Обычный 36" xfId="1195" xr:uid="{00000000-0005-0000-0000-0000F8460000}"/>
    <cellStyle name="Обычный 36 2" xfId="9090" xr:uid="{00000000-0005-0000-0000-0000F9460000}"/>
    <cellStyle name="Обычный 36 3" xfId="9158" xr:uid="{00000000-0005-0000-0000-0000FA460000}"/>
    <cellStyle name="Обычный 36 4" xfId="7364" xr:uid="{00000000-0005-0000-0000-0000FB460000}"/>
    <cellStyle name="Обычный 36 5" xfId="8070" xr:uid="{00000000-0005-0000-0000-0000FC460000}"/>
    <cellStyle name="Обычный 37" xfId="1196" xr:uid="{00000000-0005-0000-0000-0000FD460000}"/>
    <cellStyle name="Обычный 37 2" xfId="7231" xr:uid="{00000000-0005-0000-0000-0000FE460000}"/>
    <cellStyle name="Обычный 37 3" xfId="6070" xr:uid="{00000000-0005-0000-0000-0000FF460000}"/>
    <cellStyle name="Обычный 37 4" xfId="7230" xr:uid="{00000000-0005-0000-0000-000000470000}"/>
    <cellStyle name="Обычный 38" xfId="1197" xr:uid="{00000000-0005-0000-0000-000001470000}"/>
    <cellStyle name="Обычный 38 2" xfId="6515" xr:uid="{00000000-0005-0000-0000-000002470000}"/>
    <cellStyle name="Обычный 38 3" xfId="6071" xr:uid="{00000000-0005-0000-0000-000003470000}"/>
    <cellStyle name="Обычный 38 4" xfId="9095" xr:uid="{00000000-0005-0000-0000-000004470000}"/>
    <cellStyle name="Обычный 39" xfId="1198" xr:uid="{00000000-0005-0000-0000-000005470000}"/>
    <cellStyle name="Обычный 39 2" xfId="9094" xr:uid="{00000000-0005-0000-0000-000006470000}"/>
    <cellStyle name="Обычный 39 3" xfId="6072" xr:uid="{00000000-0005-0000-0000-000007470000}"/>
    <cellStyle name="Обычный 39 4" xfId="8400" xr:uid="{00000000-0005-0000-0000-000008470000}"/>
    <cellStyle name="Обычный 4" xfId="10" xr:uid="{00000000-0005-0000-0000-000009470000}"/>
    <cellStyle name="Обычный 4 10" xfId="20315" xr:uid="{00000000-0005-0000-0000-00000A470000}"/>
    <cellStyle name="Обычный 4 2" xfId="20" xr:uid="{00000000-0005-0000-0000-00000B470000}"/>
    <cellStyle name="Обычный 4 2 2" xfId="293" xr:uid="{00000000-0005-0000-0000-00000C470000}"/>
    <cellStyle name="Обычный 4 2 2 2" xfId="359" xr:uid="{00000000-0005-0000-0000-00000D470000}"/>
    <cellStyle name="Обычный 4 2 2 2 2" xfId="10818" xr:uid="{00000000-0005-0000-0000-00000E470000}"/>
    <cellStyle name="Обычный 4 2 2 2 3" xfId="11996" xr:uid="{00000000-0005-0000-0000-00000F470000}"/>
    <cellStyle name="Обычный 4 2 2 2 4" xfId="9240" xr:uid="{00000000-0005-0000-0000-000010470000}"/>
    <cellStyle name="Обычный 4 2 2 3" xfId="13279" xr:uid="{00000000-0005-0000-0000-000011470000}"/>
    <cellStyle name="Обычный 4 2 2 4" xfId="11718" xr:uid="{00000000-0005-0000-0000-000012470000}"/>
    <cellStyle name="Обычный 4 2 2 5" xfId="6508" xr:uid="{00000000-0005-0000-0000-000013470000}"/>
    <cellStyle name="Обычный 4 2 3" xfId="348" xr:uid="{00000000-0005-0000-0000-000014470000}"/>
    <cellStyle name="Обычный 4 2 3 2" xfId="10819" xr:uid="{00000000-0005-0000-0000-000015470000}"/>
    <cellStyle name="Обычный 4 2 3 3" xfId="12228" xr:uid="{00000000-0005-0000-0000-000016470000}"/>
    <cellStyle name="Обычный 4 2 3 4" xfId="6074" xr:uid="{00000000-0005-0000-0000-000017470000}"/>
    <cellStyle name="Обычный 4 2 4" xfId="237" xr:uid="{00000000-0005-0000-0000-000018470000}"/>
    <cellStyle name="Обычный 4 2 4 2" xfId="15889" xr:uid="{00000000-0005-0000-0000-000019470000}"/>
    <cellStyle name="Обычный 4 2 4 3" xfId="12163" xr:uid="{00000000-0005-0000-0000-00001A470000}"/>
    <cellStyle name="Обычный 4 2 5" xfId="1200" xr:uid="{00000000-0005-0000-0000-00001B470000}"/>
    <cellStyle name="Обычный 4 2 5 2" xfId="11874" xr:uid="{00000000-0005-0000-0000-00001C470000}"/>
    <cellStyle name="Обычный 4 2 6" xfId="11637" xr:uid="{00000000-0005-0000-0000-00001D470000}"/>
    <cellStyle name="Обычный 4 3" xfId="289" xr:uid="{00000000-0005-0000-0000-00001E470000}"/>
    <cellStyle name="Обычный 4 3 2" xfId="355" xr:uid="{00000000-0005-0000-0000-00001F470000}"/>
    <cellStyle name="Обычный 4 3 2 2" xfId="10821" xr:uid="{00000000-0005-0000-0000-000020470000}"/>
    <cellStyle name="Обычный 4 3 2 3" xfId="15635" xr:uid="{00000000-0005-0000-0000-000021470000}"/>
    <cellStyle name="Обычный 4 3 2 4" xfId="6655" xr:uid="{00000000-0005-0000-0000-000022470000}"/>
    <cellStyle name="Обычный 4 3 3" xfId="1353" xr:uid="{00000000-0005-0000-0000-000023470000}"/>
    <cellStyle name="Обычный 4 3 3 2" xfId="13640" xr:uid="{00000000-0005-0000-0000-000024470000}"/>
    <cellStyle name="Обычный 4 3 3 3" xfId="11382" xr:uid="{00000000-0005-0000-0000-000025470000}"/>
    <cellStyle name="Обычный 4 3 3 4" xfId="15894" xr:uid="{00000000-0005-0000-0000-000026470000}"/>
    <cellStyle name="Обычный 4 3 3 5" xfId="8636" xr:uid="{00000000-0005-0000-0000-000027470000}"/>
    <cellStyle name="Обычный 4 3 4" xfId="9238" xr:uid="{00000000-0005-0000-0000-000028470000}"/>
    <cellStyle name="Обычный 4 3 4 2" xfId="13135" xr:uid="{00000000-0005-0000-0000-000029470000}"/>
    <cellStyle name="Обычный 4 3 5" xfId="10820" xr:uid="{00000000-0005-0000-0000-00002A470000}"/>
    <cellStyle name="Обычный 4 3 6" xfId="11918" xr:uid="{00000000-0005-0000-0000-00002B470000}"/>
    <cellStyle name="Обычный 4 3 7" xfId="8399" xr:uid="{00000000-0005-0000-0000-00002C470000}"/>
    <cellStyle name="Обычный 4 4" xfId="344" xr:uid="{00000000-0005-0000-0000-00002D470000}"/>
    <cellStyle name="Обычный 4 4 2" xfId="10823" xr:uid="{00000000-0005-0000-0000-00002E470000}"/>
    <cellStyle name="Обычный 4 4 3" xfId="10822" xr:uid="{00000000-0005-0000-0000-00002F470000}"/>
    <cellStyle name="Обычный 4 4 4" xfId="11588" xr:uid="{00000000-0005-0000-0000-000030470000}"/>
    <cellStyle name="Обычный 4 4 5" xfId="7232" xr:uid="{00000000-0005-0000-0000-000031470000}"/>
    <cellStyle name="Обычный 4 5" xfId="148" xr:uid="{00000000-0005-0000-0000-000032470000}"/>
    <cellStyle name="Обычный 4 5 2" xfId="7387" xr:uid="{00000000-0005-0000-0000-000033470000}"/>
    <cellStyle name="Обычный 4 5 2 2" xfId="10825" xr:uid="{00000000-0005-0000-0000-000034470000}"/>
    <cellStyle name="Обычный 4 5 3" xfId="10824" xr:uid="{00000000-0005-0000-0000-000035470000}"/>
    <cellStyle name="Обычный 4 5 4" xfId="15879" xr:uid="{00000000-0005-0000-0000-000036470000}"/>
    <cellStyle name="Обычный 4 5 5" xfId="6073" xr:uid="{00000000-0005-0000-0000-000037470000}"/>
    <cellStyle name="Обычный 4 6" xfId="431" xr:uid="{00000000-0005-0000-0000-000038470000}"/>
    <cellStyle name="Обычный 4 6 2" xfId="10826" xr:uid="{00000000-0005-0000-0000-000039470000}"/>
    <cellStyle name="Обычный 4 6 3" xfId="16052" xr:uid="{00000000-0005-0000-0000-00003A470000}"/>
    <cellStyle name="Обычный 4 6 4" xfId="6780" xr:uid="{00000000-0005-0000-0000-00003B470000}"/>
    <cellStyle name="Обычный 4 6 5" xfId="20072" xr:uid="{00000000-0005-0000-0000-00003C470000}"/>
    <cellStyle name="Обычный 4 6 5 2" xfId="20362" xr:uid="{00000000-0005-0000-0000-00003D470000}"/>
    <cellStyle name="Обычный 4 6 5 2 2" xfId="20378" xr:uid="{00000000-0005-0000-0000-00003E470000}"/>
    <cellStyle name="Обычный 4 6 5 2 2 2" xfId="20453" xr:uid="{00000000-0005-0000-0000-00003F470000}"/>
    <cellStyle name="Обычный 4 6 5 2 3" xfId="20436" xr:uid="{00000000-0005-0000-0000-000040470000}"/>
    <cellStyle name="Обычный 4 6 5 2 3 2" xfId="20454" xr:uid="{00000000-0005-0000-0000-000041470000}"/>
    <cellStyle name="Обычный 4 7" xfId="1199" xr:uid="{00000000-0005-0000-0000-000042470000}"/>
    <cellStyle name="Обычный 4 7 2" xfId="10827" xr:uid="{00000000-0005-0000-0000-000043470000}"/>
    <cellStyle name="Обычный 4 7 2 2" xfId="13641" xr:uid="{00000000-0005-0000-0000-000044470000}"/>
    <cellStyle name="Обычный 4 7 3" xfId="13418" xr:uid="{00000000-0005-0000-0000-000045470000}"/>
    <cellStyle name="Обычный 4 7 4" xfId="8512" xr:uid="{00000000-0005-0000-0000-000046470000}"/>
    <cellStyle name="Обычный 4 8" xfId="13642" xr:uid="{00000000-0005-0000-0000-000047470000}"/>
    <cellStyle name="Обычный 4 8 2" xfId="15334" xr:uid="{00000000-0005-0000-0000-000048470000}"/>
    <cellStyle name="Обычный 4 9" xfId="7751" xr:uid="{00000000-0005-0000-0000-000049470000}"/>
    <cellStyle name="Обычный 4_BOP Tables for NBU_103011" xfId="1201" xr:uid="{00000000-0005-0000-0000-00004A470000}"/>
    <cellStyle name="Обычный 40" xfId="1202" xr:uid="{00000000-0005-0000-0000-00004B470000}"/>
    <cellStyle name="Обычный 40 2" xfId="8401" xr:uid="{00000000-0005-0000-0000-00004C470000}"/>
    <cellStyle name="Обычный 40 3" xfId="5912" xr:uid="{00000000-0005-0000-0000-00004D470000}"/>
    <cellStyle name="Обычный 40 4" xfId="6510" xr:uid="{00000000-0005-0000-0000-00004E470000}"/>
    <cellStyle name="Обычный 41" xfId="1203" xr:uid="{00000000-0005-0000-0000-00004F470000}"/>
    <cellStyle name="Обычный 41 2" xfId="6509" xr:uid="{00000000-0005-0000-0000-000050470000}"/>
    <cellStyle name="Обычный 41 3" xfId="5913" xr:uid="{00000000-0005-0000-0000-000051470000}"/>
    <cellStyle name="Обычный 41 4" xfId="9089" xr:uid="{00000000-0005-0000-0000-000052470000}"/>
    <cellStyle name="Обычный 42" xfId="1204" xr:uid="{00000000-0005-0000-0000-000053470000}"/>
    <cellStyle name="Обычный 42 2" xfId="8398" xr:uid="{00000000-0005-0000-0000-000054470000}"/>
    <cellStyle name="Обычный 42 3" xfId="6565" xr:uid="{00000000-0005-0000-0000-000055470000}"/>
    <cellStyle name="Обычный 42 4" xfId="5914" xr:uid="{00000000-0005-0000-0000-000056470000}"/>
    <cellStyle name="Обычный 42 5" xfId="5759" xr:uid="{00000000-0005-0000-0000-000057470000}"/>
    <cellStyle name="Обычный 43" xfId="1205" xr:uid="{00000000-0005-0000-0000-000058470000}"/>
    <cellStyle name="Обычный 43 2" xfId="5310" xr:uid="{00000000-0005-0000-0000-000059470000}"/>
    <cellStyle name="Обычный 43 2 2" xfId="13232" xr:uid="{00000000-0005-0000-0000-00005A470000}"/>
    <cellStyle name="Обычный 43 2 3" xfId="15744" xr:uid="{00000000-0005-0000-0000-00005B470000}"/>
    <cellStyle name="Обычный 43 2 4" xfId="7234" xr:uid="{00000000-0005-0000-0000-00005C470000}"/>
    <cellStyle name="Обычный 43 3" xfId="5915" xr:uid="{00000000-0005-0000-0000-00005D470000}"/>
    <cellStyle name="Обычный 43 3 2" xfId="8639" xr:uid="{00000000-0005-0000-0000-00005E470000}"/>
    <cellStyle name="Обычный 43 3 3" xfId="11204" xr:uid="{00000000-0005-0000-0000-00005F470000}"/>
    <cellStyle name="Обычный 43 4" xfId="10828" xr:uid="{00000000-0005-0000-0000-000060470000}"/>
    <cellStyle name="Обычный 43 5" xfId="7233" xr:uid="{00000000-0005-0000-0000-000061470000}"/>
    <cellStyle name="Обычный 44" xfId="7235" xr:uid="{00000000-0005-0000-0000-000062470000}"/>
    <cellStyle name="Обычный 44 10" xfId="13074" xr:uid="{00000000-0005-0000-0000-000063470000}"/>
    <cellStyle name="Обычный 44 11" xfId="13695" xr:uid="{00000000-0005-0000-0000-000064470000}"/>
    <cellStyle name="Обычный 44 12" xfId="20069" xr:uid="{00000000-0005-0000-0000-000065470000}"/>
    <cellStyle name="Обычный 44 13" xfId="20227" xr:uid="{00000000-0005-0000-0000-000066470000}"/>
    <cellStyle name="Обычный 44 13 2" xfId="20330" xr:uid="{00000000-0005-0000-0000-000067470000}"/>
    <cellStyle name="Обычный 44 13 2 2" xfId="20351" xr:uid="{00000000-0005-0000-0000-000068470000}"/>
    <cellStyle name="Обычный 44 13 2 2 2" xfId="20387" xr:uid="{00000000-0005-0000-0000-000069470000}"/>
    <cellStyle name="Обычный 44 13 2 2 2 2" xfId="20407" xr:uid="{00000000-0005-0000-0000-00006A470000}"/>
    <cellStyle name="Обычный 44 13 2 2 2 2 2" xfId="20422" xr:uid="{00000000-0005-0000-0000-00006B470000}"/>
    <cellStyle name="Обычный 44 13 2 2 2 2 2 2" xfId="20462" xr:uid="{00000000-0005-0000-0000-00006C470000}"/>
    <cellStyle name="Обычный 44 13 2 2 2 2 2 2 2" xfId="20498" xr:uid="{00000000-0005-0000-0000-00006D470000}"/>
    <cellStyle name="Обычный 44 2" xfId="5298" xr:uid="{00000000-0005-0000-0000-00006E470000}"/>
    <cellStyle name="Обычный 44 2 10" xfId="13838" xr:uid="{00000000-0005-0000-0000-00006F470000}"/>
    <cellStyle name="Обычный 44 2 11" xfId="6514" xr:uid="{00000000-0005-0000-0000-000070470000}"/>
    <cellStyle name="Обычный 44 2 2" xfId="9371" xr:uid="{00000000-0005-0000-0000-000071470000}"/>
    <cellStyle name="Обычный 44 2 2 2" xfId="7590" xr:uid="{00000000-0005-0000-0000-000072470000}"/>
    <cellStyle name="Обычный 44 2 2 2 2" xfId="7682" xr:uid="{00000000-0005-0000-0000-000073470000}"/>
    <cellStyle name="Обычный 44 2 2 2 2 2" xfId="10333" xr:uid="{00000000-0005-0000-0000-000074470000}"/>
    <cellStyle name="Обычный 44 2 2 2 2 2 2" xfId="13021" xr:uid="{00000000-0005-0000-0000-000075470000}"/>
    <cellStyle name="Обычный 44 2 2 2 2 2 3" xfId="14524" xr:uid="{00000000-0005-0000-0000-000076470000}"/>
    <cellStyle name="Обычный 44 2 2 2 2 3" xfId="12694" xr:uid="{00000000-0005-0000-0000-000077470000}"/>
    <cellStyle name="Обычный 44 2 2 2 2 4" xfId="14188" xr:uid="{00000000-0005-0000-0000-000078470000}"/>
    <cellStyle name="Обычный 44 2 2 2 3" xfId="9986" xr:uid="{00000000-0005-0000-0000-000079470000}"/>
    <cellStyle name="Обычный 44 2 2 2 3 2" xfId="12854" xr:uid="{00000000-0005-0000-0000-00007A470000}"/>
    <cellStyle name="Обычный 44 2 2 2 3 3" xfId="14347" xr:uid="{00000000-0005-0000-0000-00007B470000}"/>
    <cellStyle name="Обычный 44 2 2 2 4" xfId="12523" xr:uid="{00000000-0005-0000-0000-00007C470000}"/>
    <cellStyle name="Обычный 44 2 2 2 5" xfId="14017" xr:uid="{00000000-0005-0000-0000-00007D470000}"/>
    <cellStyle name="Обычный 44 2 2 3" xfId="5976" xr:uid="{00000000-0005-0000-0000-00007E470000}"/>
    <cellStyle name="Обычный 44 2 2 3 2" xfId="10085" xr:uid="{00000000-0005-0000-0000-00007F470000}"/>
    <cellStyle name="Обычный 44 2 2 3 2 2" xfId="12906" xr:uid="{00000000-0005-0000-0000-000080470000}"/>
    <cellStyle name="Обычный 44 2 2 3 2 3" xfId="14400" xr:uid="{00000000-0005-0000-0000-000081470000}"/>
    <cellStyle name="Обычный 44 2 2 3 3" xfId="12574" xr:uid="{00000000-0005-0000-0000-000082470000}"/>
    <cellStyle name="Обычный 44 2 2 3 4" xfId="14070" xr:uid="{00000000-0005-0000-0000-000083470000}"/>
    <cellStyle name="Обычный 44 2 2 4" xfId="5557" xr:uid="{00000000-0005-0000-0000-000084470000}"/>
    <cellStyle name="Обычный 44 2 2 4 2" xfId="12747" xr:uid="{00000000-0005-0000-0000-000085470000}"/>
    <cellStyle name="Обычный 44 2 2 4 3" xfId="14241" xr:uid="{00000000-0005-0000-0000-000086470000}"/>
    <cellStyle name="Обычный 44 2 2 5" xfId="12419" xr:uid="{00000000-0005-0000-0000-000087470000}"/>
    <cellStyle name="Обычный 44 2 2 6" xfId="13894" xr:uid="{00000000-0005-0000-0000-000088470000}"/>
    <cellStyle name="Обычный 44 2 3" xfId="5972" xr:uid="{00000000-0005-0000-0000-000089470000}"/>
    <cellStyle name="Обычный 44 2 3 2" xfId="5509" xr:uid="{00000000-0005-0000-0000-00008A470000}"/>
    <cellStyle name="Обычный 44 2 3 2 2" xfId="10323" xr:uid="{00000000-0005-0000-0000-00008B470000}"/>
    <cellStyle name="Обычный 44 2 3 2 2 2" xfId="13015" xr:uid="{00000000-0005-0000-0000-00008C470000}"/>
    <cellStyle name="Обычный 44 2 3 2 2 3" xfId="14518" xr:uid="{00000000-0005-0000-0000-00008D470000}"/>
    <cellStyle name="Обычный 44 2 3 2 3" xfId="12688" xr:uid="{00000000-0005-0000-0000-00008E470000}"/>
    <cellStyle name="Обычный 44 2 3 2 4" xfId="14182" xr:uid="{00000000-0005-0000-0000-00008F470000}"/>
    <cellStyle name="Обычный 44 2 3 3" xfId="9976" xr:uid="{00000000-0005-0000-0000-000090470000}"/>
    <cellStyle name="Обычный 44 2 3 3 2" xfId="12848" xr:uid="{00000000-0005-0000-0000-000091470000}"/>
    <cellStyle name="Обычный 44 2 3 3 3" xfId="14341" xr:uid="{00000000-0005-0000-0000-000092470000}"/>
    <cellStyle name="Обычный 44 2 3 4" xfId="12517" xr:uid="{00000000-0005-0000-0000-000093470000}"/>
    <cellStyle name="Обычный 44 2 3 5" xfId="14011" xr:uid="{00000000-0005-0000-0000-000094470000}"/>
    <cellStyle name="Обычный 44 2 4" xfId="5917" xr:uid="{00000000-0005-0000-0000-000095470000}"/>
    <cellStyle name="Обычный 44 2 4 2" xfId="9519" xr:uid="{00000000-0005-0000-0000-000096470000}"/>
    <cellStyle name="Обычный 44 2 4 2 2" xfId="10215" xr:uid="{00000000-0005-0000-0000-000097470000}"/>
    <cellStyle name="Обычный 44 2 4 2 2 2" xfId="12971" xr:uid="{00000000-0005-0000-0000-000098470000}"/>
    <cellStyle name="Обычный 44 2 4 2 2 3" xfId="14470" xr:uid="{00000000-0005-0000-0000-000099470000}"/>
    <cellStyle name="Обычный 44 2 4 2 3" xfId="12643" xr:uid="{00000000-0005-0000-0000-00009A470000}"/>
    <cellStyle name="Обычный 44 2 4 2 4" xfId="14137" xr:uid="{00000000-0005-0000-0000-00009B470000}"/>
    <cellStyle name="Обычный 44 2 4 3" xfId="9599" xr:uid="{00000000-0005-0000-0000-00009C470000}"/>
    <cellStyle name="Обычный 44 2 4 3 2" xfId="12803" xr:uid="{00000000-0005-0000-0000-00009D470000}"/>
    <cellStyle name="Обычный 44 2 4 3 3" xfId="14296" xr:uid="{00000000-0005-0000-0000-00009E470000}"/>
    <cellStyle name="Обычный 44 2 4 4" xfId="12473" xr:uid="{00000000-0005-0000-0000-00009F470000}"/>
    <cellStyle name="Обычный 44 2 4 5" xfId="13959" xr:uid="{00000000-0005-0000-0000-0000A0470000}"/>
    <cellStyle name="Обычный 44 2 5" xfId="7619" xr:uid="{00000000-0005-0000-0000-0000A1470000}"/>
    <cellStyle name="Обычный 44 2 5 2" xfId="10078" xr:uid="{00000000-0005-0000-0000-0000A2470000}"/>
    <cellStyle name="Обычный 44 2 5 2 2" xfId="12900" xr:uid="{00000000-0005-0000-0000-0000A3470000}"/>
    <cellStyle name="Обычный 44 2 5 2 3" xfId="14394" xr:uid="{00000000-0005-0000-0000-0000A4470000}"/>
    <cellStyle name="Обычный 44 2 5 3" xfId="12568" xr:uid="{00000000-0005-0000-0000-0000A5470000}"/>
    <cellStyle name="Обычный 44 2 5 4" xfId="14064" xr:uid="{00000000-0005-0000-0000-0000A6470000}"/>
    <cellStyle name="Обычный 44 2 6" xfId="5558" xr:uid="{00000000-0005-0000-0000-0000A7470000}"/>
    <cellStyle name="Обычный 44 2 6 2" xfId="12741" xr:uid="{00000000-0005-0000-0000-0000A8470000}"/>
    <cellStyle name="Обычный 44 2 6 3" xfId="14235" xr:uid="{00000000-0005-0000-0000-0000A9470000}"/>
    <cellStyle name="Обычный 44 2 7" xfId="10497" xr:uid="{00000000-0005-0000-0000-0000AA470000}"/>
    <cellStyle name="Обычный 44 2 7 2" xfId="11823" xr:uid="{00000000-0005-0000-0000-0000AB470000}"/>
    <cellStyle name="Обычный 44 2 8" xfId="12411" xr:uid="{00000000-0005-0000-0000-0000AC470000}"/>
    <cellStyle name="Обычный 44 2 9" xfId="13095" xr:uid="{00000000-0005-0000-0000-0000AD470000}"/>
    <cellStyle name="Обычный 44 3" xfId="9372" xr:uid="{00000000-0005-0000-0000-0000AE470000}"/>
    <cellStyle name="Обычный 44 3 2" xfId="13233" xr:uid="{00000000-0005-0000-0000-0000AF470000}"/>
    <cellStyle name="Обычный 44 4" xfId="5962" xr:uid="{00000000-0005-0000-0000-0000B0470000}"/>
    <cellStyle name="Обычный 44 4 2" xfId="9520" xr:uid="{00000000-0005-0000-0000-0000B1470000}"/>
    <cellStyle name="Обычный 44 4 2 2" xfId="10225" xr:uid="{00000000-0005-0000-0000-0000B2470000}"/>
    <cellStyle name="Обычный 44 4 2 2 2" xfId="12976" xr:uid="{00000000-0005-0000-0000-0000B3470000}"/>
    <cellStyle name="Обычный 44 4 2 2 3" xfId="14475" xr:uid="{00000000-0005-0000-0000-0000B4470000}"/>
    <cellStyle name="Обычный 44 4 2 3" xfId="12648" xr:uid="{00000000-0005-0000-0000-0000B5470000}"/>
    <cellStyle name="Обычный 44 4 2 4" xfId="14142" xr:uid="{00000000-0005-0000-0000-0000B6470000}"/>
    <cellStyle name="Обычный 44 4 3" xfId="7735" xr:uid="{00000000-0005-0000-0000-0000B7470000}"/>
    <cellStyle name="Обычный 44 4 3 2" xfId="12808" xr:uid="{00000000-0005-0000-0000-0000B8470000}"/>
    <cellStyle name="Обычный 44 4 3 3" xfId="14301" xr:uid="{00000000-0005-0000-0000-0000B9470000}"/>
    <cellStyle name="Обычный 44 4 4" xfId="12478" xr:uid="{00000000-0005-0000-0000-0000BA470000}"/>
    <cellStyle name="Обычный 44 4 5" xfId="13964" xr:uid="{00000000-0005-0000-0000-0000BB470000}"/>
    <cellStyle name="Обычный 44 5" xfId="6779" xr:uid="{00000000-0005-0000-0000-0000BC470000}"/>
    <cellStyle name="Обычный 44 5 2" xfId="9503" xr:uid="{00000000-0005-0000-0000-0000BD470000}"/>
    <cellStyle name="Обычный 44 5 2 2" xfId="10137" xr:uid="{00000000-0005-0000-0000-0000BE470000}"/>
    <cellStyle name="Обычный 44 5 2 2 2" xfId="12941" xr:uid="{00000000-0005-0000-0000-0000BF470000}"/>
    <cellStyle name="Обычный 44 5 2 2 3" xfId="14435" xr:uid="{00000000-0005-0000-0000-0000C0470000}"/>
    <cellStyle name="Обычный 44 5 2 3" xfId="12610" xr:uid="{00000000-0005-0000-0000-0000C1470000}"/>
    <cellStyle name="Обычный 44 5 2 4" xfId="14105" xr:uid="{00000000-0005-0000-0000-0000C2470000}"/>
    <cellStyle name="Обычный 44 5 3" xfId="9581" xr:uid="{00000000-0005-0000-0000-0000C3470000}"/>
    <cellStyle name="Обычный 44 5 3 2" xfId="12770" xr:uid="{00000000-0005-0000-0000-0000C4470000}"/>
    <cellStyle name="Обычный 44 5 3 3" xfId="14265" xr:uid="{00000000-0005-0000-0000-0000C5470000}"/>
    <cellStyle name="Обычный 44 5 4" xfId="12442" xr:uid="{00000000-0005-0000-0000-0000C6470000}"/>
    <cellStyle name="Обычный 44 5 5" xfId="13926" xr:uid="{00000000-0005-0000-0000-0000C7470000}"/>
    <cellStyle name="Обычный 44 6" xfId="6839" xr:uid="{00000000-0005-0000-0000-0000C8470000}"/>
    <cellStyle name="Обычный 44 6 2" xfId="9993" xr:uid="{00000000-0005-0000-0000-0000C9470000}"/>
    <cellStyle name="Обычный 44 6 2 2" xfId="12861" xr:uid="{00000000-0005-0000-0000-0000CA470000}"/>
    <cellStyle name="Обычный 44 6 2 3" xfId="14354" xr:uid="{00000000-0005-0000-0000-0000CB470000}"/>
    <cellStyle name="Обычный 44 6 3" xfId="12530" xr:uid="{00000000-0005-0000-0000-0000CC470000}"/>
    <cellStyle name="Обычный 44 6 4" xfId="14025" xr:uid="{00000000-0005-0000-0000-0000CD470000}"/>
    <cellStyle name="Обычный 44 7" xfId="5991" xr:uid="{00000000-0005-0000-0000-0000CE470000}"/>
    <cellStyle name="Обычный 44 7 2" xfId="12701" xr:uid="{00000000-0005-0000-0000-0000CF470000}"/>
    <cellStyle name="Обычный 44 7 3" xfId="14195" xr:uid="{00000000-0005-0000-0000-0000D0470000}"/>
    <cellStyle name="Обычный 44 8" xfId="10829" xr:uid="{00000000-0005-0000-0000-0000D1470000}"/>
    <cellStyle name="Обычный 44 8 2" xfId="11796" xr:uid="{00000000-0005-0000-0000-0000D2470000}"/>
    <cellStyle name="Обычный 44 9" xfId="12368" xr:uid="{00000000-0005-0000-0000-0000D3470000}"/>
    <cellStyle name="Обычный 45" xfId="1206" xr:uid="{00000000-0005-0000-0000-0000D4470000}"/>
    <cellStyle name="Обычный 45 2" xfId="9098" xr:uid="{00000000-0005-0000-0000-0000D5470000}"/>
    <cellStyle name="Обычный 45 3" xfId="5916" xr:uid="{00000000-0005-0000-0000-0000D6470000}"/>
    <cellStyle name="Обычный 45 4" xfId="8403" xr:uid="{00000000-0005-0000-0000-0000D7470000}"/>
    <cellStyle name="Обычный 46" xfId="1207" xr:uid="{00000000-0005-0000-0000-0000D8470000}"/>
    <cellStyle name="Обычный 46 2" xfId="8402" xr:uid="{00000000-0005-0000-0000-0000D9470000}"/>
    <cellStyle name="Обычный 46 3" xfId="9232" xr:uid="{00000000-0005-0000-0000-0000DA470000}"/>
    <cellStyle name="Обычный 46 4" xfId="6511" xr:uid="{00000000-0005-0000-0000-0000DB470000}"/>
    <cellStyle name="Обычный 47" xfId="1208" xr:uid="{00000000-0005-0000-0000-0000DC470000}"/>
    <cellStyle name="Обычный 47 2" xfId="7236" xr:uid="{00000000-0005-0000-0000-0000DD470000}"/>
    <cellStyle name="Обычный 47 3" xfId="6075" xr:uid="{00000000-0005-0000-0000-0000DE470000}"/>
    <cellStyle name="Обычный 47 4" xfId="9097" xr:uid="{00000000-0005-0000-0000-0000DF470000}"/>
    <cellStyle name="Обычный 48" xfId="1209" xr:uid="{00000000-0005-0000-0000-0000E0470000}"/>
    <cellStyle name="Обычный 48 2" xfId="8404" xr:uid="{00000000-0005-0000-0000-0000E1470000}"/>
    <cellStyle name="Обычный 48 3" xfId="6076" xr:uid="{00000000-0005-0000-0000-0000E2470000}"/>
    <cellStyle name="Обычный 48 4" xfId="6513" xr:uid="{00000000-0005-0000-0000-0000E3470000}"/>
    <cellStyle name="Обычный 49" xfId="1210" xr:uid="{00000000-0005-0000-0000-0000E4470000}"/>
    <cellStyle name="Обычный 49 2" xfId="6512" xr:uid="{00000000-0005-0000-0000-0000E5470000}"/>
    <cellStyle name="Обычный 49 3" xfId="6077" xr:uid="{00000000-0005-0000-0000-0000E6470000}"/>
    <cellStyle name="Обычный 49 4" xfId="9099" xr:uid="{00000000-0005-0000-0000-0000E7470000}"/>
    <cellStyle name="Обычный 5" xfId="192" xr:uid="{00000000-0005-0000-0000-0000E8470000}"/>
    <cellStyle name="Обычный 5 2" xfId="291" xr:uid="{00000000-0005-0000-0000-0000E9470000}"/>
    <cellStyle name="Обычный 5 2 2" xfId="357" xr:uid="{00000000-0005-0000-0000-0000EA470000}"/>
    <cellStyle name="Обычный 5 2 2 2" xfId="6652" xr:uid="{00000000-0005-0000-0000-0000EB470000}"/>
    <cellStyle name="Обычный 5 2 2 2 2" xfId="15756" xr:uid="{00000000-0005-0000-0000-0000EC470000}"/>
    <cellStyle name="Обычный 5 2 2 3" xfId="15270" xr:uid="{00000000-0005-0000-0000-0000ED470000}"/>
    <cellStyle name="Обычный 5 2 2 4" xfId="8389" xr:uid="{00000000-0005-0000-0000-0000EE470000}"/>
    <cellStyle name="Обычный 5 2 3" xfId="1212" xr:uid="{00000000-0005-0000-0000-0000EF470000}"/>
    <cellStyle name="Обычный 5 2 3 2" xfId="10830" xr:uid="{00000000-0005-0000-0000-0000F0470000}"/>
    <cellStyle name="Обычный 5 2 3 3" xfId="11943" xr:uid="{00000000-0005-0000-0000-0000F1470000}"/>
    <cellStyle name="Обычный 5 2 3 4" xfId="15896" xr:uid="{00000000-0005-0000-0000-0000F2470000}"/>
    <cellStyle name="Обычный 5 2 3 5" xfId="8454" xr:uid="{00000000-0005-0000-0000-0000F3470000}"/>
    <cellStyle name="Обычный 5 2 4" xfId="6078" xr:uid="{00000000-0005-0000-0000-0000F4470000}"/>
    <cellStyle name="Обычный 5 2 4 2" xfId="11682" xr:uid="{00000000-0005-0000-0000-0000F5470000}"/>
    <cellStyle name="Обычный 5 2 5" xfId="6200" xr:uid="{00000000-0005-0000-0000-0000F6470000}"/>
    <cellStyle name="Обычный 5 3" xfId="346" xr:uid="{00000000-0005-0000-0000-0000F7470000}"/>
    <cellStyle name="Обычный 5 3 2" xfId="1354" xr:uid="{00000000-0005-0000-0000-0000F8470000}"/>
    <cellStyle name="Обычный 5 3 2 2" xfId="10832" xr:uid="{00000000-0005-0000-0000-0000F9470000}"/>
    <cellStyle name="Обычный 5 3 2 3" xfId="12104" xr:uid="{00000000-0005-0000-0000-0000FA470000}"/>
    <cellStyle name="Обычный 5 3 2 4" xfId="8640" xr:uid="{00000000-0005-0000-0000-0000FB470000}"/>
    <cellStyle name="Обычный 5 3 3" xfId="9237" xr:uid="{00000000-0005-0000-0000-0000FC470000}"/>
    <cellStyle name="Обычный 5 3 3 2" xfId="10833" xr:uid="{00000000-0005-0000-0000-0000FD470000}"/>
    <cellStyle name="Обычный 5 3 4" xfId="10831" xr:uid="{00000000-0005-0000-0000-0000FE470000}"/>
    <cellStyle name="Обычный 5 3 4 2" xfId="13643" xr:uid="{00000000-0005-0000-0000-0000FF470000}"/>
    <cellStyle name="Обычный 5 3 5" xfId="13234" xr:uid="{00000000-0005-0000-0000-000000480000}"/>
    <cellStyle name="Обычный 5 3 6" xfId="9096" xr:uid="{00000000-0005-0000-0000-000001480000}"/>
    <cellStyle name="Обычный 5 4" xfId="1211" xr:uid="{00000000-0005-0000-0000-000002480000}"/>
    <cellStyle name="Обычный 5 4 2" xfId="8532" xr:uid="{00000000-0005-0000-0000-000003480000}"/>
    <cellStyle name="Обычный 5 4 2 2" xfId="13397" xr:uid="{00000000-0005-0000-0000-000004480000}"/>
    <cellStyle name="Обычный 5 4 3" xfId="10834" xr:uid="{00000000-0005-0000-0000-000005480000}"/>
    <cellStyle name="Обычный 5 5" xfId="10835" xr:uid="{00000000-0005-0000-0000-000006480000}"/>
    <cellStyle name="Обычный 5 5 2" xfId="16069" xr:uid="{00000000-0005-0000-0000-000007480000}"/>
    <cellStyle name="Обычный 5 5 3" xfId="15881" xr:uid="{00000000-0005-0000-0000-000008480000}"/>
    <cellStyle name="Обычный 5 6" xfId="10496" xr:uid="{00000000-0005-0000-0000-000009480000}"/>
    <cellStyle name="Обычный 5 6 2" xfId="16053" xr:uid="{00000000-0005-0000-0000-00000A480000}"/>
    <cellStyle name="Обычный 5 7" xfId="16065" xr:uid="{00000000-0005-0000-0000-00000B480000}"/>
    <cellStyle name="Обычный 5 8" xfId="8069" xr:uid="{00000000-0005-0000-0000-00000C480000}"/>
    <cellStyle name="Обычный 5 9" xfId="20081" xr:uid="{00000000-0005-0000-0000-00000D480000}"/>
    <cellStyle name="Обычный 5 9 2" xfId="20246" xr:uid="{00000000-0005-0000-0000-00000E480000}"/>
    <cellStyle name="Обычный 5 9 2 2" xfId="20261" xr:uid="{00000000-0005-0000-0000-00000F480000}"/>
    <cellStyle name="Обычный 50" xfId="1213" xr:uid="{00000000-0005-0000-0000-000010480000}"/>
    <cellStyle name="Обычный 50 2" xfId="7238" xr:uid="{00000000-0005-0000-0000-000011480000}"/>
    <cellStyle name="Обычный 50 3" xfId="6079" xr:uid="{00000000-0005-0000-0000-000012480000}"/>
    <cellStyle name="Обычный 50 4" xfId="7237" xr:uid="{00000000-0005-0000-0000-000013480000}"/>
    <cellStyle name="Обычный 51" xfId="1214" xr:uid="{00000000-0005-0000-0000-000014480000}"/>
    <cellStyle name="Обычный 51 2" xfId="9100" xr:uid="{00000000-0005-0000-0000-000015480000}"/>
    <cellStyle name="Обычный 51 3" xfId="6080" xr:uid="{00000000-0005-0000-0000-000016480000}"/>
    <cellStyle name="Обычный 51 4" xfId="9101" xr:uid="{00000000-0005-0000-0000-000017480000}"/>
    <cellStyle name="Обычный 52" xfId="1215" xr:uid="{00000000-0005-0000-0000-000018480000}"/>
    <cellStyle name="Обычный 52 2" xfId="8407" xr:uid="{00000000-0005-0000-0000-000019480000}"/>
    <cellStyle name="Обычный 52 3" xfId="6081" xr:uid="{00000000-0005-0000-0000-00001A480000}"/>
    <cellStyle name="Обычный 52 4" xfId="6530" xr:uid="{00000000-0005-0000-0000-00001B480000}"/>
    <cellStyle name="Обычный 53" xfId="1216" xr:uid="{00000000-0005-0000-0000-00001C480000}"/>
    <cellStyle name="Обычный 53 2" xfId="6516" xr:uid="{00000000-0005-0000-0000-00001D480000}"/>
    <cellStyle name="Обычный 53 3" xfId="6082" xr:uid="{00000000-0005-0000-0000-00001E480000}"/>
    <cellStyle name="Обычный 53 4" xfId="7239" xr:uid="{00000000-0005-0000-0000-00001F480000}"/>
    <cellStyle name="Обычный 54" xfId="1217" xr:uid="{00000000-0005-0000-0000-000020480000}"/>
    <cellStyle name="Обычный 54 2" xfId="9102" xr:uid="{00000000-0005-0000-0000-000021480000}"/>
    <cellStyle name="Обычный 54 3" xfId="6083" xr:uid="{00000000-0005-0000-0000-000022480000}"/>
    <cellStyle name="Обычный 54 4" xfId="8406" xr:uid="{00000000-0005-0000-0000-000023480000}"/>
    <cellStyle name="Обычный 55" xfId="407" xr:uid="{00000000-0005-0000-0000-000024480000}"/>
    <cellStyle name="Обычный 55 2" xfId="6571" xr:uid="{00000000-0005-0000-0000-000025480000}"/>
    <cellStyle name="Обычный 55 2 2" xfId="7388" xr:uid="{00000000-0005-0000-0000-000026480000}"/>
    <cellStyle name="Обычный 55 2 2 2" xfId="13136" xr:uid="{00000000-0005-0000-0000-000027480000}"/>
    <cellStyle name="Обычный 55 3" xfId="7567" xr:uid="{00000000-0005-0000-0000-000028480000}"/>
    <cellStyle name="Обычный 55 4" xfId="10836" xr:uid="{00000000-0005-0000-0000-000029480000}"/>
    <cellStyle name="Обычный 55 5" xfId="9088" xr:uid="{00000000-0005-0000-0000-00002A480000}"/>
    <cellStyle name="Обычный 56" xfId="6518" xr:uid="{00000000-0005-0000-0000-00002B480000}"/>
    <cellStyle name="Обычный 56 2" xfId="6097" xr:uid="{00000000-0005-0000-0000-00002C480000}"/>
    <cellStyle name="Обычный 56 2 2" xfId="6645" xr:uid="{00000000-0005-0000-0000-00002D480000}"/>
    <cellStyle name="Обычный 56 2 2 2" xfId="13143" xr:uid="{00000000-0005-0000-0000-00002E480000}"/>
    <cellStyle name="Обычный 56 3" xfId="5418" xr:uid="{00000000-0005-0000-0000-00002F480000}"/>
    <cellStyle name="Обычный 56 4" xfId="10837" xr:uid="{00000000-0005-0000-0000-000030480000}"/>
    <cellStyle name="Обычный 57" xfId="16" xr:uid="{00000000-0005-0000-0000-000031480000}"/>
    <cellStyle name="Обычный 57 2" xfId="414" xr:uid="{00000000-0005-0000-0000-000032480000}"/>
    <cellStyle name="Обычный 57 2 2" xfId="5417" xr:uid="{00000000-0005-0000-0000-000033480000}"/>
    <cellStyle name="Обычный 57 2 2 2" xfId="13235" xr:uid="{00000000-0005-0000-0000-000034480000}"/>
    <cellStyle name="Обычный 57 2 3" xfId="6099" xr:uid="{00000000-0005-0000-0000-000035480000}"/>
    <cellStyle name="Обычный 57 3" xfId="18" xr:uid="{00000000-0005-0000-0000-000036480000}"/>
    <cellStyle name="Обычный 57 3 2" xfId="7535" xr:uid="{00000000-0005-0000-0000-000037480000}"/>
    <cellStyle name="Обычный 57 4" xfId="10838" xr:uid="{00000000-0005-0000-0000-000038480000}"/>
    <cellStyle name="Обычный 57 5" xfId="8408" xr:uid="{00000000-0005-0000-0000-000039480000}"/>
    <cellStyle name="Обычный 58" xfId="22" xr:uid="{00000000-0005-0000-0000-00003A480000}"/>
    <cellStyle name="Обычный 58 10" xfId="13792" xr:uid="{00000000-0005-0000-0000-00003B480000}"/>
    <cellStyle name="Обычный 58 11" xfId="7240" xr:uid="{00000000-0005-0000-0000-00003C480000}"/>
    <cellStyle name="Обычный 58 2" xfId="43" xr:uid="{00000000-0005-0000-0000-00003D480000}"/>
    <cellStyle name="Обычный 58 2 2" xfId="427" xr:uid="{00000000-0005-0000-0000-00003E480000}"/>
    <cellStyle name="Обычный 58 2 2 2" xfId="7684" xr:uid="{00000000-0005-0000-0000-00003F480000}"/>
    <cellStyle name="Обычный 58 2 2 2 2" xfId="10335" xr:uid="{00000000-0005-0000-0000-000040480000}"/>
    <cellStyle name="Обычный 58 2 2 2 2 2" xfId="13023" xr:uid="{00000000-0005-0000-0000-000041480000}"/>
    <cellStyle name="Обычный 58 2 2 2 2 3" xfId="14526" xr:uid="{00000000-0005-0000-0000-000042480000}"/>
    <cellStyle name="Обычный 58 2 2 2 3" xfId="12696" xr:uid="{00000000-0005-0000-0000-000043480000}"/>
    <cellStyle name="Обычный 58 2 2 2 4" xfId="14190" xr:uid="{00000000-0005-0000-0000-000044480000}"/>
    <cellStyle name="Обычный 58 2 2 3" xfId="9988" xr:uid="{00000000-0005-0000-0000-000045480000}"/>
    <cellStyle name="Обычный 58 2 2 3 2" xfId="12856" xr:uid="{00000000-0005-0000-0000-000046480000}"/>
    <cellStyle name="Обычный 58 2 2 3 3" xfId="14349" xr:uid="{00000000-0005-0000-0000-000047480000}"/>
    <cellStyle name="Обычный 58 2 2 4" xfId="12525" xr:uid="{00000000-0005-0000-0000-000048480000}"/>
    <cellStyle name="Обычный 58 2 2 5" xfId="14019" xr:uid="{00000000-0005-0000-0000-000049480000}"/>
    <cellStyle name="Обычный 58 2 2 6" xfId="8720" xr:uid="{00000000-0005-0000-0000-00004A480000}"/>
    <cellStyle name="Обычный 58 2 3" xfId="9908" xr:uid="{00000000-0005-0000-0000-00004B480000}"/>
    <cellStyle name="Обычный 58 2 3 2" xfId="10087" xr:uid="{00000000-0005-0000-0000-00004C480000}"/>
    <cellStyle name="Обычный 58 2 3 2 2" xfId="12908" xr:uid="{00000000-0005-0000-0000-00004D480000}"/>
    <cellStyle name="Обычный 58 2 3 2 3" xfId="14402" xr:uid="{00000000-0005-0000-0000-00004E480000}"/>
    <cellStyle name="Обычный 58 2 3 3" xfId="12576" xr:uid="{00000000-0005-0000-0000-00004F480000}"/>
    <cellStyle name="Обычный 58 2 3 4" xfId="14072" xr:uid="{00000000-0005-0000-0000-000050480000}"/>
    <cellStyle name="Обычный 58 2 4" xfId="7705" xr:uid="{00000000-0005-0000-0000-000051480000}"/>
    <cellStyle name="Обычный 58 2 4 2" xfId="12749" xr:uid="{00000000-0005-0000-0000-000052480000}"/>
    <cellStyle name="Обычный 58 2 4 3" xfId="14243" xr:uid="{00000000-0005-0000-0000-000053480000}"/>
    <cellStyle name="Обычный 58 2 5" xfId="11959" xr:uid="{00000000-0005-0000-0000-000054480000}"/>
    <cellStyle name="Обычный 58 2 6" xfId="12421" xr:uid="{00000000-0005-0000-0000-000055480000}"/>
    <cellStyle name="Обычный 58 2 7" xfId="13144" xr:uid="{00000000-0005-0000-0000-000056480000}"/>
    <cellStyle name="Обычный 58 2 8" xfId="13896" xr:uid="{00000000-0005-0000-0000-000057480000}"/>
    <cellStyle name="Обычный 58 2 9" xfId="6517" xr:uid="{00000000-0005-0000-0000-000058480000}"/>
    <cellStyle name="Обычный 58 3" xfId="6752" xr:uid="{00000000-0005-0000-0000-000059480000}"/>
    <cellStyle name="Обычный 58 3 2" xfId="8719" xr:uid="{00000000-0005-0000-0000-00005A480000}"/>
    <cellStyle name="Обычный 58 3 2 2" xfId="7683" xr:uid="{00000000-0005-0000-0000-00005B480000}"/>
    <cellStyle name="Обычный 58 3 2 2 2" xfId="10334" xr:uid="{00000000-0005-0000-0000-00005C480000}"/>
    <cellStyle name="Обычный 58 3 2 2 2 2" xfId="13022" xr:uid="{00000000-0005-0000-0000-00005D480000}"/>
    <cellStyle name="Обычный 58 3 2 2 2 3" xfId="14525" xr:uid="{00000000-0005-0000-0000-00005E480000}"/>
    <cellStyle name="Обычный 58 3 2 2 3" xfId="12695" xr:uid="{00000000-0005-0000-0000-00005F480000}"/>
    <cellStyle name="Обычный 58 3 2 2 4" xfId="14189" xr:uid="{00000000-0005-0000-0000-000060480000}"/>
    <cellStyle name="Обычный 58 3 2 3" xfId="9987" xr:uid="{00000000-0005-0000-0000-000061480000}"/>
    <cellStyle name="Обычный 58 3 2 3 2" xfId="12855" xr:uid="{00000000-0005-0000-0000-000062480000}"/>
    <cellStyle name="Обычный 58 3 2 3 3" xfId="14348" xr:uid="{00000000-0005-0000-0000-000063480000}"/>
    <cellStyle name="Обычный 58 3 2 4" xfId="12524" xr:uid="{00000000-0005-0000-0000-000064480000}"/>
    <cellStyle name="Обычный 58 3 2 5" xfId="14018" xr:uid="{00000000-0005-0000-0000-000065480000}"/>
    <cellStyle name="Обычный 58 3 3" xfId="5977" xr:uid="{00000000-0005-0000-0000-000066480000}"/>
    <cellStyle name="Обычный 58 3 3 2" xfId="10086" xr:uid="{00000000-0005-0000-0000-000067480000}"/>
    <cellStyle name="Обычный 58 3 3 2 2" xfId="12907" xr:uid="{00000000-0005-0000-0000-000068480000}"/>
    <cellStyle name="Обычный 58 3 3 2 3" xfId="14401" xr:uid="{00000000-0005-0000-0000-000069480000}"/>
    <cellStyle name="Обычный 58 3 3 3" xfId="12575" xr:uid="{00000000-0005-0000-0000-00006A480000}"/>
    <cellStyle name="Обычный 58 3 3 4" xfId="14071" xr:uid="{00000000-0005-0000-0000-00006B480000}"/>
    <cellStyle name="Обычный 58 3 4" xfId="5554" xr:uid="{00000000-0005-0000-0000-00006C480000}"/>
    <cellStyle name="Обычный 58 3 4 2" xfId="12748" xr:uid="{00000000-0005-0000-0000-00006D480000}"/>
    <cellStyle name="Обычный 58 3 4 3" xfId="14242" xr:uid="{00000000-0005-0000-0000-00006E480000}"/>
    <cellStyle name="Обычный 58 3 5" xfId="12420" xr:uid="{00000000-0005-0000-0000-00006F480000}"/>
    <cellStyle name="Обычный 58 3 6" xfId="13895" xr:uid="{00000000-0005-0000-0000-000070480000}"/>
    <cellStyle name="Обычный 58 4" xfId="9434" xr:uid="{00000000-0005-0000-0000-000071480000}"/>
    <cellStyle name="Обычный 58 4 2" xfId="6875" xr:uid="{00000000-0005-0000-0000-000072480000}"/>
    <cellStyle name="Обычный 58 4 2 2" xfId="10235" xr:uid="{00000000-0005-0000-0000-000073480000}"/>
    <cellStyle name="Обычный 58 4 2 2 2" xfId="12977" xr:uid="{00000000-0005-0000-0000-000074480000}"/>
    <cellStyle name="Обычный 58 4 2 2 3" xfId="14477" xr:uid="{00000000-0005-0000-0000-000075480000}"/>
    <cellStyle name="Обычный 58 4 2 3" xfId="12649" xr:uid="{00000000-0005-0000-0000-000076480000}"/>
    <cellStyle name="Обычный 58 4 2 4" xfId="14144" xr:uid="{00000000-0005-0000-0000-000077480000}"/>
    <cellStyle name="Обычный 58 4 3" xfId="5618" xr:uid="{00000000-0005-0000-0000-000078480000}"/>
    <cellStyle name="Обычный 58 4 3 2" xfId="12809" xr:uid="{00000000-0005-0000-0000-000079480000}"/>
    <cellStyle name="Обычный 58 4 3 3" xfId="14303" xr:uid="{00000000-0005-0000-0000-00007A480000}"/>
    <cellStyle name="Обычный 58 4 4" xfId="12479" xr:uid="{00000000-0005-0000-0000-00007B480000}"/>
    <cellStyle name="Обычный 58 4 5" xfId="13970" xr:uid="{00000000-0005-0000-0000-00007C480000}"/>
    <cellStyle name="Обычный 58 5" xfId="9402" xr:uid="{00000000-0005-0000-0000-00007D480000}"/>
    <cellStyle name="Обычный 58 6" xfId="7599" xr:uid="{00000000-0005-0000-0000-00007E480000}"/>
    <cellStyle name="Обычный 58 6 2" xfId="9994" xr:uid="{00000000-0005-0000-0000-00007F480000}"/>
    <cellStyle name="Обычный 58 6 2 2" xfId="12862" xr:uid="{00000000-0005-0000-0000-000080480000}"/>
    <cellStyle name="Обычный 58 6 2 3" xfId="14355" xr:uid="{00000000-0005-0000-0000-000081480000}"/>
    <cellStyle name="Обычный 58 6 3" xfId="12531" xr:uid="{00000000-0005-0000-0000-000082480000}"/>
    <cellStyle name="Обычный 58 6 4" xfId="14026" xr:uid="{00000000-0005-0000-0000-000083480000}"/>
    <cellStyle name="Обычный 58 7" xfId="6115" xr:uid="{00000000-0005-0000-0000-000084480000}"/>
    <cellStyle name="Обычный 58 7 2" xfId="12702" xr:uid="{00000000-0005-0000-0000-000085480000}"/>
    <cellStyle name="Обычный 58 7 3" xfId="14197" xr:uid="{00000000-0005-0000-0000-000086480000}"/>
    <cellStyle name="Обычный 58 8" xfId="11807" xr:uid="{00000000-0005-0000-0000-000087480000}"/>
    <cellStyle name="Обычный 58 9" xfId="12374" xr:uid="{00000000-0005-0000-0000-000088480000}"/>
    <cellStyle name="Обычный 59" xfId="8405" xr:uid="{00000000-0005-0000-0000-000089480000}"/>
    <cellStyle name="Обычный 59 10" xfId="13793" xr:uid="{00000000-0005-0000-0000-00008A480000}"/>
    <cellStyle name="Обычный 59 2" xfId="7241" xr:uid="{00000000-0005-0000-0000-00008B480000}"/>
    <cellStyle name="Обычный 59 2 2" xfId="9458" xr:uid="{00000000-0005-0000-0000-00008C480000}"/>
    <cellStyle name="Обычный 59 2 2 2" xfId="9550" xr:uid="{00000000-0005-0000-0000-00008D480000}"/>
    <cellStyle name="Обычный 59 2 2 2 2" xfId="10337" xr:uid="{00000000-0005-0000-0000-00008E480000}"/>
    <cellStyle name="Обычный 59 2 2 2 2 2" xfId="13025" xr:uid="{00000000-0005-0000-0000-00008F480000}"/>
    <cellStyle name="Обычный 59 2 2 2 2 3" xfId="14528" xr:uid="{00000000-0005-0000-0000-000090480000}"/>
    <cellStyle name="Обычный 59 2 2 2 3" xfId="12698" xr:uid="{00000000-0005-0000-0000-000091480000}"/>
    <cellStyle name="Обычный 59 2 2 2 4" xfId="14192" xr:uid="{00000000-0005-0000-0000-000092480000}"/>
    <cellStyle name="Обычный 59 2 2 3" xfId="9990" xr:uid="{00000000-0005-0000-0000-000093480000}"/>
    <cellStyle name="Обычный 59 2 2 3 2" xfId="12858" xr:uid="{00000000-0005-0000-0000-000094480000}"/>
    <cellStyle name="Обычный 59 2 2 3 3" xfId="14351" xr:uid="{00000000-0005-0000-0000-000095480000}"/>
    <cellStyle name="Обычный 59 2 2 4" xfId="12527" xr:uid="{00000000-0005-0000-0000-000096480000}"/>
    <cellStyle name="Обычный 59 2 2 5" xfId="14021" xr:uid="{00000000-0005-0000-0000-000097480000}"/>
    <cellStyle name="Обычный 59 2 3" xfId="5978" xr:uid="{00000000-0005-0000-0000-000098480000}"/>
    <cellStyle name="Обычный 59 2 3 2" xfId="10089" xr:uid="{00000000-0005-0000-0000-000099480000}"/>
    <cellStyle name="Обычный 59 2 3 2 2" xfId="12910" xr:uid="{00000000-0005-0000-0000-00009A480000}"/>
    <cellStyle name="Обычный 59 2 3 2 3" xfId="14404" xr:uid="{00000000-0005-0000-0000-00009B480000}"/>
    <cellStyle name="Обычный 59 2 3 3" xfId="12578" xr:uid="{00000000-0005-0000-0000-00009C480000}"/>
    <cellStyle name="Обычный 59 2 3 4" xfId="14074" xr:uid="{00000000-0005-0000-0000-00009D480000}"/>
    <cellStyle name="Обычный 59 2 4" xfId="5555" xr:uid="{00000000-0005-0000-0000-00009E480000}"/>
    <cellStyle name="Обычный 59 2 4 2" xfId="12751" xr:uid="{00000000-0005-0000-0000-00009F480000}"/>
    <cellStyle name="Обычный 59 2 4 3" xfId="14245" xr:uid="{00000000-0005-0000-0000-0000A0480000}"/>
    <cellStyle name="Обычный 59 2 5" xfId="11960" xr:uid="{00000000-0005-0000-0000-0000A1480000}"/>
    <cellStyle name="Обычный 59 2 6" xfId="12423" xr:uid="{00000000-0005-0000-0000-0000A2480000}"/>
    <cellStyle name="Обычный 59 2 7" xfId="13236" xr:uid="{00000000-0005-0000-0000-0000A3480000}"/>
    <cellStyle name="Обычный 59 2 8" xfId="13898" xr:uid="{00000000-0005-0000-0000-0000A4480000}"/>
    <cellStyle name="Обычный 59 3" xfId="7506" xr:uid="{00000000-0005-0000-0000-0000A5480000}"/>
    <cellStyle name="Обычный 59 3 2" xfId="7591" xr:uid="{00000000-0005-0000-0000-0000A6480000}"/>
    <cellStyle name="Обычный 59 3 2 2" xfId="9551" xr:uid="{00000000-0005-0000-0000-0000A7480000}"/>
    <cellStyle name="Обычный 59 3 2 2 2" xfId="10336" xr:uid="{00000000-0005-0000-0000-0000A8480000}"/>
    <cellStyle name="Обычный 59 3 2 2 2 2" xfId="13024" xr:uid="{00000000-0005-0000-0000-0000A9480000}"/>
    <cellStyle name="Обычный 59 3 2 2 2 3" xfId="14527" xr:uid="{00000000-0005-0000-0000-0000AA480000}"/>
    <cellStyle name="Обычный 59 3 2 2 3" xfId="12697" xr:uid="{00000000-0005-0000-0000-0000AB480000}"/>
    <cellStyle name="Обычный 59 3 2 2 4" xfId="14191" xr:uid="{00000000-0005-0000-0000-0000AC480000}"/>
    <cellStyle name="Обычный 59 3 2 3" xfId="9989" xr:uid="{00000000-0005-0000-0000-0000AD480000}"/>
    <cellStyle name="Обычный 59 3 2 3 2" xfId="12857" xr:uid="{00000000-0005-0000-0000-0000AE480000}"/>
    <cellStyle name="Обычный 59 3 2 3 3" xfId="14350" xr:uid="{00000000-0005-0000-0000-0000AF480000}"/>
    <cellStyle name="Обычный 59 3 2 4" xfId="12526" xr:uid="{00000000-0005-0000-0000-0000B0480000}"/>
    <cellStyle name="Обычный 59 3 2 5" xfId="14020" xr:uid="{00000000-0005-0000-0000-0000B1480000}"/>
    <cellStyle name="Обычный 59 3 3" xfId="9896" xr:uid="{00000000-0005-0000-0000-0000B2480000}"/>
    <cellStyle name="Обычный 59 3 3 2" xfId="10088" xr:uid="{00000000-0005-0000-0000-0000B3480000}"/>
    <cellStyle name="Обычный 59 3 3 2 2" xfId="12909" xr:uid="{00000000-0005-0000-0000-0000B4480000}"/>
    <cellStyle name="Обычный 59 3 3 2 3" xfId="14403" xr:uid="{00000000-0005-0000-0000-0000B5480000}"/>
    <cellStyle name="Обычный 59 3 3 3" xfId="12577" xr:uid="{00000000-0005-0000-0000-0000B6480000}"/>
    <cellStyle name="Обычный 59 3 3 4" xfId="14073" xr:uid="{00000000-0005-0000-0000-0000B7480000}"/>
    <cellStyle name="Обычный 59 3 4" xfId="5556" xr:uid="{00000000-0005-0000-0000-0000B8480000}"/>
    <cellStyle name="Обычный 59 3 4 2" xfId="12750" xr:uid="{00000000-0005-0000-0000-0000B9480000}"/>
    <cellStyle name="Обычный 59 3 4 3" xfId="14244" xr:uid="{00000000-0005-0000-0000-0000BA480000}"/>
    <cellStyle name="Обычный 59 3 5" xfId="12422" xr:uid="{00000000-0005-0000-0000-0000BB480000}"/>
    <cellStyle name="Обычный 59 3 6" xfId="13897" xr:uid="{00000000-0005-0000-0000-0000BC480000}"/>
    <cellStyle name="Обычный 59 4" xfId="9431" xr:uid="{00000000-0005-0000-0000-0000BD480000}"/>
    <cellStyle name="Обычный 59 4 2" xfId="7658" xr:uid="{00000000-0005-0000-0000-0000BE480000}"/>
    <cellStyle name="Обычный 59 4 2 2" xfId="10236" xr:uid="{00000000-0005-0000-0000-0000BF480000}"/>
    <cellStyle name="Обычный 59 4 2 2 2" xfId="12978" xr:uid="{00000000-0005-0000-0000-0000C0480000}"/>
    <cellStyle name="Обычный 59 4 2 2 3" xfId="14478" xr:uid="{00000000-0005-0000-0000-0000C1480000}"/>
    <cellStyle name="Обычный 59 4 2 3" xfId="12650" xr:uid="{00000000-0005-0000-0000-0000C2480000}"/>
    <cellStyle name="Обычный 59 4 2 4" xfId="14145" xr:uid="{00000000-0005-0000-0000-0000C3480000}"/>
    <cellStyle name="Обычный 59 4 3" xfId="5615" xr:uid="{00000000-0005-0000-0000-0000C4480000}"/>
    <cellStyle name="Обычный 59 4 3 2" xfId="12810" xr:uid="{00000000-0005-0000-0000-0000C5480000}"/>
    <cellStyle name="Обычный 59 4 3 3" xfId="14304" xr:uid="{00000000-0005-0000-0000-0000C6480000}"/>
    <cellStyle name="Обычный 59 4 4" xfId="12480" xr:uid="{00000000-0005-0000-0000-0000C7480000}"/>
    <cellStyle name="Обычный 59 4 5" xfId="13971" xr:uid="{00000000-0005-0000-0000-0000C8480000}"/>
    <cellStyle name="Обычный 59 5" xfId="6782" xr:uid="{00000000-0005-0000-0000-0000C9480000}"/>
    <cellStyle name="Обычный 59 6" xfId="8726" xr:uid="{00000000-0005-0000-0000-0000CA480000}"/>
    <cellStyle name="Обычный 59 6 2" xfId="9995" xr:uid="{00000000-0005-0000-0000-0000CB480000}"/>
    <cellStyle name="Обычный 59 6 2 2" xfId="12863" xr:uid="{00000000-0005-0000-0000-0000CC480000}"/>
    <cellStyle name="Обычный 59 6 2 3" xfId="14356" xr:uid="{00000000-0005-0000-0000-0000CD480000}"/>
    <cellStyle name="Обычный 59 6 3" xfId="12532" xr:uid="{00000000-0005-0000-0000-0000CE480000}"/>
    <cellStyle name="Обычный 59 6 4" xfId="14027" xr:uid="{00000000-0005-0000-0000-0000CF480000}"/>
    <cellStyle name="Обычный 59 7" xfId="5992" xr:uid="{00000000-0005-0000-0000-0000D0480000}"/>
    <cellStyle name="Обычный 59 7 2" xfId="12703" xr:uid="{00000000-0005-0000-0000-0000D1480000}"/>
    <cellStyle name="Обычный 59 7 3" xfId="14198" xr:uid="{00000000-0005-0000-0000-0000D2480000}"/>
    <cellStyle name="Обычный 59 8" xfId="11808" xr:uid="{00000000-0005-0000-0000-0000D3480000}"/>
    <cellStyle name="Обычный 59 9" xfId="12375" xr:uid="{00000000-0005-0000-0000-0000D4480000}"/>
    <cellStyle name="Обычный 6" xfId="193" xr:uid="{00000000-0005-0000-0000-0000D5480000}"/>
    <cellStyle name="Обычный 6 2" xfId="1219" xr:uid="{00000000-0005-0000-0000-0000D6480000}"/>
    <cellStyle name="Обычный 6 2 2" xfId="1356" xr:uid="{00000000-0005-0000-0000-0000D7480000}"/>
    <cellStyle name="Обычный 6 2 2 2" xfId="8531" xr:uid="{00000000-0005-0000-0000-0000D8480000}"/>
    <cellStyle name="Обычный 6 2 2 2 2" xfId="15723" xr:uid="{00000000-0005-0000-0000-0000D9480000}"/>
    <cellStyle name="Обычный 6 2 2 3" xfId="10839" xr:uid="{00000000-0005-0000-0000-0000DA480000}"/>
    <cellStyle name="Обычный 6 2 2 4" xfId="15462" xr:uid="{00000000-0005-0000-0000-0000DB480000}"/>
    <cellStyle name="Обычный 6 2 2 5" xfId="7242" xr:uid="{00000000-0005-0000-0000-0000DC480000}"/>
    <cellStyle name="Обычный 6 2 3" xfId="9157" xr:uid="{00000000-0005-0000-0000-0000DD480000}"/>
    <cellStyle name="Обычный 6 2 3 2" xfId="7389" xr:uid="{00000000-0005-0000-0000-0000DE480000}"/>
    <cellStyle name="Обычный 6 2 3 2 2" xfId="13644" xr:uid="{00000000-0005-0000-0000-0000DF480000}"/>
    <cellStyle name="Обычный 6 2 3 3" xfId="11712" xr:uid="{00000000-0005-0000-0000-0000E0480000}"/>
    <cellStyle name="Обычный 6 2 3 4" xfId="15783" xr:uid="{00000000-0005-0000-0000-0000E1480000}"/>
    <cellStyle name="Обычный 6 2 4" xfId="6084" xr:uid="{00000000-0005-0000-0000-0000E2480000}"/>
    <cellStyle name="Обычный 6 2 4 2" xfId="8641" xr:uid="{00000000-0005-0000-0000-0000E3480000}"/>
    <cellStyle name="Обычный 6 2 5" xfId="8761" xr:uid="{00000000-0005-0000-0000-0000E4480000}"/>
    <cellStyle name="Обычный 6 3" xfId="1355" xr:uid="{00000000-0005-0000-0000-0000E5480000}"/>
    <cellStyle name="Обычный 6 3 2" xfId="7568" xr:uid="{00000000-0005-0000-0000-0000E6480000}"/>
    <cellStyle name="Обычный 6 3 2 2" xfId="10841" xr:uid="{00000000-0005-0000-0000-0000E7480000}"/>
    <cellStyle name="Обычный 6 3 3" xfId="6781" xr:uid="{00000000-0005-0000-0000-0000E8480000}"/>
    <cellStyle name="Обычный 6 3 3 2" xfId="13237" xr:uid="{00000000-0005-0000-0000-0000E9480000}"/>
    <cellStyle name="Обычный 6 3 4" xfId="10840" xr:uid="{00000000-0005-0000-0000-0000EA480000}"/>
    <cellStyle name="Обычный 6 3 5" xfId="12121" xr:uid="{00000000-0005-0000-0000-0000EB480000}"/>
    <cellStyle name="Обычный 6 3 6" xfId="7243" xr:uid="{00000000-0005-0000-0000-0000EC480000}"/>
    <cellStyle name="Обычный 6 4" xfId="1218" xr:uid="{00000000-0005-0000-0000-0000ED480000}"/>
    <cellStyle name="Обычный 6 4 2" xfId="10842" xr:uid="{00000000-0005-0000-0000-0000EE480000}"/>
    <cellStyle name="Обычный 6 4 3" xfId="15759" xr:uid="{00000000-0005-0000-0000-0000EF480000}"/>
    <cellStyle name="Обычный 6 4 4" xfId="6522" xr:uid="{00000000-0005-0000-0000-0000F0480000}"/>
    <cellStyle name="Обычный 6 5" xfId="9226" xr:uid="{00000000-0005-0000-0000-0000F1480000}"/>
    <cellStyle name="Обычный 6 5 2" xfId="7390" xr:uid="{00000000-0005-0000-0000-0000F2480000}"/>
    <cellStyle name="Обычный 6 5 2 2" xfId="16070" xr:uid="{00000000-0005-0000-0000-0000F3480000}"/>
    <cellStyle name="Обычный 6 5 3" xfId="10843" xr:uid="{00000000-0005-0000-0000-0000F4480000}"/>
    <cellStyle name="Обычный 6 5 4" xfId="15882" xr:uid="{00000000-0005-0000-0000-0000F5480000}"/>
    <cellStyle name="Обычный 6 6" xfId="6628" xr:uid="{00000000-0005-0000-0000-0000F6480000}"/>
    <cellStyle name="Обычный 6 6 2" xfId="16054" xr:uid="{00000000-0005-0000-0000-0000F7480000}"/>
    <cellStyle name="Обычный 6 7" xfId="6177" xr:uid="{00000000-0005-0000-0000-0000F8480000}"/>
    <cellStyle name="Обычный 6_ZB_3KV_2014" xfId="8410" xr:uid="{00000000-0005-0000-0000-0000F9480000}"/>
    <cellStyle name="Обычный 60" xfId="9106" xr:uid="{00000000-0005-0000-0000-0000FA480000}"/>
    <cellStyle name="Обычный 60 10" xfId="13794" xr:uid="{00000000-0005-0000-0000-0000FB480000}"/>
    <cellStyle name="Обычный 60 2" xfId="6519" xr:uid="{00000000-0005-0000-0000-0000FC480000}"/>
    <cellStyle name="Обычный 60 2 2" xfId="6837" xr:uid="{00000000-0005-0000-0000-0000FD480000}"/>
    <cellStyle name="Обычный 60 2 2 2" xfId="9911" xr:uid="{00000000-0005-0000-0000-0000FE480000}"/>
    <cellStyle name="Обычный 60 2 2 2 2" xfId="10339" xr:uid="{00000000-0005-0000-0000-0000FF480000}"/>
    <cellStyle name="Обычный 60 2 2 2 2 2" xfId="13027" xr:uid="{00000000-0005-0000-0000-000000490000}"/>
    <cellStyle name="Обычный 60 2 2 2 2 3" xfId="14530" xr:uid="{00000000-0005-0000-0000-000001490000}"/>
    <cellStyle name="Обычный 60 2 2 2 3" xfId="12700" xr:uid="{00000000-0005-0000-0000-000002490000}"/>
    <cellStyle name="Обычный 60 2 2 2 4" xfId="14194" xr:uid="{00000000-0005-0000-0000-000003490000}"/>
    <cellStyle name="Обычный 60 2 2 3" xfId="9992" xr:uid="{00000000-0005-0000-0000-000004490000}"/>
    <cellStyle name="Обычный 60 2 2 3 2" xfId="12860" xr:uid="{00000000-0005-0000-0000-000005490000}"/>
    <cellStyle name="Обычный 60 2 2 3 3" xfId="14353" xr:uid="{00000000-0005-0000-0000-000006490000}"/>
    <cellStyle name="Обычный 60 2 2 4" xfId="12529" xr:uid="{00000000-0005-0000-0000-000007490000}"/>
    <cellStyle name="Обычный 60 2 2 5" xfId="14023" xr:uid="{00000000-0005-0000-0000-000008490000}"/>
    <cellStyle name="Обычный 60 2 3" xfId="7652" xr:uid="{00000000-0005-0000-0000-000009490000}"/>
    <cellStyle name="Обычный 60 2 3 2" xfId="10091" xr:uid="{00000000-0005-0000-0000-00000A490000}"/>
    <cellStyle name="Обычный 60 2 3 2 2" xfId="12912" xr:uid="{00000000-0005-0000-0000-00000B490000}"/>
    <cellStyle name="Обычный 60 2 3 2 3" xfId="14406" xr:uid="{00000000-0005-0000-0000-00000C490000}"/>
    <cellStyle name="Обычный 60 2 3 3" xfId="12580" xr:uid="{00000000-0005-0000-0000-00000D490000}"/>
    <cellStyle name="Обычный 60 2 3 4" xfId="14076" xr:uid="{00000000-0005-0000-0000-00000E490000}"/>
    <cellStyle name="Обычный 60 2 4" xfId="7707" xr:uid="{00000000-0005-0000-0000-00000F490000}"/>
    <cellStyle name="Обычный 60 2 4 2" xfId="12753" xr:uid="{00000000-0005-0000-0000-000010490000}"/>
    <cellStyle name="Обычный 60 2 4 3" xfId="14247" xr:uid="{00000000-0005-0000-0000-000011490000}"/>
    <cellStyle name="Обычный 60 2 5" xfId="11961" xr:uid="{00000000-0005-0000-0000-000012490000}"/>
    <cellStyle name="Обычный 60 2 6" xfId="12425" xr:uid="{00000000-0005-0000-0000-000013490000}"/>
    <cellStyle name="Обычный 60 2 7" xfId="13145" xr:uid="{00000000-0005-0000-0000-000014490000}"/>
    <cellStyle name="Обычный 60 2 8" xfId="13900" xr:uid="{00000000-0005-0000-0000-000015490000}"/>
    <cellStyle name="Обычный 60 3" xfId="6753" xr:uid="{00000000-0005-0000-0000-000016490000}"/>
    <cellStyle name="Обычный 60 3 2" xfId="9457" xr:uid="{00000000-0005-0000-0000-000017490000}"/>
    <cellStyle name="Обычный 60 3 2 2" xfId="5989" xr:uid="{00000000-0005-0000-0000-000018490000}"/>
    <cellStyle name="Обычный 60 3 2 2 2" xfId="10338" xr:uid="{00000000-0005-0000-0000-000019490000}"/>
    <cellStyle name="Обычный 60 3 2 2 2 2" xfId="13026" xr:uid="{00000000-0005-0000-0000-00001A490000}"/>
    <cellStyle name="Обычный 60 3 2 2 2 3" xfId="14529" xr:uid="{00000000-0005-0000-0000-00001B490000}"/>
    <cellStyle name="Обычный 60 3 2 2 3" xfId="12699" xr:uid="{00000000-0005-0000-0000-00001C490000}"/>
    <cellStyle name="Обычный 60 3 2 2 4" xfId="14193" xr:uid="{00000000-0005-0000-0000-00001D490000}"/>
    <cellStyle name="Обычный 60 3 2 3" xfId="9991" xr:uid="{00000000-0005-0000-0000-00001E490000}"/>
    <cellStyle name="Обычный 60 3 2 3 2" xfId="12859" xr:uid="{00000000-0005-0000-0000-00001F490000}"/>
    <cellStyle name="Обычный 60 3 2 3 3" xfId="14352" xr:uid="{00000000-0005-0000-0000-000020490000}"/>
    <cellStyle name="Обычный 60 3 2 4" xfId="12528" xr:uid="{00000000-0005-0000-0000-000021490000}"/>
    <cellStyle name="Обычный 60 3 2 5" xfId="14022" xr:uid="{00000000-0005-0000-0000-000022490000}"/>
    <cellStyle name="Обычный 60 3 3" xfId="5979" xr:uid="{00000000-0005-0000-0000-000023490000}"/>
    <cellStyle name="Обычный 60 3 3 2" xfId="10090" xr:uid="{00000000-0005-0000-0000-000024490000}"/>
    <cellStyle name="Обычный 60 3 3 2 2" xfId="12911" xr:uid="{00000000-0005-0000-0000-000025490000}"/>
    <cellStyle name="Обычный 60 3 3 2 3" xfId="14405" xr:uid="{00000000-0005-0000-0000-000026490000}"/>
    <cellStyle name="Обычный 60 3 3 3" xfId="12579" xr:uid="{00000000-0005-0000-0000-000027490000}"/>
    <cellStyle name="Обычный 60 3 3 4" xfId="14075" xr:uid="{00000000-0005-0000-0000-000028490000}"/>
    <cellStyle name="Обычный 60 3 4" xfId="7706" xr:uid="{00000000-0005-0000-0000-000029490000}"/>
    <cellStyle name="Обычный 60 3 4 2" xfId="12752" xr:uid="{00000000-0005-0000-0000-00002A490000}"/>
    <cellStyle name="Обычный 60 3 4 3" xfId="14246" xr:uid="{00000000-0005-0000-0000-00002B490000}"/>
    <cellStyle name="Обычный 60 3 5" xfId="12424" xr:uid="{00000000-0005-0000-0000-00002C490000}"/>
    <cellStyle name="Обычный 60 3 6" xfId="13899" xr:uid="{00000000-0005-0000-0000-00002D490000}"/>
    <cellStyle name="Обычный 60 4" xfId="6814" xr:uid="{00000000-0005-0000-0000-00002E490000}"/>
    <cellStyle name="Обычный 60 4 2" xfId="5469" xr:uid="{00000000-0005-0000-0000-00002F490000}"/>
    <cellStyle name="Обычный 60 4 2 2" xfId="10237" xr:uid="{00000000-0005-0000-0000-000030490000}"/>
    <cellStyle name="Обычный 60 4 2 2 2" xfId="12979" xr:uid="{00000000-0005-0000-0000-000031490000}"/>
    <cellStyle name="Обычный 60 4 2 2 3" xfId="14479" xr:uid="{00000000-0005-0000-0000-000032490000}"/>
    <cellStyle name="Обычный 60 4 2 3" xfId="12651" xr:uid="{00000000-0005-0000-0000-000033490000}"/>
    <cellStyle name="Обычный 60 4 2 4" xfId="14146" xr:uid="{00000000-0005-0000-0000-000034490000}"/>
    <cellStyle name="Обычный 60 4 3" xfId="9589" xr:uid="{00000000-0005-0000-0000-000035490000}"/>
    <cellStyle name="Обычный 60 4 3 2" xfId="12811" xr:uid="{00000000-0005-0000-0000-000036490000}"/>
    <cellStyle name="Обычный 60 4 3 3" xfId="14305" xr:uid="{00000000-0005-0000-0000-000037490000}"/>
    <cellStyle name="Обычный 60 4 4" xfId="12481" xr:uid="{00000000-0005-0000-0000-000038490000}"/>
    <cellStyle name="Обычный 60 4 5" xfId="13972" xr:uid="{00000000-0005-0000-0000-000039490000}"/>
    <cellStyle name="Обычный 60 5" xfId="9401" xr:uid="{00000000-0005-0000-0000-00003A490000}"/>
    <cellStyle name="Обычный 60 6" xfId="8727" xr:uid="{00000000-0005-0000-0000-00003B490000}"/>
    <cellStyle name="Обычный 60 6 2" xfId="9996" xr:uid="{00000000-0005-0000-0000-00003C490000}"/>
    <cellStyle name="Обычный 60 6 2 2" xfId="12864" xr:uid="{00000000-0005-0000-0000-00003D490000}"/>
    <cellStyle name="Обычный 60 6 2 3" xfId="14357" xr:uid="{00000000-0005-0000-0000-00003E490000}"/>
    <cellStyle name="Обычный 60 6 3" xfId="12533" xr:uid="{00000000-0005-0000-0000-00003F490000}"/>
    <cellStyle name="Обычный 60 6 4" xfId="14028" xr:uid="{00000000-0005-0000-0000-000040490000}"/>
    <cellStyle name="Обычный 60 7" xfId="6117" xr:uid="{00000000-0005-0000-0000-000041490000}"/>
    <cellStyle name="Обычный 60 7 2" xfId="12704" xr:uid="{00000000-0005-0000-0000-000042490000}"/>
    <cellStyle name="Обычный 60 7 3" xfId="14199" xr:uid="{00000000-0005-0000-0000-000043490000}"/>
    <cellStyle name="Обычный 60 8" xfId="11809" xr:uid="{00000000-0005-0000-0000-000044490000}"/>
    <cellStyle name="Обычный 60 9" xfId="12376" xr:uid="{00000000-0005-0000-0000-000045490000}"/>
    <cellStyle name="Обычный 61" xfId="8409" xr:uid="{00000000-0005-0000-0000-000046490000}"/>
    <cellStyle name="Обычный 61 2" xfId="9373" xr:uid="{00000000-0005-0000-0000-000047490000}"/>
    <cellStyle name="Обычный 61 2 2" xfId="13246" xr:uid="{00000000-0005-0000-0000-000048490000}"/>
    <cellStyle name="Обычный 61 3" xfId="6647" xr:uid="{00000000-0005-0000-0000-000049490000}"/>
    <cellStyle name="Обычный 61 4" xfId="10844" xr:uid="{00000000-0005-0000-0000-00004A490000}"/>
    <cellStyle name="Обычный 62" xfId="9105" xr:uid="{00000000-0005-0000-0000-00004B490000}"/>
    <cellStyle name="Обычный 62 2" xfId="9366" xr:uid="{00000000-0005-0000-0000-00004C490000}"/>
    <cellStyle name="Обычный 62 2 2" xfId="10846" xr:uid="{00000000-0005-0000-0000-00004D490000}"/>
    <cellStyle name="Обычный 62 3" xfId="8533" xr:uid="{00000000-0005-0000-0000-00004E490000}"/>
    <cellStyle name="Обычный 62 3 2" xfId="13251" xr:uid="{00000000-0005-0000-0000-00004F490000}"/>
    <cellStyle name="Обычный 62 4" xfId="10845" xr:uid="{00000000-0005-0000-0000-000050490000}"/>
    <cellStyle name="Обычный 62 4 2" xfId="13075" xr:uid="{00000000-0005-0000-0000-000051490000}"/>
    <cellStyle name="Обычный 63" xfId="7244" xr:uid="{00000000-0005-0000-0000-000052490000}"/>
    <cellStyle name="Обычный 63 10" xfId="13839" xr:uid="{00000000-0005-0000-0000-000053490000}"/>
    <cellStyle name="Обычный 63 2" xfId="7507" xr:uid="{00000000-0005-0000-0000-000054490000}"/>
    <cellStyle name="Обычный 63 2 2" xfId="13325" xr:uid="{00000000-0005-0000-0000-000055490000}"/>
    <cellStyle name="Обычный 63 3" xfId="9486" xr:uid="{00000000-0005-0000-0000-000056490000}"/>
    <cellStyle name="Обычный 63 3 2" xfId="5508" xr:uid="{00000000-0005-0000-0000-000057490000}"/>
    <cellStyle name="Обычный 63 3 2 2" xfId="10324" xr:uid="{00000000-0005-0000-0000-000058490000}"/>
    <cellStyle name="Обычный 63 3 2 2 2" xfId="13016" xr:uid="{00000000-0005-0000-0000-000059490000}"/>
    <cellStyle name="Обычный 63 3 2 2 3" xfId="14519" xr:uid="{00000000-0005-0000-0000-00005A490000}"/>
    <cellStyle name="Обычный 63 3 2 3" xfId="12689" xr:uid="{00000000-0005-0000-0000-00005B490000}"/>
    <cellStyle name="Обычный 63 3 2 4" xfId="14183" xr:uid="{00000000-0005-0000-0000-00005C490000}"/>
    <cellStyle name="Обычный 63 3 3" xfId="9977" xr:uid="{00000000-0005-0000-0000-00005D490000}"/>
    <cellStyle name="Обычный 63 3 3 2" xfId="12849" xr:uid="{00000000-0005-0000-0000-00005E490000}"/>
    <cellStyle name="Обычный 63 3 3 3" xfId="14342" xr:uid="{00000000-0005-0000-0000-00005F490000}"/>
    <cellStyle name="Обычный 63 3 4" xfId="12518" xr:uid="{00000000-0005-0000-0000-000060490000}"/>
    <cellStyle name="Обычный 63 3 5" xfId="14012" xr:uid="{00000000-0005-0000-0000-000061490000}"/>
    <cellStyle name="Обычный 63 4" xfId="9417" xr:uid="{00000000-0005-0000-0000-000062490000}"/>
    <cellStyle name="Обычный 63 4 2" xfId="9514" xr:uid="{00000000-0005-0000-0000-000063490000}"/>
    <cellStyle name="Обычный 63 4 2 2" xfId="10186" xr:uid="{00000000-0005-0000-0000-000064490000}"/>
    <cellStyle name="Обычный 63 4 2 2 2" xfId="12942" xr:uid="{00000000-0005-0000-0000-000065490000}"/>
    <cellStyle name="Обычный 63 4 2 2 3" xfId="14441" xr:uid="{00000000-0005-0000-0000-000066490000}"/>
    <cellStyle name="Обычный 63 4 2 3" xfId="12614" xr:uid="{00000000-0005-0000-0000-000067490000}"/>
    <cellStyle name="Обычный 63 4 2 4" xfId="14108" xr:uid="{00000000-0005-0000-0000-000068490000}"/>
    <cellStyle name="Обычный 63 4 3" xfId="9592" xr:uid="{00000000-0005-0000-0000-000069490000}"/>
    <cellStyle name="Обычный 63 4 3 2" xfId="12774" xr:uid="{00000000-0005-0000-0000-00006A490000}"/>
    <cellStyle name="Обычный 63 4 3 3" xfId="14267" xr:uid="{00000000-0005-0000-0000-00006B490000}"/>
    <cellStyle name="Обычный 63 4 4" xfId="12444" xr:uid="{00000000-0005-0000-0000-00006C490000}"/>
    <cellStyle name="Обычный 63 4 5" xfId="13930" xr:uid="{00000000-0005-0000-0000-00006D490000}"/>
    <cellStyle name="Обычный 63 5" xfId="7620" xr:uid="{00000000-0005-0000-0000-00006E490000}"/>
    <cellStyle name="Обычный 63 5 2" xfId="10079" xr:uid="{00000000-0005-0000-0000-00006F490000}"/>
    <cellStyle name="Обычный 63 5 2 2" xfId="12901" xr:uid="{00000000-0005-0000-0000-000070490000}"/>
    <cellStyle name="Обычный 63 5 2 3" xfId="14395" xr:uid="{00000000-0005-0000-0000-000071490000}"/>
    <cellStyle name="Обычный 63 5 3" xfId="12569" xr:uid="{00000000-0005-0000-0000-000072490000}"/>
    <cellStyle name="Обычный 63 5 4" xfId="14065" xr:uid="{00000000-0005-0000-0000-000073490000}"/>
    <cellStyle name="Обычный 63 6" xfId="5552" xr:uid="{00000000-0005-0000-0000-000074490000}"/>
    <cellStyle name="Обычный 63 6 2" xfId="12742" xr:uid="{00000000-0005-0000-0000-000075490000}"/>
    <cellStyle name="Обычный 63 6 3" xfId="14236" xr:uid="{00000000-0005-0000-0000-000076490000}"/>
    <cellStyle name="Обычный 63 7" xfId="9258" xr:uid="{00000000-0005-0000-0000-000077490000}"/>
    <cellStyle name="Обычный 63 8" xfId="10847" xr:uid="{00000000-0005-0000-0000-000078490000}"/>
    <cellStyle name="Обычный 63 8 2" xfId="12412" xr:uid="{00000000-0005-0000-0000-000079490000}"/>
    <cellStyle name="Обычный 63 9" xfId="13076" xr:uid="{00000000-0005-0000-0000-00007A490000}"/>
    <cellStyle name="Обычный 64" xfId="6521" xr:uid="{00000000-0005-0000-0000-00007B490000}"/>
    <cellStyle name="Обычный 64 2" xfId="8749" xr:uid="{00000000-0005-0000-0000-00007C490000}"/>
    <cellStyle name="Обычный 64 2 2" xfId="9546" xr:uid="{00000000-0005-0000-0000-00007D490000}"/>
    <cellStyle name="Обычный 64 2 2 2" xfId="10325" xr:uid="{00000000-0005-0000-0000-00007E490000}"/>
    <cellStyle name="Обычный 64 2 2 2 2" xfId="13017" xr:uid="{00000000-0005-0000-0000-00007F490000}"/>
    <cellStyle name="Обычный 64 2 2 2 3" xfId="14520" xr:uid="{00000000-0005-0000-0000-000080490000}"/>
    <cellStyle name="Обычный 64 2 2 3" xfId="12690" xr:uid="{00000000-0005-0000-0000-000081490000}"/>
    <cellStyle name="Обычный 64 2 2 4" xfId="14184" xr:uid="{00000000-0005-0000-0000-000082490000}"/>
    <cellStyle name="Обычный 64 2 3" xfId="9978" xr:uid="{00000000-0005-0000-0000-000083490000}"/>
    <cellStyle name="Обычный 64 2 3 2" xfId="12850" xr:uid="{00000000-0005-0000-0000-000084490000}"/>
    <cellStyle name="Обычный 64 2 3 3" xfId="14343" xr:uid="{00000000-0005-0000-0000-000085490000}"/>
    <cellStyle name="Обычный 64 2 4" xfId="10849" xr:uid="{00000000-0005-0000-0000-000086490000}"/>
    <cellStyle name="Обычный 64 2 4 2" xfId="12519" xr:uid="{00000000-0005-0000-0000-000087490000}"/>
    <cellStyle name="Обычный 64 2 5" xfId="13521" xr:uid="{00000000-0005-0000-0000-000088490000}"/>
    <cellStyle name="Обычный 64 2 6" xfId="14013" xr:uid="{00000000-0005-0000-0000-000089490000}"/>
    <cellStyle name="Обычный 64 3" xfId="5956" xr:uid="{00000000-0005-0000-0000-00008A490000}"/>
    <cellStyle name="Обычный 64 3 2" xfId="5460" xr:uid="{00000000-0005-0000-0000-00008B490000}"/>
    <cellStyle name="Обычный 64 3 2 2" xfId="10216" xr:uid="{00000000-0005-0000-0000-00008C490000}"/>
    <cellStyle name="Обычный 64 3 2 2 2" xfId="12972" xr:uid="{00000000-0005-0000-0000-00008D490000}"/>
    <cellStyle name="Обычный 64 3 2 2 3" xfId="14471" xr:uid="{00000000-0005-0000-0000-00008E490000}"/>
    <cellStyle name="Обычный 64 3 2 3" xfId="12644" xr:uid="{00000000-0005-0000-0000-00008F490000}"/>
    <cellStyle name="Обычный 64 3 2 4" xfId="14138" xr:uid="{00000000-0005-0000-0000-000090490000}"/>
    <cellStyle name="Обычный 64 3 3" xfId="5607" xr:uid="{00000000-0005-0000-0000-000091490000}"/>
    <cellStyle name="Обычный 64 3 3 2" xfId="12804" xr:uid="{00000000-0005-0000-0000-000092490000}"/>
    <cellStyle name="Обычный 64 3 3 3" xfId="14297" xr:uid="{00000000-0005-0000-0000-000093490000}"/>
    <cellStyle name="Обычный 64 3 4" xfId="12474" xr:uid="{00000000-0005-0000-0000-000094490000}"/>
    <cellStyle name="Обычный 64 3 5" xfId="13359" xr:uid="{00000000-0005-0000-0000-000095490000}"/>
    <cellStyle name="Обычный 64 3 6" xfId="13960" xr:uid="{00000000-0005-0000-0000-000096490000}"/>
    <cellStyle name="Обычный 64 4" xfId="9487" xr:uid="{00000000-0005-0000-0000-000097490000}"/>
    <cellStyle name="Обычный 64 4 2" xfId="10080" xr:uid="{00000000-0005-0000-0000-000098490000}"/>
    <cellStyle name="Обычный 64 4 2 2" xfId="12902" xr:uid="{00000000-0005-0000-0000-000099490000}"/>
    <cellStyle name="Обычный 64 4 2 3" xfId="14396" xr:uid="{00000000-0005-0000-0000-00009A490000}"/>
    <cellStyle name="Обычный 64 4 3" xfId="12570" xr:uid="{00000000-0005-0000-0000-00009B490000}"/>
    <cellStyle name="Обычный 64 4 4" xfId="14066" xr:uid="{00000000-0005-0000-0000-00009C490000}"/>
    <cellStyle name="Обычный 64 5" xfId="7704" xr:uid="{00000000-0005-0000-0000-00009D490000}"/>
    <cellStyle name="Обычный 64 5 2" xfId="12743" xr:uid="{00000000-0005-0000-0000-00009E490000}"/>
    <cellStyle name="Обычный 64 5 3" xfId="14237" xr:uid="{00000000-0005-0000-0000-00009F490000}"/>
    <cellStyle name="Обычный 64 6" xfId="6646" xr:uid="{00000000-0005-0000-0000-0000A0490000}"/>
    <cellStyle name="Обычный 64 7" xfId="10848" xr:uid="{00000000-0005-0000-0000-0000A1490000}"/>
    <cellStyle name="Обычный 64 7 2" xfId="12413" xr:uid="{00000000-0005-0000-0000-0000A2490000}"/>
    <cellStyle name="Обычный 64 8" xfId="13077" xr:uid="{00000000-0005-0000-0000-0000A3490000}"/>
    <cellStyle name="Обычный 64 9" xfId="13840" xr:uid="{00000000-0005-0000-0000-0000A4490000}"/>
    <cellStyle name="Обычный 65" xfId="9160" xr:uid="{00000000-0005-0000-0000-0000A5490000}"/>
    <cellStyle name="Обычный 65 2" xfId="9902" xr:uid="{00000000-0005-0000-0000-0000A6490000}"/>
    <cellStyle name="Обычный 65 2 2" xfId="13584" xr:uid="{00000000-0005-0000-0000-0000A7490000}"/>
    <cellStyle name="Обычный 65 3" xfId="10850" xr:uid="{00000000-0005-0000-0000-0000A8490000}"/>
    <cellStyle name="Обычный 66" xfId="9161" xr:uid="{00000000-0005-0000-0000-0000A9490000}"/>
    <cellStyle name="Обычный 66 2" xfId="5459" xr:uid="{00000000-0005-0000-0000-0000AA490000}"/>
    <cellStyle name="Обычный 66 2 2" xfId="10217" xr:uid="{00000000-0005-0000-0000-0000AB490000}"/>
    <cellStyle name="Обычный 66 2 2 2" xfId="12973" xr:uid="{00000000-0005-0000-0000-0000AC490000}"/>
    <cellStyle name="Обычный 66 2 2 3" xfId="14472" xr:uid="{00000000-0005-0000-0000-0000AD490000}"/>
    <cellStyle name="Обычный 66 2 3" xfId="10852" xr:uid="{00000000-0005-0000-0000-0000AE490000}"/>
    <cellStyle name="Обычный 66 2 3 2" xfId="12645" xr:uid="{00000000-0005-0000-0000-0000AF490000}"/>
    <cellStyle name="Обычный 66 2 4" xfId="13522" xr:uid="{00000000-0005-0000-0000-0000B0490000}"/>
    <cellStyle name="Обычный 66 2 5" xfId="14139" xr:uid="{00000000-0005-0000-0000-0000B1490000}"/>
    <cellStyle name="Обычный 66 3" xfId="5606" xr:uid="{00000000-0005-0000-0000-0000B2490000}"/>
    <cellStyle name="Обычный 66 3 2" xfId="12805" xr:uid="{00000000-0005-0000-0000-0000B3490000}"/>
    <cellStyle name="Обычный 66 3 3" xfId="13360" xr:uid="{00000000-0005-0000-0000-0000B4490000}"/>
    <cellStyle name="Обычный 66 3 4" xfId="14298" xr:uid="{00000000-0005-0000-0000-0000B5490000}"/>
    <cellStyle name="Обычный 66 4" xfId="10851" xr:uid="{00000000-0005-0000-0000-0000B6490000}"/>
    <cellStyle name="Обычный 66 4 2" xfId="12014" xr:uid="{00000000-0005-0000-0000-0000B7490000}"/>
    <cellStyle name="Обычный 66 5" xfId="12475" xr:uid="{00000000-0005-0000-0000-0000B8490000}"/>
    <cellStyle name="Обычный 66 6" xfId="13103" xr:uid="{00000000-0005-0000-0000-0000B9490000}"/>
    <cellStyle name="Обычный 66 7" xfId="13961" xr:uid="{00000000-0005-0000-0000-0000BA490000}"/>
    <cellStyle name="Обычный 67" xfId="5958" xr:uid="{00000000-0005-0000-0000-0000BB490000}"/>
    <cellStyle name="Обычный 67 2" xfId="7653" xr:uid="{00000000-0005-0000-0000-0000BC490000}"/>
    <cellStyle name="Обычный 67 2 2" xfId="10219" xr:uid="{00000000-0005-0000-0000-0000BD490000}"/>
    <cellStyle name="Обычный 67 2 2 2" xfId="12975" xr:uid="{00000000-0005-0000-0000-0000BE490000}"/>
    <cellStyle name="Обычный 67 2 2 3" xfId="14474" xr:uid="{00000000-0005-0000-0000-0000BF490000}"/>
    <cellStyle name="Обычный 67 2 3" xfId="10854" xr:uid="{00000000-0005-0000-0000-0000C0490000}"/>
    <cellStyle name="Обычный 67 2 3 2" xfId="12647" xr:uid="{00000000-0005-0000-0000-0000C1490000}"/>
    <cellStyle name="Обычный 67 2 4" xfId="13555" xr:uid="{00000000-0005-0000-0000-0000C2490000}"/>
    <cellStyle name="Обычный 67 2 5" xfId="14141" xr:uid="{00000000-0005-0000-0000-0000C3490000}"/>
    <cellStyle name="Обычный 67 3" xfId="9601" xr:uid="{00000000-0005-0000-0000-0000C4490000}"/>
    <cellStyle name="Обычный 67 3 2" xfId="12807" xr:uid="{00000000-0005-0000-0000-0000C5490000}"/>
    <cellStyle name="Обычный 67 3 3" xfId="13445" xr:uid="{00000000-0005-0000-0000-0000C6490000}"/>
    <cellStyle name="Обычный 67 3 4" xfId="14300" xr:uid="{00000000-0005-0000-0000-0000C7490000}"/>
    <cellStyle name="Обычный 67 4" xfId="10853" xr:uid="{00000000-0005-0000-0000-0000C8490000}"/>
    <cellStyle name="Обычный 67 4 2" xfId="12477" xr:uid="{00000000-0005-0000-0000-0000C9490000}"/>
    <cellStyle name="Обычный 67 5" xfId="13105" xr:uid="{00000000-0005-0000-0000-0000CA490000}"/>
    <cellStyle name="Обычный 67 6" xfId="13963" xr:uid="{00000000-0005-0000-0000-0000CB490000}"/>
    <cellStyle name="Обычный 68" xfId="6112" xr:uid="{00000000-0005-0000-0000-0000CC490000}"/>
    <cellStyle name="Обычный 68 2" xfId="5464" xr:uid="{00000000-0005-0000-0000-0000CD490000}"/>
    <cellStyle name="Обычный 68 2 2" xfId="10856" xr:uid="{00000000-0005-0000-0000-0000CE490000}"/>
    <cellStyle name="Обычный 68 3" xfId="10855" xr:uid="{00000000-0005-0000-0000-0000CF490000}"/>
    <cellStyle name="Обычный 68 4" xfId="13108" xr:uid="{00000000-0005-0000-0000-0000D0490000}"/>
    <cellStyle name="Обычный 69" xfId="6822" xr:uid="{00000000-0005-0000-0000-0000D1490000}"/>
    <cellStyle name="Обычный 69 2" xfId="5490" xr:uid="{00000000-0005-0000-0000-0000D2490000}"/>
    <cellStyle name="Обычный 69 2 2" xfId="10858" xr:uid="{00000000-0005-0000-0000-0000D3490000}"/>
    <cellStyle name="Обычный 69 3" xfId="10857" xr:uid="{00000000-0005-0000-0000-0000D4490000}"/>
    <cellStyle name="Обычный 7" xfId="239" xr:uid="{00000000-0005-0000-0000-0000D5490000}"/>
    <cellStyle name="Обычный 7 10" xfId="5760" xr:uid="{00000000-0005-0000-0000-0000D6490000}"/>
    <cellStyle name="Обычный 7 2" xfId="295" xr:uid="{00000000-0005-0000-0000-0000D7490000}"/>
    <cellStyle name="Обычный 7 2 2" xfId="361" xr:uid="{00000000-0005-0000-0000-0000D8490000}"/>
    <cellStyle name="Обычный 7 2 2 2" xfId="10859" xr:uid="{00000000-0005-0000-0000-0000D9490000}"/>
    <cellStyle name="Обычный 7 2 2 3" xfId="8530" xr:uid="{00000000-0005-0000-0000-0000DA490000}"/>
    <cellStyle name="Обычный 7 2 3" xfId="1357" xr:uid="{00000000-0005-0000-0000-0000DB490000}"/>
    <cellStyle name="Обычный 7 2 3 2" xfId="10860" xr:uid="{00000000-0005-0000-0000-0000DC490000}"/>
    <cellStyle name="Обычный 7 2 3 3" xfId="15747" xr:uid="{00000000-0005-0000-0000-0000DD490000}"/>
    <cellStyle name="Обычный 7 2 3 4" xfId="15898" xr:uid="{00000000-0005-0000-0000-0000DE490000}"/>
    <cellStyle name="Обычный 7 2 3 5" xfId="8668" xr:uid="{00000000-0005-0000-0000-0000DF490000}"/>
    <cellStyle name="Обычный 7 2 4" xfId="10494" xr:uid="{00000000-0005-0000-0000-0000E0490000}"/>
    <cellStyle name="Обычный 7 2 4 2" xfId="13238" xr:uid="{00000000-0005-0000-0000-0000E1490000}"/>
    <cellStyle name="Обычный 7 3" xfId="350" xr:uid="{00000000-0005-0000-0000-0000E2490000}"/>
    <cellStyle name="Обычный 7 3 2" xfId="9257" xr:uid="{00000000-0005-0000-0000-0000E3490000}"/>
    <cellStyle name="Обычный 7 3 2 2" xfId="13356" xr:uid="{00000000-0005-0000-0000-0000E4490000}"/>
    <cellStyle name="Обычный 7 3 3" xfId="10861" xr:uid="{00000000-0005-0000-0000-0000E5490000}"/>
    <cellStyle name="Обычный 7 3 4" xfId="6085" xr:uid="{00000000-0005-0000-0000-0000E6490000}"/>
    <cellStyle name="Обычный 7 4" xfId="1220" xr:uid="{00000000-0005-0000-0000-0000E7490000}"/>
    <cellStyle name="Обычный 7 4 2" xfId="10862" xr:uid="{00000000-0005-0000-0000-0000E8490000}"/>
    <cellStyle name="Обычный 7 4 3" xfId="13097" xr:uid="{00000000-0005-0000-0000-0000E9490000}"/>
    <cellStyle name="Обычный 7 4 4" xfId="8514" xr:uid="{00000000-0005-0000-0000-0000EA490000}"/>
    <cellStyle name="Обычный 7 5" xfId="10863" xr:uid="{00000000-0005-0000-0000-0000EB490000}"/>
    <cellStyle name="Обычный 7 6" xfId="10864" xr:uid="{00000000-0005-0000-0000-0000EC490000}"/>
    <cellStyle name="Обычный 7 7" xfId="10865" xr:uid="{00000000-0005-0000-0000-0000ED490000}"/>
    <cellStyle name="Обычный 7 7 2" xfId="13645" xr:uid="{00000000-0005-0000-0000-0000EE490000}"/>
    <cellStyle name="Обычный 7 8" xfId="10495" xr:uid="{00000000-0005-0000-0000-0000EF490000}"/>
    <cellStyle name="Обычный 7 8 2" xfId="13137" xr:uid="{00000000-0005-0000-0000-0000F0490000}"/>
    <cellStyle name="Обычный 7 9" xfId="11599" xr:uid="{00000000-0005-0000-0000-0000F1490000}"/>
    <cellStyle name="Обычный 7_FDI_m" xfId="10493" xr:uid="{00000000-0005-0000-0000-0000F2490000}"/>
    <cellStyle name="Обычный 70" xfId="8721" xr:uid="{00000000-0005-0000-0000-0000F3490000}"/>
    <cellStyle name="Обычный 70 2" xfId="10867" xr:uid="{00000000-0005-0000-0000-0000F4490000}"/>
    <cellStyle name="Обычный 70 3" xfId="10866" xr:uid="{00000000-0005-0000-0000-0000F5490000}"/>
    <cellStyle name="Обычный 71" xfId="6836" xr:uid="{00000000-0005-0000-0000-0000F6490000}"/>
    <cellStyle name="Обычный 71 2" xfId="10869" xr:uid="{00000000-0005-0000-0000-0000F7490000}"/>
    <cellStyle name="Обычный 71 3" xfId="10868" xr:uid="{00000000-0005-0000-0000-0000F8490000}"/>
    <cellStyle name="Обычный 72" xfId="7594" xr:uid="{00000000-0005-0000-0000-0000F9490000}"/>
    <cellStyle name="Обычный 72 2" xfId="10870" xr:uid="{00000000-0005-0000-0000-0000FA490000}"/>
    <cellStyle name="Обычный 73" xfId="7595" xr:uid="{00000000-0005-0000-0000-0000FB490000}"/>
    <cellStyle name="Обычный 74" xfId="7596" xr:uid="{00000000-0005-0000-0000-0000FC490000}"/>
    <cellStyle name="Обычный 75" xfId="7597" xr:uid="{00000000-0005-0000-0000-0000FD490000}"/>
    <cellStyle name="Обычный 76" xfId="8732" xr:uid="{00000000-0005-0000-0000-0000FE490000}"/>
    <cellStyle name="Обычный 77" xfId="8725" xr:uid="{00000000-0005-0000-0000-0000FF490000}"/>
    <cellStyle name="Обычный 78" xfId="9464" xr:uid="{00000000-0005-0000-0000-0000004A0000}"/>
    <cellStyle name="Обычный 79" xfId="16075" xr:uid="{00000000-0005-0000-0000-0000014A0000}"/>
    <cellStyle name="Обычный 8" xfId="240" xr:uid="{00000000-0005-0000-0000-0000024A0000}"/>
    <cellStyle name="Обычный 8 2" xfId="296" xr:uid="{00000000-0005-0000-0000-0000034A0000}"/>
    <cellStyle name="Обычный 8 2 2" xfId="362" xr:uid="{00000000-0005-0000-0000-0000044A0000}"/>
    <cellStyle name="Обычный 8 2 2 2" xfId="10871" xr:uid="{00000000-0005-0000-0000-0000054A0000}"/>
    <cellStyle name="Обычный 8 2 3" xfId="1358" xr:uid="{00000000-0005-0000-0000-0000064A0000}"/>
    <cellStyle name="Обычный 8 2 3 2" xfId="13646" xr:uid="{00000000-0005-0000-0000-0000074A0000}"/>
    <cellStyle name="Обычный 8 2 3 2 2" xfId="11323" xr:uid="{00000000-0005-0000-0000-0000084A0000}"/>
    <cellStyle name="Обычный 8 2 3 3" xfId="13537" xr:uid="{00000000-0005-0000-0000-0000094A0000}"/>
    <cellStyle name="Обычный 8 2 3 4" xfId="15899" xr:uid="{00000000-0005-0000-0000-00000A4A0000}"/>
    <cellStyle name="Обычный 8 2 3 5" xfId="10872" xr:uid="{00000000-0005-0000-0000-00000B4A0000}"/>
    <cellStyle name="Обычный 8 2 4" xfId="10491" xr:uid="{00000000-0005-0000-0000-00000C4A0000}"/>
    <cellStyle name="Обычный 8 2 4 2" xfId="13239" xr:uid="{00000000-0005-0000-0000-00000D4A0000}"/>
    <cellStyle name="Обычный 8 2 5" xfId="6520" xr:uid="{00000000-0005-0000-0000-00000E4A0000}"/>
    <cellStyle name="Обычный 8 3" xfId="351" xr:uid="{00000000-0005-0000-0000-00000F4A0000}"/>
    <cellStyle name="Обычный 8 3 2" xfId="7508" xr:uid="{00000000-0005-0000-0000-0000104A0000}"/>
    <cellStyle name="Обычный 8 3 2 2" xfId="13357" xr:uid="{00000000-0005-0000-0000-0000114A0000}"/>
    <cellStyle name="Обычный 8 3 3" xfId="10485" xr:uid="{00000000-0005-0000-0000-0000124A0000}"/>
    <cellStyle name="Обычный 8 3 4" xfId="6086" xr:uid="{00000000-0005-0000-0000-0000134A0000}"/>
    <cellStyle name="Обычный 8 4" xfId="1221" xr:uid="{00000000-0005-0000-0000-0000144A0000}"/>
    <cellStyle name="Обычный 8 4 2" xfId="12142" xr:uid="{00000000-0005-0000-0000-0000154A0000}"/>
    <cellStyle name="Обычный 8 4 3" xfId="12094" xr:uid="{00000000-0005-0000-0000-0000164A0000}"/>
    <cellStyle name="Обычный 8 4 4" xfId="10873" xr:uid="{00000000-0005-0000-0000-0000174A0000}"/>
    <cellStyle name="Обычный 8 5" xfId="10874" xr:uid="{00000000-0005-0000-0000-0000184A0000}"/>
    <cellStyle name="Обычный 8 6" xfId="10875" xr:uid="{00000000-0005-0000-0000-0000194A0000}"/>
    <cellStyle name="Обычный 8 7" xfId="10876" xr:uid="{00000000-0005-0000-0000-00001A4A0000}"/>
    <cellStyle name="Обычный 8 8" xfId="10877" xr:uid="{00000000-0005-0000-0000-00001B4A0000}"/>
    <cellStyle name="Обычный 8 9" xfId="10492" xr:uid="{00000000-0005-0000-0000-00001C4A0000}"/>
    <cellStyle name="Обычный 8_FDI_m" xfId="10490" xr:uid="{00000000-0005-0000-0000-00001D4A0000}"/>
    <cellStyle name="Обычный 80" xfId="20070" xr:uid="{00000000-0005-0000-0000-00001E4A0000}"/>
    <cellStyle name="Обычный 81" xfId="20077" xr:uid="{00000000-0005-0000-0000-00001F4A0000}"/>
    <cellStyle name="Обычный 82" xfId="20228" xr:uid="{00000000-0005-0000-0000-0000204A0000}"/>
    <cellStyle name="Обычный 83" xfId="20230" xr:uid="{00000000-0005-0000-0000-0000214A0000}"/>
    <cellStyle name="Обычный 84" xfId="20232" xr:uid="{00000000-0005-0000-0000-0000224A0000}"/>
    <cellStyle name="Обычный 85" xfId="20231" xr:uid="{00000000-0005-0000-0000-0000234A0000}"/>
    <cellStyle name="Обычный 86" xfId="20374" xr:uid="{00000000-0005-0000-0000-0000244A0000}"/>
    <cellStyle name="Обычный 86 2" xfId="20395" xr:uid="{00000000-0005-0000-0000-0000254A0000}"/>
    <cellStyle name="Обычный 9" xfId="241" xr:uid="{00000000-0005-0000-0000-0000264A0000}"/>
    <cellStyle name="Обычный 9 2" xfId="297" xr:uid="{00000000-0005-0000-0000-0000274A0000}"/>
    <cellStyle name="Обычный 9 2 2" xfId="363" xr:uid="{00000000-0005-0000-0000-0000284A0000}"/>
    <cellStyle name="Обычный 9 2 2 2" xfId="10879" xr:uid="{00000000-0005-0000-0000-0000294A0000}"/>
    <cellStyle name="Обычный 9 2 2 3" xfId="5419" xr:uid="{00000000-0005-0000-0000-00002A4A0000}"/>
    <cellStyle name="Обычный 9 2 3" xfId="1359" xr:uid="{00000000-0005-0000-0000-00002B4A0000}"/>
    <cellStyle name="Обычный 9 2 3 2" xfId="15467" xr:uid="{00000000-0005-0000-0000-00002C4A0000}"/>
    <cellStyle name="Обычный 9 2 3 3" xfId="15900" xr:uid="{00000000-0005-0000-0000-00002D4A0000}"/>
    <cellStyle name="Обычный 9 2 3 4" xfId="8669" xr:uid="{00000000-0005-0000-0000-00002E4A0000}"/>
    <cellStyle name="Обычный 9 2 4" xfId="10878" xr:uid="{00000000-0005-0000-0000-00002F4A0000}"/>
    <cellStyle name="Обычный 9 2 5" xfId="9104" xr:uid="{00000000-0005-0000-0000-0000304A0000}"/>
    <cellStyle name="Обычный 9 3" xfId="352" xr:uid="{00000000-0005-0000-0000-0000314A0000}"/>
    <cellStyle name="Обычный 9 3 2" xfId="7509" xr:uid="{00000000-0005-0000-0000-0000324A0000}"/>
    <cellStyle name="Обычный 9 3 2 2" xfId="13399" xr:uid="{00000000-0005-0000-0000-0000334A0000}"/>
    <cellStyle name="Обычный 9 3 3" xfId="10880" xr:uid="{00000000-0005-0000-0000-0000344A0000}"/>
    <cellStyle name="Обычный 9 3 4" xfId="15466" xr:uid="{00000000-0005-0000-0000-0000354A0000}"/>
    <cellStyle name="Обычный 9 3 5" xfId="6087" xr:uid="{00000000-0005-0000-0000-0000364A0000}"/>
    <cellStyle name="Обычный 9 4" xfId="1222" xr:uid="{00000000-0005-0000-0000-0000374A0000}"/>
    <cellStyle name="Обычный 9 4 2" xfId="13138" xr:uid="{00000000-0005-0000-0000-0000384A0000}"/>
    <cellStyle name="Обычный 9 4 3" xfId="15737" xr:uid="{00000000-0005-0000-0000-0000394A0000}"/>
    <cellStyle name="Обычный 9 4 4" xfId="15891" xr:uid="{00000000-0005-0000-0000-00003A4A0000}"/>
    <cellStyle name="Обычный 9 4 5" xfId="7370" xr:uid="{00000000-0005-0000-0000-00003B4A0000}"/>
    <cellStyle name="Обычный 9 5" xfId="12112" xr:uid="{00000000-0005-0000-0000-00003C4A0000}"/>
    <cellStyle name="Обычный_GDP_forecast" xfId="20272" xr:uid="{00000000-0005-0000-0000-00003D4A0000}"/>
    <cellStyle name="Підсумок 2" xfId="1223" xr:uid="{00000000-0005-0000-0000-00003E4A0000}"/>
    <cellStyle name="Підсумок 2 2" xfId="10882" xr:uid="{00000000-0005-0000-0000-00003F4A0000}"/>
    <cellStyle name="Підсумок 2 2 2" xfId="10883" xr:uid="{00000000-0005-0000-0000-0000404A0000}"/>
    <cellStyle name="Підсумок 2 2 2 2" xfId="13534" xr:uid="{00000000-0005-0000-0000-0000414A0000}"/>
    <cellStyle name="Підсумок 2 2 2 3" xfId="15007" xr:uid="{00000000-0005-0000-0000-0000424A0000}"/>
    <cellStyle name="Підсумок 2 2 2 4" xfId="14678" xr:uid="{00000000-0005-0000-0000-0000434A0000}"/>
    <cellStyle name="Підсумок 2 2 2 5" xfId="11343" xr:uid="{00000000-0005-0000-0000-0000444A0000}"/>
    <cellStyle name="Підсумок 2 2 2 6" xfId="12153" xr:uid="{00000000-0005-0000-0000-0000454A0000}"/>
    <cellStyle name="Підсумок 2 2 3" xfId="13419" xr:uid="{00000000-0005-0000-0000-0000464A0000}"/>
    <cellStyle name="Підсумок 2 2 4" xfId="14892" xr:uid="{00000000-0005-0000-0000-0000474A0000}"/>
    <cellStyle name="Підсумок 2 2 5" xfId="11243" xr:uid="{00000000-0005-0000-0000-0000484A0000}"/>
    <cellStyle name="Підсумок 2 2 6" xfId="15019" xr:uid="{00000000-0005-0000-0000-0000494A0000}"/>
    <cellStyle name="Підсумок 2 2 7" xfId="11206" xr:uid="{00000000-0005-0000-0000-00004A4A0000}"/>
    <cellStyle name="Підсумок 2 3" xfId="10884" xr:uid="{00000000-0005-0000-0000-00004B4A0000}"/>
    <cellStyle name="Підсумок 2 3 2" xfId="10885" xr:uid="{00000000-0005-0000-0000-00004C4A0000}"/>
    <cellStyle name="Підсумок 2 3 2 2" xfId="13542" xr:uid="{00000000-0005-0000-0000-00004D4A0000}"/>
    <cellStyle name="Підсумок 2 3 2 3" xfId="15017" xr:uid="{00000000-0005-0000-0000-00004E4A0000}"/>
    <cellStyle name="Підсумок 2 3 2 4" xfId="15479" xr:uid="{00000000-0005-0000-0000-00004F4A0000}"/>
    <cellStyle name="Підсумок 2 3 2 5" xfId="11954" xr:uid="{00000000-0005-0000-0000-0000504A0000}"/>
    <cellStyle name="Підсумок 2 3 2 6" xfId="11899" xr:uid="{00000000-0005-0000-0000-0000514A0000}"/>
    <cellStyle name="Підсумок 2 3 3" xfId="13433" xr:uid="{00000000-0005-0000-0000-0000524A0000}"/>
    <cellStyle name="Підсумок 2 3 4" xfId="14906" xr:uid="{00000000-0005-0000-0000-0000534A0000}"/>
    <cellStyle name="Підсумок 2 3 5" xfId="11158" xr:uid="{00000000-0005-0000-0000-0000544A0000}"/>
    <cellStyle name="Підсумок 2 3 6" xfId="11962" xr:uid="{00000000-0005-0000-0000-0000554A0000}"/>
    <cellStyle name="Підсумок 2 3 7" xfId="15337" xr:uid="{00000000-0005-0000-0000-0000564A0000}"/>
    <cellStyle name="Підсумок 2 4" xfId="10886" xr:uid="{00000000-0005-0000-0000-0000574A0000}"/>
    <cellStyle name="Підсумок 2 4 2" xfId="13520" xr:uid="{00000000-0005-0000-0000-0000584A0000}"/>
    <cellStyle name="Підсумок 2 4 3" xfId="14994" xr:uid="{00000000-0005-0000-0000-0000594A0000}"/>
    <cellStyle name="Підсумок 2 4 4" xfId="11275" xr:uid="{00000000-0005-0000-0000-00005A4A0000}"/>
    <cellStyle name="Підсумок 2 4 5" xfId="13448" xr:uid="{00000000-0005-0000-0000-00005B4A0000}"/>
    <cellStyle name="Підсумок 2 4 6" xfId="14894" xr:uid="{00000000-0005-0000-0000-00005C4A0000}"/>
    <cellStyle name="Підсумок 2 5" xfId="10881" xr:uid="{00000000-0005-0000-0000-00005D4A0000}"/>
    <cellStyle name="Підсумок 2 5 2" xfId="13348" xr:uid="{00000000-0005-0000-0000-00005E4A0000}"/>
    <cellStyle name="Підсумок 2 5 3" xfId="14848" xr:uid="{00000000-0005-0000-0000-00005F4A0000}"/>
    <cellStyle name="Підсумок 2 5 4" xfId="14695" xr:uid="{00000000-0005-0000-0000-0000604A0000}"/>
    <cellStyle name="Підсумок 2 5 5" xfId="11820" xr:uid="{00000000-0005-0000-0000-0000614A0000}"/>
    <cellStyle name="Підсумок 2 5 6" xfId="12331" xr:uid="{00000000-0005-0000-0000-0000624A0000}"/>
    <cellStyle name="Підсумок 2 6" xfId="13795" xr:uid="{00000000-0005-0000-0000-0000634A0000}"/>
    <cellStyle name="Підсумок 2 6 2" xfId="15190" xr:uid="{00000000-0005-0000-0000-0000644A0000}"/>
    <cellStyle name="Підсумок 2 6 3" xfId="15481" xr:uid="{00000000-0005-0000-0000-0000654A0000}"/>
    <cellStyle name="Підсумок 2 6 4" xfId="15483" xr:uid="{00000000-0005-0000-0000-0000664A0000}"/>
    <cellStyle name="Підсумок 2 6 5" xfId="15661" xr:uid="{00000000-0005-0000-0000-0000674A0000}"/>
    <cellStyle name="Підсумок 2 7" xfId="12322" xr:uid="{00000000-0005-0000-0000-0000684A0000}"/>
    <cellStyle name="Підсумок 2 8" xfId="7246" xr:uid="{00000000-0005-0000-0000-0000694A0000}"/>
    <cellStyle name="Підсумок 3" xfId="6088" xr:uid="{00000000-0005-0000-0000-00006A4A0000}"/>
    <cellStyle name="Підсумок 3 2" xfId="8650" xr:uid="{00000000-0005-0000-0000-00006B4A0000}"/>
    <cellStyle name="Підсумок 3 2 2" xfId="13509" xr:uid="{00000000-0005-0000-0000-00006C4A0000}"/>
    <cellStyle name="Підсумок 3 2 3" xfId="14983" xr:uid="{00000000-0005-0000-0000-00006D4A0000}"/>
    <cellStyle name="Підсумок 3 2 4" xfId="12189" xr:uid="{00000000-0005-0000-0000-00006E4A0000}"/>
    <cellStyle name="Підсумок 3 2 5" xfId="11725" xr:uid="{00000000-0005-0000-0000-00006F4A0000}"/>
    <cellStyle name="Підсумок 3 2 6" xfId="11501" xr:uid="{00000000-0005-0000-0000-0000704A0000}"/>
    <cellStyle name="Підсумок 3 3" xfId="10887" xr:uid="{00000000-0005-0000-0000-0000714A0000}"/>
    <cellStyle name="Підсумок 3 3 2" xfId="13901" xr:uid="{00000000-0005-0000-0000-0000724A0000}"/>
    <cellStyle name="Підсумок 3 3 3" xfId="15256" xr:uid="{00000000-0005-0000-0000-0000734A0000}"/>
    <cellStyle name="Підсумок 3 3 4" xfId="11260" xr:uid="{00000000-0005-0000-0000-0000744A0000}"/>
    <cellStyle name="Підсумок 3 3 5" xfId="12338" xr:uid="{00000000-0005-0000-0000-0000754A0000}"/>
    <cellStyle name="Підсумок 3 3 6" xfId="15489" xr:uid="{00000000-0005-0000-0000-0000764A0000}"/>
    <cellStyle name="Підсумок 4" xfId="13240" xr:uid="{00000000-0005-0000-0000-0000774A0000}"/>
    <cellStyle name="Підсумок 4 2" xfId="14774" xr:uid="{00000000-0005-0000-0000-0000784A0000}"/>
    <cellStyle name="Підсумок 4 3" xfId="11674" xr:uid="{00000000-0005-0000-0000-0000794A0000}"/>
    <cellStyle name="Підсумок 4 4" xfId="15338" xr:uid="{00000000-0005-0000-0000-00007A4A0000}"/>
    <cellStyle name="Підсумок 4 5" xfId="11341" xr:uid="{00000000-0005-0000-0000-00007B4A0000}"/>
    <cellStyle name="Підсумок 5" xfId="15998" xr:uid="{00000000-0005-0000-0000-00007C4A0000}"/>
    <cellStyle name="Підсумок 6" xfId="7245" xr:uid="{00000000-0005-0000-0000-00007D4A0000}"/>
    <cellStyle name="Плохой 10" xfId="5761" xr:uid="{00000000-0005-0000-0000-00007E4A0000}"/>
    <cellStyle name="Плохой 11" xfId="8071" xr:uid="{00000000-0005-0000-0000-00007F4A0000}"/>
    <cellStyle name="Плохой 12" xfId="8067" xr:uid="{00000000-0005-0000-0000-0000804A0000}"/>
    <cellStyle name="Плохой 2" xfId="184" xr:uid="{00000000-0005-0000-0000-0000814A0000}"/>
    <cellStyle name="Плохой 2 2" xfId="1360" xr:uid="{00000000-0005-0000-0000-0000824A0000}"/>
    <cellStyle name="Плохой 2 2 2" xfId="11841" xr:uid="{00000000-0005-0000-0000-0000834A0000}"/>
    <cellStyle name="Плохой 2 2 3" xfId="15378" xr:uid="{00000000-0005-0000-0000-0000844A0000}"/>
    <cellStyle name="Плохой 2 2 4" xfId="6179" xr:uid="{00000000-0005-0000-0000-0000854A0000}"/>
    <cellStyle name="Плохой 2 3" xfId="6178" xr:uid="{00000000-0005-0000-0000-0000864A0000}"/>
    <cellStyle name="Плохой 2 4" xfId="11789" xr:uid="{00000000-0005-0000-0000-0000874A0000}"/>
    <cellStyle name="Плохой 2_Kalendar_01_12_2014_new" xfId="5762" xr:uid="{00000000-0005-0000-0000-0000884A0000}"/>
    <cellStyle name="Плохой 3" xfId="229" xr:uid="{00000000-0005-0000-0000-0000894A0000}"/>
    <cellStyle name="Плохой 3 2" xfId="1361" xr:uid="{00000000-0005-0000-0000-00008A4A0000}"/>
    <cellStyle name="Плохой 3 2 2" xfId="10888" xr:uid="{00000000-0005-0000-0000-00008B4A0000}"/>
    <cellStyle name="Плохой 3 2 3" xfId="11431" xr:uid="{00000000-0005-0000-0000-00008C4A0000}"/>
    <cellStyle name="Плохой 3 2 4" xfId="9159" xr:uid="{00000000-0005-0000-0000-00008D4A0000}"/>
    <cellStyle name="Плохой 3 3" xfId="5763" xr:uid="{00000000-0005-0000-0000-00008E4A0000}"/>
    <cellStyle name="Плохой 4" xfId="281" xr:uid="{00000000-0005-0000-0000-00008F4A0000}"/>
    <cellStyle name="Плохой 4 2" xfId="7295" xr:uid="{00000000-0005-0000-0000-0000904A0000}"/>
    <cellStyle name="Плохой 4 3" xfId="7536" xr:uid="{00000000-0005-0000-0000-0000914A0000}"/>
    <cellStyle name="Плохой 4 4" xfId="6900" xr:uid="{00000000-0005-0000-0000-0000924A0000}"/>
    <cellStyle name="Плохой 5" xfId="336" xr:uid="{00000000-0005-0000-0000-0000934A0000}"/>
    <cellStyle name="Плохой 5 2" xfId="6874" xr:uid="{00000000-0005-0000-0000-0000944A0000}"/>
    <cellStyle name="Плохой 5 3" xfId="11878" xr:uid="{00000000-0005-0000-0000-0000954A0000}"/>
    <cellStyle name="Плохой 5 4" xfId="5764" xr:uid="{00000000-0005-0000-0000-0000964A0000}"/>
    <cellStyle name="Плохой 6" xfId="138" xr:uid="{00000000-0005-0000-0000-0000974A0000}"/>
    <cellStyle name="Плохой 6 2" xfId="11635" xr:uid="{00000000-0005-0000-0000-0000984A0000}"/>
    <cellStyle name="Плохой 6 3" xfId="15920" xr:uid="{00000000-0005-0000-0000-0000994A0000}"/>
    <cellStyle name="Плохой 6 4" xfId="8078" xr:uid="{00000000-0005-0000-0000-00009A4A0000}"/>
    <cellStyle name="Плохой 7" xfId="6180" xr:uid="{00000000-0005-0000-0000-00009B4A0000}"/>
    <cellStyle name="Плохой 8" xfId="5765" xr:uid="{00000000-0005-0000-0000-00009C4A0000}"/>
    <cellStyle name="Плохой 9" xfId="8060" xr:uid="{00000000-0005-0000-0000-00009D4A0000}"/>
    <cellStyle name="Поганий 2" xfId="1224" xr:uid="{00000000-0005-0000-0000-00009E4A0000}"/>
    <cellStyle name="Поганий 2 2" xfId="10889" xr:uid="{00000000-0005-0000-0000-00009F4A0000}"/>
    <cellStyle name="Поганий 2 3" xfId="14806" xr:uid="{00000000-0005-0000-0000-0000A04A0000}"/>
    <cellStyle name="Поганий 2 4" xfId="6529" xr:uid="{00000000-0005-0000-0000-0000A14A0000}"/>
    <cellStyle name="Поганий 3" xfId="6089" xr:uid="{00000000-0005-0000-0000-0000A24A0000}"/>
    <cellStyle name="Поганий 3 2" xfId="8635" xr:uid="{00000000-0005-0000-0000-0000A34A0000}"/>
    <cellStyle name="Поганий 3 3" xfId="15873" xr:uid="{00000000-0005-0000-0000-0000A44A0000}"/>
    <cellStyle name="Поганий 4" xfId="9108" xr:uid="{00000000-0005-0000-0000-0000A54A0000}"/>
    <cellStyle name="Пояснение 10" xfId="8072" xr:uid="{00000000-0005-0000-0000-0000A64A0000}"/>
    <cellStyle name="Пояснение 11" xfId="5766" xr:uid="{00000000-0005-0000-0000-0000A74A0000}"/>
    <cellStyle name="Пояснение 12" xfId="5767" xr:uid="{00000000-0005-0000-0000-0000A84A0000}"/>
    <cellStyle name="Пояснение 2" xfId="185" xr:uid="{00000000-0005-0000-0000-0000A94A0000}"/>
    <cellStyle name="Пояснение 2 2" xfId="6181" xr:uid="{00000000-0005-0000-0000-0000AA4A0000}"/>
    <cellStyle name="Пояснение 2 3" xfId="5768" xr:uid="{00000000-0005-0000-0000-0000AB4A0000}"/>
    <cellStyle name="Пояснение 2_Kalendar_01_12_2014_new" xfId="6183" xr:uid="{00000000-0005-0000-0000-0000AC4A0000}"/>
    <cellStyle name="Пояснение 3" xfId="230" xr:uid="{00000000-0005-0000-0000-0000AD4A0000}"/>
    <cellStyle name="Пояснение 3 2" xfId="8449" xr:uid="{00000000-0005-0000-0000-0000AE4A0000}"/>
    <cellStyle name="Пояснение 3 2 2" xfId="10890" xr:uid="{00000000-0005-0000-0000-0000AF4A0000}"/>
    <cellStyle name="Пояснение 3 3" xfId="6182" xr:uid="{00000000-0005-0000-0000-0000B04A0000}"/>
    <cellStyle name="Пояснение 4" xfId="282" xr:uid="{00000000-0005-0000-0000-0000B14A0000}"/>
    <cellStyle name="Пояснение 4 2" xfId="8460" xr:uid="{00000000-0005-0000-0000-0000B24A0000}"/>
    <cellStyle name="Пояснение 4 3" xfId="9403" xr:uid="{00000000-0005-0000-0000-0000B34A0000}"/>
    <cellStyle name="Пояснение 4 4" xfId="5769" xr:uid="{00000000-0005-0000-0000-0000B44A0000}"/>
    <cellStyle name="Пояснение 5" xfId="337" xr:uid="{00000000-0005-0000-0000-0000B54A0000}"/>
    <cellStyle name="Пояснение 5 2" xfId="6863" xr:uid="{00000000-0005-0000-0000-0000B64A0000}"/>
    <cellStyle name="Пояснение 5 3" xfId="13346" xr:uid="{00000000-0005-0000-0000-0000B74A0000}"/>
    <cellStyle name="Пояснение 5 4" xfId="5770" xr:uid="{00000000-0005-0000-0000-0000B84A0000}"/>
    <cellStyle name="Пояснение 6" xfId="139" xr:uid="{00000000-0005-0000-0000-0000B94A0000}"/>
    <cellStyle name="Пояснение 6 2" xfId="14867" xr:uid="{00000000-0005-0000-0000-0000BA4A0000}"/>
    <cellStyle name="Пояснение 6 3" xfId="15923" xr:uid="{00000000-0005-0000-0000-0000BB4A0000}"/>
    <cellStyle name="Пояснение 6 4" xfId="5771" xr:uid="{00000000-0005-0000-0000-0000BC4A0000}"/>
    <cellStyle name="Пояснение 7" xfId="8079" xr:uid="{00000000-0005-0000-0000-0000BD4A0000}"/>
    <cellStyle name="Пояснение 8" xfId="8076" xr:uid="{00000000-0005-0000-0000-0000BE4A0000}"/>
    <cellStyle name="Пояснение 9" xfId="5772" xr:uid="{00000000-0005-0000-0000-0000BF4A0000}"/>
    <cellStyle name="Примечание 10" xfId="6184" xr:uid="{00000000-0005-0000-0000-0000C04A0000}"/>
    <cellStyle name="Примечание 10 2" xfId="11836" xr:uid="{00000000-0005-0000-0000-0000C14A0000}"/>
    <cellStyle name="Примечание 10 3" xfId="11273" xr:uid="{00000000-0005-0000-0000-0000C24A0000}"/>
    <cellStyle name="Примечание 11" xfId="8075" xr:uid="{00000000-0005-0000-0000-0000C34A0000}"/>
    <cellStyle name="Примечание 11 2" xfId="15070" xr:uid="{00000000-0005-0000-0000-0000C44A0000}"/>
    <cellStyle name="Примечание 11 3" xfId="14839" xr:uid="{00000000-0005-0000-0000-0000C54A0000}"/>
    <cellStyle name="Примечание 12" xfId="6901" xr:uid="{00000000-0005-0000-0000-0000C64A0000}"/>
    <cellStyle name="Примечание 12 2" xfId="14861" xr:uid="{00000000-0005-0000-0000-0000C74A0000}"/>
    <cellStyle name="Примечание 12 3" xfId="12236" xr:uid="{00000000-0005-0000-0000-0000C84A0000}"/>
    <cellStyle name="Примечание 13" xfId="5773" xr:uid="{00000000-0005-0000-0000-0000C94A0000}"/>
    <cellStyle name="Примечание 13 2" xfId="6186" xr:uid="{00000000-0005-0000-0000-0000CA4A0000}"/>
    <cellStyle name="Примечание 13 2 2" xfId="8077" xr:uid="{00000000-0005-0000-0000-0000CB4A0000}"/>
    <cellStyle name="Примечание 13 2 2 2" xfId="13386" xr:uid="{00000000-0005-0000-0000-0000CC4A0000}"/>
    <cellStyle name="Примечание 13 2 2 3" xfId="15074" xr:uid="{00000000-0005-0000-0000-0000CD4A0000}"/>
    <cellStyle name="Примечание 13 2 3" xfId="15071" xr:uid="{00000000-0005-0000-0000-0000CE4A0000}"/>
    <cellStyle name="Примечание 13 2 4" xfId="14891" xr:uid="{00000000-0005-0000-0000-0000CF4A0000}"/>
    <cellStyle name="Примечание 13 3" xfId="5774" xr:uid="{00000000-0005-0000-0000-0000D04A0000}"/>
    <cellStyle name="Примечание 13 3 2" xfId="12016" xr:uid="{00000000-0005-0000-0000-0000D14A0000}"/>
    <cellStyle name="Примечание 13 3 3" xfId="12258" xr:uid="{00000000-0005-0000-0000-0000D24A0000}"/>
    <cellStyle name="Примечание 13 4" xfId="11425" xr:uid="{00000000-0005-0000-0000-0000D34A0000}"/>
    <cellStyle name="Примечание 13 5" xfId="12210" xr:uid="{00000000-0005-0000-0000-0000D44A0000}"/>
    <cellStyle name="Примечание 14" xfId="6185" xr:uid="{00000000-0005-0000-0000-0000D54A0000}"/>
    <cellStyle name="Примечание 14 2" xfId="8074" xr:uid="{00000000-0005-0000-0000-0000D64A0000}"/>
    <cellStyle name="Примечание 14 2 2" xfId="11426" xr:uid="{00000000-0005-0000-0000-0000D74A0000}"/>
    <cellStyle name="Примечание 14 2 3" xfId="14781" xr:uid="{00000000-0005-0000-0000-0000D84A0000}"/>
    <cellStyle name="Примечание 14 3" xfId="14703" xr:uid="{00000000-0005-0000-0000-0000D94A0000}"/>
    <cellStyle name="Примечание 14 4" xfId="11679" xr:uid="{00000000-0005-0000-0000-0000DA4A0000}"/>
    <cellStyle name="Примечание 15" xfId="5775" xr:uid="{00000000-0005-0000-0000-0000DB4A0000}"/>
    <cellStyle name="Примечание 15 2" xfId="14771" xr:uid="{00000000-0005-0000-0000-0000DC4A0000}"/>
    <cellStyle name="Примечание 15 3" xfId="12040" xr:uid="{00000000-0005-0000-0000-0000DD4A0000}"/>
    <cellStyle name="Примечание 2" xfId="186" xr:uid="{00000000-0005-0000-0000-0000DE4A0000}"/>
    <cellStyle name="Примечание 2 2" xfId="5777" xr:uid="{00000000-0005-0000-0000-0000DF4A0000}"/>
    <cellStyle name="Примечание 2 2 2" xfId="5778" xr:uid="{00000000-0005-0000-0000-0000E04A0000}"/>
    <cellStyle name="Примечание 2 2 2 2" xfId="5779" xr:uid="{00000000-0005-0000-0000-0000E14A0000}"/>
    <cellStyle name="Примечание 2 2 2 2 2" xfId="6198" xr:uid="{00000000-0005-0000-0000-0000E24A0000}"/>
    <cellStyle name="Примечание 2 2 2 2 2 2" xfId="15069" xr:uid="{00000000-0005-0000-0000-0000E34A0000}"/>
    <cellStyle name="Примечание 2 2 2 2 2 3" xfId="11274" xr:uid="{00000000-0005-0000-0000-0000E44A0000}"/>
    <cellStyle name="Примечание 2 2 2 2 3" xfId="11427" xr:uid="{00000000-0005-0000-0000-0000E54A0000}"/>
    <cellStyle name="Примечание 2 2 2 2 4" xfId="13345" xr:uid="{00000000-0005-0000-0000-0000E64A0000}"/>
    <cellStyle name="Примечание 2 2 2 3" xfId="14860" xr:uid="{00000000-0005-0000-0000-0000E74A0000}"/>
    <cellStyle name="Примечание 2 2 2 4" xfId="13178" xr:uid="{00000000-0005-0000-0000-0000E84A0000}"/>
    <cellStyle name="Примечание 2 2 2 5" xfId="16071" xr:uid="{00000000-0005-0000-0000-0000E94A0000}"/>
    <cellStyle name="Примечание 2 2 3" xfId="6187" xr:uid="{00000000-0005-0000-0000-0000EA4A0000}"/>
    <cellStyle name="Примечание 2 2 3 2" xfId="13387" xr:uid="{00000000-0005-0000-0000-0000EB4A0000}"/>
    <cellStyle name="Примечание 2 2 3 3" xfId="11883" xr:uid="{00000000-0005-0000-0000-0000EC4A0000}"/>
    <cellStyle name="Примечание 2 2 4" xfId="7391" xr:uid="{00000000-0005-0000-0000-0000ED4A0000}"/>
    <cellStyle name="Примечание 2 2 5" xfId="14889" xr:uid="{00000000-0005-0000-0000-0000EE4A0000}"/>
    <cellStyle name="Примечание 2 2 6" xfId="11678" xr:uid="{00000000-0005-0000-0000-0000EF4A0000}"/>
    <cellStyle name="Примечание 2 2 7" xfId="14684" xr:uid="{00000000-0005-0000-0000-0000F04A0000}"/>
    <cellStyle name="Примечание 2 3" xfId="5780" xr:uid="{00000000-0005-0000-0000-0000F14A0000}"/>
    <cellStyle name="Примечание 2 3 2" xfId="8073" xr:uid="{00000000-0005-0000-0000-0000F24A0000}"/>
    <cellStyle name="Примечание 2 3 2 2" xfId="8080" xr:uid="{00000000-0005-0000-0000-0000F34A0000}"/>
    <cellStyle name="Примечание 2 3 2 2 2" xfId="14858" xr:uid="{00000000-0005-0000-0000-0000F44A0000}"/>
    <cellStyle name="Примечание 2 3 2 2 3" xfId="15300" xr:uid="{00000000-0005-0000-0000-0000F54A0000}"/>
    <cellStyle name="Примечание 2 3 2 3" xfId="13528" xr:uid="{00000000-0005-0000-0000-0000F64A0000}"/>
    <cellStyle name="Примечание 2 3 2 3 2" xfId="15001" xr:uid="{00000000-0005-0000-0000-0000F74A0000}"/>
    <cellStyle name="Примечание 2 3 2 3 3" xfId="11690" xr:uid="{00000000-0005-0000-0000-0000F84A0000}"/>
    <cellStyle name="Примечание 2 3 2 3 4" xfId="15517" xr:uid="{00000000-0005-0000-0000-0000F94A0000}"/>
    <cellStyle name="Примечание 2 3 2 3 5" xfId="15707" xr:uid="{00000000-0005-0000-0000-0000FA4A0000}"/>
    <cellStyle name="Примечание 2 3 3" xfId="5781" xr:uid="{00000000-0005-0000-0000-0000FB4A0000}"/>
    <cellStyle name="Примечание 2 3 3 2" xfId="13647" xr:uid="{00000000-0005-0000-0000-0000FC4A0000}"/>
    <cellStyle name="Примечание 2 3 3 2 2" xfId="15076" xr:uid="{00000000-0005-0000-0000-0000FD4A0000}"/>
    <cellStyle name="Примечание 2 3 3 2 3" xfId="14874" xr:uid="{00000000-0005-0000-0000-0000FE4A0000}"/>
    <cellStyle name="Примечание 2 3 3 2 4" xfId="11393" xr:uid="{00000000-0005-0000-0000-0000FF4A0000}"/>
    <cellStyle name="Примечание 2 3 3 2 5" xfId="11578" xr:uid="{00000000-0005-0000-0000-0000004B0000}"/>
    <cellStyle name="Примечание 2 3 4" xfId="9376" xr:uid="{00000000-0005-0000-0000-0000014B0000}"/>
    <cellStyle name="Примечание 2 3 4 2" xfId="12311" xr:uid="{00000000-0005-0000-0000-0000024B0000}"/>
    <cellStyle name="Примечание 2 3 4 3" xfId="11956" xr:uid="{00000000-0005-0000-0000-0000034B0000}"/>
    <cellStyle name="Примечание 2 3 5" xfId="13401" xr:uid="{00000000-0005-0000-0000-0000044B0000}"/>
    <cellStyle name="Примечание 2 3 5 2" xfId="14871" xr:uid="{00000000-0005-0000-0000-0000054B0000}"/>
    <cellStyle name="Примечание 2 3 5 3" xfId="15302" xr:uid="{00000000-0005-0000-0000-0000064B0000}"/>
    <cellStyle name="Примечание 2 3 5 4" xfId="15503" xr:uid="{00000000-0005-0000-0000-0000074B0000}"/>
    <cellStyle name="Примечание 2 3 5 5" xfId="15694" xr:uid="{00000000-0005-0000-0000-0000084B0000}"/>
    <cellStyle name="Примечание 2 3 6" xfId="13902" xr:uid="{00000000-0005-0000-0000-0000094B0000}"/>
    <cellStyle name="Примечание 2 3 6 2" xfId="15257" xr:uid="{00000000-0005-0000-0000-00000A4B0000}"/>
    <cellStyle name="Примечание 2 3 6 3" xfId="15277" xr:uid="{00000000-0005-0000-0000-00000B4B0000}"/>
    <cellStyle name="Примечание 2 3 6 4" xfId="13332" xr:uid="{00000000-0005-0000-0000-00000C4B0000}"/>
    <cellStyle name="Примечание 2 3 6 5" xfId="14792" xr:uid="{00000000-0005-0000-0000-00000D4B0000}"/>
    <cellStyle name="Примечание 2 4" xfId="5782" xr:uid="{00000000-0005-0000-0000-00000E4B0000}"/>
    <cellStyle name="Примечание 2 4 2" xfId="8082" xr:uid="{00000000-0005-0000-0000-00000F4B0000}"/>
    <cellStyle name="Примечание 2 4 2 2" xfId="14804" xr:uid="{00000000-0005-0000-0000-0000104B0000}"/>
    <cellStyle name="Примечание 2 4 2 3" xfId="12297" xr:uid="{00000000-0005-0000-0000-0000114B0000}"/>
    <cellStyle name="Примечание 2 4 3" xfId="10891" xr:uid="{00000000-0005-0000-0000-0000124B0000}"/>
    <cellStyle name="Примечание 2 4 4" xfId="14825" xr:uid="{00000000-0005-0000-0000-0000134B0000}"/>
    <cellStyle name="Примечание 2 4 5" xfId="11699" xr:uid="{00000000-0005-0000-0000-0000144B0000}"/>
    <cellStyle name="Примечание 2 5" xfId="6567" xr:uid="{00000000-0005-0000-0000-0000154B0000}"/>
    <cellStyle name="Примечание 2 5 2" xfId="10892" xr:uid="{00000000-0005-0000-0000-0000164B0000}"/>
    <cellStyle name="Примечание 2 5 2 2" xfId="13621" xr:uid="{00000000-0005-0000-0000-0000174B0000}"/>
    <cellStyle name="Примечание 2 5 2 3" xfId="15065" xr:uid="{00000000-0005-0000-0000-0000184B0000}"/>
    <cellStyle name="Примечание 2 5 2 4" xfId="11601" xr:uid="{00000000-0005-0000-0000-0000194B0000}"/>
    <cellStyle name="Примечание 2 5 2 5" xfId="12030" xr:uid="{00000000-0005-0000-0000-00001A4B0000}"/>
    <cellStyle name="Примечание 2 5 2 6" xfId="14789" xr:uid="{00000000-0005-0000-0000-00001B4B0000}"/>
    <cellStyle name="Примечание 2 5 3" xfId="14803" xr:uid="{00000000-0005-0000-0000-00001C4B0000}"/>
    <cellStyle name="Примечание 2 5 4" xfId="15508" xr:uid="{00000000-0005-0000-0000-00001D4B0000}"/>
    <cellStyle name="Примечание 2 6" xfId="11790" xr:uid="{00000000-0005-0000-0000-00001E4B0000}"/>
    <cellStyle name="Примечание 2 6 2" xfId="13241" xr:uid="{00000000-0005-0000-0000-00001F4B0000}"/>
    <cellStyle name="Примечание 2 6 2 2" xfId="14775" xr:uid="{00000000-0005-0000-0000-0000204B0000}"/>
    <cellStyle name="Примечание 2 6 2 3" xfId="12076" xr:uid="{00000000-0005-0000-0000-0000214B0000}"/>
    <cellStyle name="Примечание 2 6 2 4" xfId="11586" xr:uid="{00000000-0005-0000-0000-0000224B0000}"/>
    <cellStyle name="Примечание 2 6 2 5" xfId="15687" xr:uid="{00000000-0005-0000-0000-0000234B0000}"/>
    <cellStyle name="Примечание 2 6 3" xfId="11429" xr:uid="{00000000-0005-0000-0000-0000244B0000}"/>
    <cellStyle name="Примечание 2 6 4" xfId="14708" xr:uid="{00000000-0005-0000-0000-0000254B0000}"/>
    <cellStyle name="Примечание 2 6 5" xfId="15301" xr:uid="{00000000-0005-0000-0000-0000264B0000}"/>
    <cellStyle name="Примечание 2 7" xfId="13694" xr:uid="{00000000-0005-0000-0000-0000274B0000}"/>
    <cellStyle name="Примечание 2 7 2" xfId="15101" xr:uid="{00000000-0005-0000-0000-0000284B0000}"/>
    <cellStyle name="Примечание 2 7 3" xfId="11119" xr:uid="{00000000-0005-0000-0000-0000294B0000}"/>
    <cellStyle name="Примечание 2 7 4" xfId="11905" xr:uid="{00000000-0005-0000-0000-00002A4B0000}"/>
    <cellStyle name="Примечание 2 7 5" xfId="11357" xr:uid="{00000000-0005-0000-0000-00002B4B0000}"/>
    <cellStyle name="Примечание 2 8" xfId="15651" xr:uid="{00000000-0005-0000-0000-00002C4B0000}"/>
    <cellStyle name="Примечание 2 9" xfId="5776" xr:uid="{00000000-0005-0000-0000-00002D4B0000}"/>
    <cellStyle name="Примечание 3" xfId="231" xr:uid="{00000000-0005-0000-0000-00002E4B0000}"/>
    <cellStyle name="Примечание 3 2" xfId="5783" xr:uid="{00000000-0005-0000-0000-00002F4B0000}"/>
    <cellStyle name="Примечание 3 2 2" xfId="9259" xr:uid="{00000000-0005-0000-0000-0000304B0000}"/>
    <cellStyle name="Примечание 3 2 3" xfId="14802" xr:uid="{00000000-0005-0000-0000-0000314B0000}"/>
    <cellStyle name="Примечание 3 2 4" xfId="12039" xr:uid="{00000000-0005-0000-0000-0000324B0000}"/>
    <cellStyle name="Примечание 3 3" xfId="6566" xr:uid="{00000000-0005-0000-0000-0000334B0000}"/>
    <cellStyle name="Примечание 3 3 2" xfId="10894" xr:uid="{00000000-0005-0000-0000-0000344B0000}"/>
    <cellStyle name="Примечание 3 3 2 2" xfId="13510" xr:uid="{00000000-0005-0000-0000-0000354B0000}"/>
    <cellStyle name="Примечание 3 3 2 3" xfId="14984" xr:uid="{00000000-0005-0000-0000-0000364B0000}"/>
    <cellStyle name="Примечание 3 3 2 4" xfId="15299" xr:uid="{00000000-0005-0000-0000-0000374B0000}"/>
    <cellStyle name="Примечание 3 3 2 5" xfId="11380" xr:uid="{00000000-0005-0000-0000-0000384B0000}"/>
    <cellStyle name="Примечание 3 3 2 6" xfId="11267" xr:uid="{00000000-0005-0000-0000-0000394B0000}"/>
    <cellStyle name="Примечание 3 3 3" xfId="13973" xr:uid="{00000000-0005-0000-0000-00003A4B0000}"/>
    <cellStyle name="Примечание 3 3 3 2" xfId="15290" xr:uid="{00000000-0005-0000-0000-00003B4B0000}"/>
    <cellStyle name="Примечание 3 3 3 3" xfId="14694" xr:uid="{00000000-0005-0000-0000-00003C4B0000}"/>
    <cellStyle name="Примечание 3 3 3 4" xfId="15029" xr:uid="{00000000-0005-0000-0000-00003D4B0000}"/>
    <cellStyle name="Примечание 3 3 3 5" xfId="11249" xr:uid="{00000000-0005-0000-0000-00003E4B0000}"/>
    <cellStyle name="Примечание 3 4" xfId="10893" xr:uid="{00000000-0005-0000-0000-00003F4B0000}"/>
    <cellStyle name="Примечание 3 4 2" xfId="13648" xr:uid="{00000000-0005-0000-0000-0000404B0000}"/>
    <cellStyle name="Примечание 3 4 3" xfId="15077" xr:uid="{00000000-0005-0000-0000-0000414B0000}"/>
    <cellStyle name="Примечание 3 4 4" xfId="12263" xr:uid="{00000000-0005-0000-0000-0000424B0000}"/>
    <cellStyle name="Примечание 3 4 5" xfId="15529" xr:uid="{00000000-0005-0000-0000-0000434B0000}"/>
    <cellStyle name="Примечание 3 4 6" xfId="12217" xr:uid="{00000000-0005-0000-0000-0000444B0000}"/>
    <cellStyle name="Примечание 3 5" xfId="13242" xr:uid="{00000000-0005-0000-0000-0000454B0000}"/>
    <cellStyle name="Примечание 3 5 2" xfId="14776" xr:uid="{00000000-0005-0000-0000-0000464B0000}"/>
    <cellStyle name="Примечание 3 5 3" xfId="14876" xr:uid="{00000000-0005-0000-0000-0000474B0000}"/>
    <cellStyle name="Примечание 3 5 4" xfId="11676" xr:uid="{00000000-0005-0000-0000-0000484B0000}"/>
    <cellStyle name="Примечание 3 5 5" xfId="13420" xr:uid="{00000000-0005-0000-0000-0000494B0000}"/>
    <cellStyle name="Примечание 3 6" xfId="13796" xr:uid="{00000000-0005-0000-0000-00004A4B0000}"/>
    <cellStyle name="Примечание 3 6 2" xfId="15191" xr:uid="{00000000-0005-0000-0000-00004B4B0000}"/>
    <cellStyle name="Примечание 3 6 3" xfId="15480" xr:uid="{00000000-0005-0000-0000-00004C4B0000}"/>
    <cellStyle name="Примечание 3 6 4" xfId="12072" xr:uid="{00000000-0005-0000-0000-00004D4B0000}"/>
    <cellStyle name="Примечание 3 6 5" xfId="15536" xr:uid="{00000000-0005-0000-0000-00004E4B0000}"/>
    <cellStyle name="Примечание 3 7" xfId="6188" xr:uid="{00000000-0005-0000-0000-00004F4B0000}"/>
    <cellStyle name="Примечание 4" xfId="283" xr:uid="{00000000-0005-0000-0000-0000504B0000}"/>
    <cellStyle name="Примечание 4 2" xfId="8412" xr:uid="{00000000-0005-0000-0000-0000514B0000}"/>
    <cellStyle name="Примечание 4 2 2" xfId="6756" xr:uid="{00000000-0005-0000-0000-0000524B0000}"/>
    <cellStyle name="Примечание 4 2 2 2" xfId="13519" xr:uid="{00000000-0005-0000-0000-0000534B0000}"/>
    <cellStyle name="Примечание 4 2 2 2 2" xfId="14993" xr:uid="{00000000-0005-0000-0000-0000544B0000}"/>
    <cellStyle name="Примечание 4 2 2 2 3" xfId="11225" xr:uid="{00000000-0005-0000-0000-0000554B0000}"/>
    <cellStyle name="Примечание 4 2 2 2 4" xfId="12317" xr:uid="{00000000-0005-0000-0000-0000564B0000}"/>
    <cellStyle name="Примечание 4 2 2 2 5" xfId="11237" xr:uid="{00000000-0005-0000-0000-0000574B0000}"/>
    <cellStyle name="Примечание 4 2 3" xfId="6651" xr:uid="{00000000-0005-0000-0000-0000584B0000}"/>
    <cellStyle name="Примечание 4 2 3 2" xfId="13323" xr:uid="{00000000-0005-0000-0000-0000594B0000}"/>
    <cellStyle name="Примечание 4 2 3 2 2" xfId="14833" xr:uid="{00000000-0005-0000-0000-00005A4B0000}"/>
    <cellStyle name="Примечание 4 2 3 2 3" xfId="11368" xr:uid="{00000000-0005-0000-0000-00005B4B0000}"/>
    <cellStyle name="Примечание 4 2 3 2 4" xfId="11821" xr:uid="{00000000-0005-0000-0000-00005C4B0000}"/>
    <cellStyle name="Примечание 4 2 3 2 5" xfId="12048" xr:uid="{00000000-0005-0000-0000-00005D4B0000}"/>
    <cellStyle name="Примечание 4 3" xfId="9152" xr:uid="{00000000-0005-0000-0000-00005E4B0000}"/>
    <cellStyle name="Примечание 4 3 2" xfId="10896" xr:uid="{00000000-0005-0000-0000-00005F4B0000}"/>
    <cellStyle name="Примечание 4 3 3" xfId="13903" xr:uid="{00000000-0005-0000-0000-0000604B0000}"/>
    <cellStyle name="Примечание 4 3 3 2" xfId="15258" xr:uid="{00000000-0005-0000-0000-0000614B0000}"/>
    <cellStyle name="Примечание 4 3 3 3" xfId="12287" xr:uid="{00000000-0005-0000-0000-0000624B0000}"/>
    <cellStyle name="Примечание 4 3 3 4" xfId="14604" xr:uid="{00000000-0005-0000-0000-0000634B0000}"/>
    <cellStyle name="Примечание 4 3 3 5" xfId="12253" xr:uid="{00000000-0005-0000-0000-0000644B0000}"/>
    <cellStyle name="Примечание 4 4" xfId="10897" xr:uid="{00000000-0005-0000-0000-0000654B0000}"/>
    <cellStyle name="Примечание 4 4 2" xfId="13517" xr:uid="{00000000-0005-0000-0000-0000664B0000}"/>
    <cellStyle name="Примечание 4 4 3" xfId="14991" xr:uid="{00000000-0005-0000-0000-0000674B0000}"/>
    <cellStyle name="Примечание 4 4 4" xfId="14662" xr:uid="{00000000-0005-0000-0000-0000684B0000}"/>
    <cellStyle name="Примечание 4 4 5" xfId="15501" xr:uid="{00000000-0005-0000-0000-0000694B0000}"/>
    <cellStyle name="Примечание 4 4 6" xfId="15692" xr:uid="{00000000-0005-0000-0000-00006A4B0000}"/>
    <cellStyle name="Примечание 4 5" xfId="10895" xr:uid="{00000000-0005-0000-0000-00006B4B0000}"/>
    <cellStyle name="Примечание 4 5 2" xfId="13649" xr:uid="{00000000-0005-0000-0000-00006C4B0000}"/>
    <cellStyle name="Примечание 4 5 3" xfId="15078" xr:uid="{00000000-0005-0000-0000-00006D4B0000}"/>
    <cellStyle name="Примечание 4 5 4" xfId="11693" xr:uid="{00000000-0005-0000-0000-00006E4B0000}"/>
    <cellStyle name="Примечание 4 5 5" xfId="15305" xr:uid="{00000000-0005-0000-0000-00006F4B0000}"/>
    <cellStyle name="Примечание 4 5 6" xfId="15638" xr:uid="{00000000-0005-0000-0000-0000704B0000}"/>
    <cellStyle name="Примечание 4 6" xfId="13306" xr:uid="{00000000-0005-0000-0000-0000714B0000}"/>
    <cellStyle name="Примечание 4 6 2" xfId="14821" xr:uid="{00000000-0005-0000-0000-0000724B0000}"/>
    <cellStyle name="Примечание 4 6 3" xfId="12168" xr:uid="{00000000-0005-0000-0000-0000734B0000}"/>
    <cellStyle name="Примечание 4 6 4" xfId="12155" xr:uid="{00000000-0005-0000-0000-0000744B0000}"/>
    <cellStyle name="Примечание 4 6 5" xfId="12055" xr:uid="{00000000-0005-0000-0000-0000754B0000}"/>
    <cellStyle name="Примечание 4 7" xfId="6190" xr:uid="{00000000-0005-0000-0000-0000764B0000}"/>
    <cellStyle name="Примечание 5" xfId="338" xr:uid="{00000000-0005-0000-0000-0000774B0000}"/>
    <cellStyle name="Примечание 5 2" xfId="8459" xr:uid="{00000000-0005-0000-0000-0000784B0000}"/>
    <cellStyle name="Примечание 5 2 2" xfId="14800" xr:uid="{00000000-0005-0000-0000-0000794B0000}"/>
    <cellStyle name="Примечание 5 2 3" xfId="11456" xr:uid="{00000000-0005-0000-0000-00007A4B0000}"/>
    <cellStyle name="Примечание 5 3" xfId="13650" xr:uid="{00000000-0005-0000-0000-00007B4B0000}"/>
    <cellStyle name="Примечание 5 3 2" xfId="15079" xr:uid="{00000000-0005-0000-0000-00007C4B0000}"/>
    <cellStyle name="Примечание 5 3 3" xfId="15365" xr:uid="{00000000-0005-0000-0000-00007D4B0000}"/>
    <cellStyle name="Примечание 5 3 4" xfId="11583" xr:uid="{00000000-0005-0000-0000-00007E4B0000}"/>
    <cellStyle name="Примечание 5 3 5" xfId="11213" xr:uid="{00000000-0005-0000-0000-00007F4B0000}"/>
    <cellStyle name="Примечание 5 4" xfId="6189" xr:uid="{00000000-0005-0000-0000-0000804B0000}"/>
    <cellStyle name="Примечание 6" xfId="140" xr:uid="{00000000-0005-0000-0000-0000814B0000}"/>
    <cellStyle name="Примечание 6 2" xfId="8724" xr:uid="{00000000-0005-0000-0000-0000824B0000}"/>
    <cellStyle name="Примечание 6 2 2" xfId="15414" xr:uid="{00000000-0005-0000-0000-0000834B0000}"/>
    <cellStyle name="Примечание 6 2 3" xfId="14913" xr:uid="{00000000-0005-0000-0000-0000844B0000}"/>
    <cellStyle name="Примечание 6 3" xfId="14024" xr:uid="{00000000-0005-0000-0000-0000854B0000}"/>
    <cellStyle name="Примечание 6 3 2" xfId="15313" xr:uid="{00000000-0005-0000-0000-0000864B0000}"/>
    <cellStyle name="Примечание 6 3 3" xfId="11378" xr:uid="{00000000-0005-0000-0000-0000874B0000}"/>
    <cellStyle name="Примечание 6 3 4" xfId="14917" xr:uid="{00000000-0005-0000-0000-0000884B0000}"/>
    <cellStyle name="Примечание 6 3 5" xfId="15455" xr:uid="{00000000-0005-0000-0000-0000894B0000}"/>
    <cellStyle name="Примечание 6 4" xfId="14799" xr:uid="{00000000-0005-0000-0000-00008A4B0000}"/>
    <cellStyle name="Примечание 6 5" xfId="15566" xr:uid="{00000000-0005-0000-0000-00008B4B0000}"/>
    <cellStyle name="Примечание 6 6" xfId="11880" xr:uid="{00000000-0005-0000-0000-00008C4B0000}"/>
    <cellStyle name="Примечание 6 7" xfId="15932" xr:uid="{00000000-0005-0000-0000-00008D4B0000}"/>
    <cellStyle name="Примечание 6 8" xfId="5784" xr:uid="{00000000-0005-0000-0000-00008E4B0000}"/>
    <cellStyle name="Примечание 7" xfId="5785" xr:uid="{00000000-0005-0000-0000-00008F4B0000}"/>
    <cellStyle name="Примечание 7 2" xfId="10898" xr:uid="{00000000-0005-0000-0000-0000904B0000}"/>
    <cellStyle name="Примечание 7 2 2" xfId="13651" xr:uid="{00000000-0005-0000-0000-0000914B0000}"/>
    <cellStyle name="Примечание 7 3" xfId="13358" xr:uid="{00000000-0005-0000-0000-0000924B0000}"/>
    <cellStyle name="Примечание 7 4" xfId="14704" xr:uid="{00000000-0005-0000-0000-0000934B0000}"/>
    <cellStyle name="Примечание 7 5" xfId="11136" xr:uid="{00000000-0005-0000-0000-0000944B0000}"/>
    <cellStyle name="Примечание 8" xfId="5786" xr:uid="{00000000-0005-0000-0000-0000954B0000}"/>
    <cellStyle name="Примечание 8 2" xfId="14859" xr:uid="{00000000-0005-0000-0000-0000964B0000}"/>
    <cellStyle name="Примечание 8 3" xfId="13338" xr:uid="{00000000-0005-0000-0000-0000974B0000}"/>
    <cellStyle name="Примечание 9" xfId="8084" xr:uid="{00000000-0005-0000-0000-0000984B0000}"/>
    <cellStyle name="Примечание 9 2" xfId="11428" xr:uid="{00000000-0005-0000-0000-0000994B0000}"/>
    <cellStyle name="Примечание 9 3" xfId="13349" xr:uid="{00000000-0005-0000-0000-00009A4B0000}"/>
    <cellStyle name="Примітка 2" xfId="1225" xr:uid="{00000000-0005-0000-0000-00009B4B0000}"/>
    <cellStyle name="Примітка 2 2" xfId="10900" xr:uid="{00000000-0005-0000-0000-00009C4B0000}"/>
    <cellStyle name="Примітка 2 3" xfId="10901" xr:uid="{00000000-0005-0000-0000-00009D4B0000}"/>
    <cellStyle name="Примітка 2 3 2" xfId="13518" xr:uid="{00000000-0005-0000-0000-00009E4B0000}"/>
    <cellStyle name="Примітка 2 3 3" xfId="14992" xr:uid="{00000000-0005-0000-0000-00009F4B0000}"/>
    <cellStyle name="Примітка 2 3 4" xfId="12083" xr:uid="{00000000-0005-0000-0000-0000A04B0000}"/>
    <cellStyle name="Примітка 2 3 5" xfId="12300" xr:uid="{00000000-0005-0000-0000-0000A14B0000}"/>
    <cellStyle name="Примітка 2 3 6" xfId="13449" xr:uid="{00000000-0005-0000-0000-0000A24B0000}"/>
    <cellStyle name="Примітка 2 4" xfId="10899" xr:uid="{00000000-0005-0000-0000-0000A34B0000}"/>
    <cellStyle name="Примітка 2 4 2" xfId="13652" xr:uid="{00000000-0005-0000-0000-0000A44B0000}"/>
    <cellStyle name="Примітка 2 4 3" xfId="15081" xr:uid="{00000000-0005-0000-0000-0000A54B0000}"/>
    <cellStyle name="Примітка 2 4 4" xfId="15430" xr:uid="{00000000-0005-0000-0000-0000A64B0000}"/>
    <cellStyle name="Примітка 2 4 5" xfId="15347" xr:uid="{00000000-0005-0000-0000-0000A74B0000}"/>
    <cellStyle name="Примітка 2 4 6" xfId="11147" xr:uid="{00000000-0005-0000-0000-0000A84B0000}"/>
    <cellStyle name="Примітка 2 5" xfId="13307" xr:uid="{00000000-0005-0000-0000-0000A94B0000}"/>
    <cellStyle name="Примітка 2 5 2" xfId="14822" xr:uid="{00000000-0005-0000-0000-0000AA4B0000}"/>
    <cellStyle name="Примітка 2 5 3" xfId="11523" xr:uid="{00000000-0005-0000-0000-0000AB4B0000}"/>
    <cellStyle name="Примітка 2 5 4" xfId="11595" xr:uid="{00000000-0005-0000-0000-0000AC4B0000}"/>
    <cellStyle name="Примітка 2 5 5" xfId="12333" xr:uid="{00000000-0005-0000-0000-0000AD4B0000}"/>
    <cellStyle name="Примітка 2 6" xfId="13797" xr:uid="{00000000-0005-0000-0000-0000AE4B0000}"/>
    <cellStyle name="Примітка 2 6 2" xfId="15192" xr:uid="{00000000-0005-0000-0000-0000AF4B0000}"/>
    <cellStyle name="Примітка 2 6 3" xfId="15470" xr:uid="{00000000-0005-0000-0000-0000B04B0000}"/>
    <cellStyle name="Примітка 2 6 4" xfId="11919" xr:uid="{00000000-0005-0000-0000-0000B14B0000}"/>
    <cellStyle name="Примітка 2 6 5" xfId="11499" xr:uid="{00000000-0005-0000-0000-0000B24B0000}"/>
    <cellStyle name="Примітка 2 7" xfId="15780" xr:uid="{00000000-0005-0000-0000-0000B34B0000}"/>
    <cellStyle name="Примітка 2 8" xfId="6523" xr:uid="{00000000-0005-0000-0000-0000B44B0000}"/>
    <cellStyle name="Примітка 3" xfId="6090" xr:uid="{00000000-0005-0000-0000-0000B54B0000}"/>
    <cellStyle name="Примітка 3 2" xfId="6755" xr:uid="{00000000-0005-0000-0000-0000B64B0000}"/>
    <cellStyle name="Примітка 3 2 2" xfId="13511" xr:uid="{00000000-0005-0000-0000-0000B74B0000}"/>
    <cellStyle name="Примітка 3 2 3" xfId="14985" xr:uid="{00000000-0005-0000-0000-0000B84B0000}"/>
    <cellStyle name="Примітка 3 2 4" xfId="11550" xr:uid="{00000000-0005-0000-0000-0000B94B0000}"/>
    <cellStyle name="Примітка 3 2 5" xfId="11537" xr:uid="{00000000-0005-0000-0000-0000BA4B0000}"/>
    <cellStyle name="Примітка 3 2 6" xfId="11942" xr:uid="{00000000-0005-0000-0000-0000BB4B0000}"/>
    <cellStyle name="Примітка 3 3" xfId="10902" xr:uid="{00000000-0005-0000-0000-0000BC4B0000}"/>
    <cellStyle name="Примітка 3 3 2" xfId="13904" xr:uid="{00000000-0005-0000-0000-0000BD4B0000}"/>
    <cellStyle name="Примітка 3 3 3" xfId="15259" xr:uid="{00000000-0005-0000-0000-0000BE4B0000}"/>
    <cellStyle name="Примітка 3 3 4" xfId="15392" xr:uid="{00000000-0005-0000-0000-0000BF4B0000}"/>
    <cellStyle name="Примітка 3 3 5" xfId="15396" xr:uid="{00000000-0005-0000-0000-0000C04B0000}"/>
    <cellStyle name="Примітка 3 3 6" xfId="11558" xr:uid="{00000000-0005-0000-0000-0000C14B0000}"/>
    <cellStyle name="Примітка 4" xfId="13243" xr:uid="{00000000-0005-0000-0000-0000C24B0000}"/>
    <cellStyle name="Примітка 4 2" xfId="14777" xr:uid="{00000000-0005-0000-0000-0000C34B0000}"/>
    <cellStyle name="Примітка 4 3" xfId="11675" xr:uid="{00000000-0005-0000-0000-0000C44B0000}"/>
    <cellStyle name="Примітка 4 4" xfId="12128" xr:uid="{00000000-0005-0000-0000-0000C54B0000}"/>
    <cellStyle name="Примітка 4 5" xfId="11731" xr:uid="{00000000-0005-0000-0000-0000C64B0000}"/>
    <cellStyle name="Примітка 4 6" xfId="15999" xr:uid="{00000000-0005-0000-0000-0000C74B0000}"/>
    <cellStyle name="Примітка 5" xfId="9107" xr:uid="{00000000-0005-0000-0000-0000C84B0000}"/>
    <cellStyle name="Процентный 2" xfId="187" xr:uid="{00000000-0005-0000-0000-0000C94B0000}"/>
    <cellStyle name="Процентный 2 10" xfId="8411" xr:uid="{00000000-0005-0000-0000-0000CA4B0000}"/>
    <cellStyle name="Процентный 2 10 2" xfId="13653" xr:uid="{00000000-0005-0000-0000-0000CB4B0000}"/>
    <cellStyle name="Процентный 2 10 3" xfId="13427" xr:uid="{00000000-0005-0000-0000-0000CC4B0000}"/>
    <cellStyle name="Процентный 2 11" xfId="7247" xr:uid="{00000000-0005-0000-0000-0000CD4B0000}"/>
    <cellStyle name="Процентный 2 12" xfId="9109" xr:uid="{00000000-0005-0000-0000-0000CE4B0000}"/>
    <cellStyle name="Процентный 2 13" xfId="6525" xr:uid="{00000000-0005-0000-0000-0000CF4B0000}"/>
    <cellStyle name="Процентный 2 14" xfId="8413" xr:uid="{00000000-0005-0000-0000-0000D04B0000}"/>
    <cellStyle name="Процентный 2 15" xfId="9103" xr:uid="{00000000-0005-0000-0000-0000D14B0000}"/>
    <cellStyle name="Процентный 2 16" xfId="6524" xr:uid="{00000000-0005-0000-0000-0000D24B0000}"/>
    <cellStyle name="Процентный 2 17" xfId="8535" xr:uid="{00000000-0005-0000-0000-0000D34B0000}"/>
    <cellStyle name="Процентный 2 18" xfId="10517" xr:uid="{00000000-0005-0000-0000-0000D44B0000}"/>
    <cellStyle name="Процентный 2 2" xfId="1227" xr:uid="{00000000-0005-0000-0000-0000D54B0000}"/>
    <cellStyle name="Процентный 2 2 2" xfId="10903" xr:uid="{00000000-0005-0000-0000-0000D64B0000}"/>
    <cellStyle name="Процентный 2 3" xfId="1228" xr:uid="{00000000-0005-0000-0000-0000D74B0000}"/>
    <cellStyle name="Процентный 2 4" xfId="1229" xr:uid="{00000000-0005-0000-0000-0000D84B0000}"/>
    <cellStyle name="Процентный 2 5" xfId="1230" xr:uid="{00000000-0005-0000-0000-0000D94B0000}"/>
    <cellStyle name="Процентный 2 6" xfId="1231" xr:uid="{00000000-0005-0000-0000-0000DA4B0000}"/>
    <cellStyle name="Процентный 2 7" xfId="1232" xr:uid="{00000000-0005-0000-0000-0000DB4B0000}"/>
    <cellStyle name="Процентный 2 8" xfId="9112" xr:uid="{00000000-0005-0000-0000-0000DC4B0000}"/>
    <cellStyle name="Процентный 2 9" xfId="6526" xr:uid="{00000000-0005-0000-0000-0000DD4B0000}"/>
    <cellStyle name="Процентный 2 9 2" xfId="10904" xr:uid="{00000000-0005-0000-0000-0000DE4B0000}"/>
    <cellStyle name="Процентный 3" xfId="232" xr:uid="{00000000-0005-0000-0000-0000DF4B0000}"/>
    <cellStyle name="Процентный 3 2" xfId="1233" xr:uid="{00000000-0005-0000-0000-0000E04B0000}"/>
    <cellStyle name="Процентный 3 2 2" xfId="9375" xr:uid="{00000000-0005-0000-0000-0000E14B0000}"/>
    <cellStyle name="Процентный 3 2 2 2" xfId="13328" xr:uid="{00000000-0005-0000-0000-0000E24B0000}"/>
    <cellStyle name="Процентный 3 2 3" xfId="15888" xr:uid="{00000000-0005-0000-0000-0000E34B0000}"/>
    <cellStyle name="Процентный 3 3" xfId="10905" xr:uid="{00000000-0005-0000-0000-0000E44B0000}"/>
    <cellStyle name="Процентный 3 3 2" xfId="13140" xr:uid="{00000000-0005-0000-0000-0000E54B0000}"/>
    <cellStyle name="Процентный 3 3 3" xfId="11791" xr:uid="{00000000-0005-0000-0000-0000E64B0000}"/>
    <cellStyle name="Процентный 3 4" xfId="10489" xr:uid="{00000000-0005-0000-0000-0000E74B0000}"/>
    <cellStyle name="Процентный 3 5" xfId="11860" xr:uid="{00000000-0005-0000-0000-0000E84B0000}"/>
    <cellStyle name="Процентный 3 6" xfId="5787" xr:uid="{00000000-0005-0000-0000-0000E94B0000}"/>
    <cellStyle name="Процентный 4" xfId="243" xr:uid="{00000000-0005-0000-0000-0000EA4B0000}"/>
    <cellStyle name="Процентный 4 2" xfId="8414" xr:uid="{00000000-0005-0000-0000-0000EB4B0000}"/>
    <cellStyle name="Процентный 4 2 2" xfId="9111" xr:uid="{00000000-0005-0000-0000-0000EC4B0000}"/>
    <cellStyle name="Процентный 4 2 3" xfId="7248" xr:uid="{00000000-0005-0000-0000-0000ED4B0000}"/>
    <cellStyle name="Процентный 4 2 4" xfId="10487" xr:uid="{00000000-0005-0000-0000-0000EE4B0000}"/>
    <cellStyle name="Процентный 4 3" xfId="6528" xr:uid="{00000000-0005-0000-0000-0000EF4B0000}"/>
    <cellStyle name="Процентный 4 3 2" xfId="10906" xr:uid="{00000000-0005-0000-0000-0000F04B0000}"/>
    <cellStyle name="Процентный 4 4" xfId="8415" xr:uid="{00000000-0005-0000-0000-0000F14B0000}"/>
    <cellStyle name="Процентный 4 4 2" xfId="11522" xr:uid="{00000000-0005-0000-0000-0000F24B0000}"/>
    <cellStyle name="Процентный 4 5" xfId="9113" xr:uid="{00000000-0005-0000-0000-0000F34B0000}"/>
    <cellStyle name="Процентный 4 6" xfId="10488" xr:uid="{00000000-0005-0000-0000-0000F44B0000}"/>
    <cellStyle name="Процентный 4 6 2" xfId="13329" xr:uid="{00000000-0005-0000-0000-0000F54B0000}"/>
    <cellStyle name="Процентный 4 6 3" xfId="11797" xr:uid="{00000000-0005-0000-0000-0000F64B0000}"/>
    <cellStyle name="Процентный 4 7" xfId="14809" xr:uid="{00000000-0005-0000-0000-0000F74B0000}"/>
    <cellStyle name="Процентный 4 8" xfId="8083" xr:uid="{00000000-0005-0000-0000-0000F84B0000}"/>
    <cellStyle name="Процентный 5" xfId="284" xr:uid="{00000000-0005-0000-0000-0000F94B0000}"/>
    <cellStyle name="Процентный 5 2" xfId="7569" xr:uid="{00000000-0005-0000-0000-0000FA4B0000}"/>
    <cellStyle name="Процентный 5 2 2" xfId="14888" xr:uid="{00000000-0005-0000-0000-0000FB4B0000}"/>
    <cellStyle name="Процентный 5 3" xfId="9400" xr:uid="{00000000-0005-0000-0000-0000FC4B0000}"/>
    <cellStyle name="Процентный 5 4" xfId="10907" xr:uid="{00000000-0005-0000-0000-0000FD4B0000}"/>
    <cellStyle name="Процентный 5 5" xfId="15673" xr:uid="{00000000-0005-0000-0000-0000FE4B0000}"/>
    <cellStyle name="Процентный 5 6" xfId="6527" xr:uid="{00000000-0005-0000-0000-0000FF4B0000}"/>
    <cellStyle name="Процентный 6" xfId="339" xr:uid="{00000000-0005-0000-0000-0000004C0000}"/>
    <cellStyle name="Процентный 6 2" xfId="11616" xr:uid="{00000000-0005-0000-0000-0000014C0000}"/>
    <cellStyle name="Процентный 6 3" xfId="8091" xr:uid="{00000000-0005-0000-0000-0000024C0000}"/>
    <cellStyle name="Процентный 7" xfId="141" xr:uid="{00000000-0005-0000-0000-0000034C0000}"/>
    <cellStyle name="Процентный 7 2" xfId="9256" xr:uid="{00000000-0005-0000-0000-0000044C0000}"/>
    <cellStyle name="Процентный 7 3" xfId="8388" xr:uid="{00000000-0005-0000-0000-0000054C0000}"/>
    <cellStyle name="Процентный 8" xfId="6648" xr:uid="{00000000-0005-0000-0000-0000064C0000}"/>
    <cellStyle name="Результат 2" xfId="1234" xr:uid="{00000000-0005-0000-0000-0000074C0000}"/>
    <cellStyle name="Результат 2 2" xfId="10908" xr:uid="{00000000-0005-0000-0000-0000084C0000}"/>
    <cellStyle name="Результат 2 3" xfId="13798" xr:uid="{00000000-0005-0000-0000-0000094C0000}"/>
    <cellStyle name="Результат 2 3 2" xfId="15193" xr:uid="{00000000-0005-0000-0000-00000A4C0000}"/>
    <cellStyle name="Результат 2 3 3" xfId="14672" xr:uid="{00000000-0005-0000-0000-00000B4C0000}"/>
    <cellStyle name="Результат 2 3 4" xfId="11465" xr:uid="{00000000-0005-0000-0000-00000C4C0000}"/>
    <cellStyle name="Результат 2 3 5" xfId="14924" xr:uid="{00000000-0005-0000-0000-00000D4C0000}"/>
    <cellStyle name="Результат 2 4" xfId="15502" xr:uid="{00000000-0005-0000-0000-00000E4C0000}"/>
    <cellStyle name="Результат 2 5" xfId="7249" xr:uid="{00000000-0005-0000-0000-00000F4C0000}"/>
    <cellStyle name="Результат 3" xfId="6091" xr:uid="{00000000-0005-0000-0000-0000104C0000}"/>
    <cellStyle name="Результат 3 2" xfId="7510" xr:uid="{00000000-0005-0000-0000-0000114C0000}"/>
    <cellStyle name="Результат 3 2 2" xfId="13512" xr:uid="{00000000-0005-0000-0000-0000124C0000}"/>
    <cellStyle name="Результат 3 2 3" xfId="14986" xr:uid="{00000000-0005-0000-0000-0000134C0000}"/>
    <cellStyle name="Результат 3 2 4" xfId="15405" xr:uid="{00000000-0005-0000-0000-0000144C0000}"/>
    <cellStyle name="Результат 3 2 5" xfId="15532" xr:uid="{00000000-0005-0000-0000-0000154C0000}"/>
    <cellStyle name="Результат 3 2 6" xfId="13404" xr:uid="{00000000-0005-0000-0000-0000164C0000}"/>
    <cellStyle name="Результат 3 3" xfId="10909" xr:uid="{00000000-0005-0000-0000-0000174C0000}"/>
    <cellStyle name="Результат 3 3 2" xfId="13905" xr:uid="{00000000-0005-0000-0000-0000184C0000}"/>
    <cellStyle name="Результат 3 3 3" xfId="15260" xr:uid="{00000000-0005-0000-0000-0000194C0000}"/>
    <cellStyle name="Результат 3 3 4" xfId="14599" xr:uid="{00000000-0005-0000-0000-00001A4C0000}"/>
    <cellStyle name="Результат 3 3 5" xfId="12011" xr:uid="{00000000-0005-0000-0000-00001B4C0000}"/>
    <cellStyle name="Результат 3 3 6" xfId="12066" xr:uid="{00000000-0005-0000-0000-00001C4C0000}"/>
    <cellStyle name="Результат 4" xfId="13244" xr:uid="{00000000-0005-0000-0000-00001D4C0000}"/>
    <cellStyle name="Результат 4 2" xfId="14778" xr:uid="{00000000-0005-0000-0000-00001E4C0000}"/>
    <cellStyle name="Результат 4 3" xfId="12301" xr:uid="{00000000-0005-0000-0000-00001F4C0000}"/>
    <cellStyle name="Результат 4 4" xfId="11230" xr:uid="{00000000-0005-0000-0000-0000204C0000}"/>
    <cellStyle name="Результат 4 5" xfId="15514" xr:uid="{00000000-0005-0000-0000-0000214C0000}"/>
    <cellStyle name="Результат 5" xfId="12323" xr:uid="{00000000-0005-0000-0000-0000224C0000}"/>
    <cellStyle name="Результат 6" xfId="9110" xr:uid="{00000000-0005-0000-0000-0000234C0000}"/>
    <cellStyle name="РівеньРядків_2 3" xfId="7250" xr:uid="{00000000-0005-0000-0000-0000244C0000}"/>
    <cellStyle name="РівеньСтовпців_1 2" xfId="9115" xr:uid="{00000000-0005-0000-0000-0000254C0000}"/>
    <cellStyle name="Связанная ячейка 10" xfId="6191" xr:uid="{00000000-0005-0000-0000-0000264C0000}"/>
    <cellStyle name="Связанная ячейка 11" xfId="5788" xr:uid="{00000000-0005-0000-0000-0000274C0000}"/>
    <cellStyle name="Связанная ячейка 12" xfId="5789" xr:uid="{00000000-0005-0000-0000-0000284C0000}"/>
    <cellStyle name="Связанная ячейка 2" xfId="188" xr:uid="{00000000-0005-0000-0000-0000294C0000}"/>
    <cellStyle name="Связанная ячейка 2 2" xfId="1365" xr:uid="{00000000-0005-0000-0000-00002A4C0000}"/>
    <cellStyle name="Связанная ячейка 2 2 2" xfId="15463" xr:uid="{00000000-0005-0000-0000-00002B4C0000}"/>
    <cellStyle name="Связанная ячейка 2 2 3" xfId="15766" xr:uid="{00000000-0005-0000-0000-00002C4C0000}"/>
    <cellStyle name="Связанная ячейка 2 2 4" xfId="8081" xr:uid="{00000000-0005-0000-0000-00002D4C0000}"/>
    <cellStyle name="Связанная ячейка 2 3" xfId="5790" xr:uid="{00000000-0005-0000-0000-00002E4C0000}"/>
    <cellStyle name="Связанная ячейка 2 4" xfId="11792" xr:uid="{00000000-0005-0000-0000-00002F4C0000}"/>
    <cellStyle name="Связанная ячейка 2_Kalendar_01_12_2014_new" xfId="6193" xr:uid="{00000000-0005-0000-0000-0000304C0000}"/>
    <cellStyle name="Связанная ячейка 3" xfId="233" xr:uid="{00000000-0005-0000-0000-0000314C0000}"/>
    <cellStyle name="Связанная ячейка 3 2" xfId="1366" xr:uid="{00000000-0005-0000-0000-0000324C0000}"/>
    <cellStyle name="Связанная ячейка 3 2 2" xfId="10910" xr:uid="{00000000-0005-0000-0000-0000334C0000}"/>
    <cellStyle name="Связанная ячейка 3 2 3" xfId="11266" xr:uid="{00000000-0005-0000-0000-0000344C0000}"/>
    <cellStyle name="Связанная ячейка 3 2 4" xfId="7297" xr:uid="{00000000-0005-0000-0000-0000354C0000}"/>
    <cellStyle name="Связанная ячейка 3 3" xfId="6192" xr:uid="{00000000-0005-0000-0000-0000364C0000}"/>
    <cellStyle name="Связанная ячейка 4" xfId="285" xr:uid="{00000000-0005-0000-0000-0000374C0000}"/>
    <cellStyle name="Связанная ячейка 4 2" xfId="7296" xr:uid="{00000000-0005-0000-0000-0000384C0000}"/>
    <cellStyle name="Связанная ячейка 4 3" xfId="8673" xr:uid="{00000000-0005-0000-0000-0000394C0000}"/>
    <cellStyle name="Связанная ячейка 4 4" xfId="5791" xr:uid="{00000000-0005-0000-0000-00003A4C0000}"/>
    <cellStyle name="Связанная ячейка 5" xfId="340" xr:uid="{00000000-0005-0000-0000-00003B4C0000}"/>
    <cellStyle name="Связанная ячейка 5 2" xfId="12027" xr:uid="{00000000-0005-0000-0000-00003C4C0000}"/>
    <cellStyle name="Связанная ячейка 5 3" xfId="5792" xr:uid="{00000000-0005-0000-0000-00003D4C0000}"/>
    <cellStyle name="Связанная ячейка 6" xfId="142" xr:uid="{00000000-0005-0000-0000-00003E4C0000}"/>
    <cellStyle name="Связанная ячейка 6 2" xfId="15682" xr:uid="{00000000-0005-0000-0000-00003F4C0000}"/>
    <cellStyle name="Связанная ячейка 6 3" xfId="15930" xr:uid="{00000000-0005-0000-0000-0000404C0000}"/>
    <cellStyle name="Связанная ячейка 6 4" xfId="5793" xr:uid="{00000000-0005-0000-0000-0000414C0000}"/>
    <cellStyle name="Связанная ячейка 7" xfId="5794" xr:uid="{00000000-0005-0000-0000-0000424C0000}"/>
    <cellStyle name="Связанная ячейка 8" xfId="6197" xr:uid="{00000000-0005-0000-0000-0000434C0000}"/>
    <cellStyle name="Связанная ячейка 9" xfId="6194" xr:uid="{00000000-0005-0000-0000-0000444C0000}"/>
    <cellStyle name="Середній" xfId="1235" xr:uid="{00000000-0005-0000-0000-0000454C0000}"/>
    <cellStyle name="Середній 2" xfId="7251" xr:uid="{00000000-0005-0000-0000-0000464C0000}"/>
    <cellStyle name="Середній 2 2" xfId="10911" xr:uid="{00000000-0005-0000-0000-0000474C0000}"/>
    <cellStyle name="Середній 3" xfId="6092" xr:uid="{00000000-0005-0000-0000-0000484C0000}"/>
    <cellStyle name="Середній 3 2" xfId="6758" xr:uid="{00000000-0005-0000-0000-0000494C0000}"/>
    <cellStyle name="Середній 3 3" xfId="14687" xr:uid="{00000000-0005-0000-0000-00004A4C0000}"/>
    <cellStyle name="Середній 4" xfId="9114" xr:uid="{00000000-0005-0000-0000-00004B4C0000}"/>
    <cellStyle name="Стиль 1" xfId="1236" xr:uid="{00000000-0005-0000-0000-00004C4C0000}"/>
    <cellStyle name="Стиль 1 2" xfId="8419" xr:uid="{00000000-0005-0000-0000-00004D4C0000}"/>
    <cellStyle name="Стиль 1 2 2" xfId="6809" xr:uid="{00000000-0005-0000-0000-00004E4C0000}"/>
    <cellStyle name="Стиль 1 2 3" xfId="8670" xr:uid="{00000000-0005-0000-0000-00004F4C0000}"/>
    <cellStyle name="Стиль 1 2 4" xfId="11950" xr:uid="{00000000-0005-0000-0000-0000504C0000}"/>
    <cellStyle name="Стиль 1 3" xfId="9087" xr:uid="{00000000-0005-0000-0000-0000514C0000}"/>
    <cellStyle name="Стиль 1 3 2" xfId="11340" xr:uid="{00000000-0005-0000-0000-0000524C0000}"/>
    <cellStyle name="Стиль 1 4" xfId="8421" xr:uid="{00000000-0005-0000-0000-0000534C0000}"/>
    <cellStyle name="Стиль 1 5" xfId="6531" xr:uid="{00000000-0005-0000-0000-0000544C0000}"/>
    <cellStyle name="Стиль 1 6" xfId="7252" xr:uid="{00000000-0005-0000-0000-0000554C0000}"/>
    <cellStyle name="Стиль 1 7" xfId="7253" xr:uid="{00000000-0005-0000-0000-0000564C0000}"/>
    <cellStyle name="Стиль 1 8" xfId="6093" xr:uid="{00000000-0005-0000-0000-0000574C0000}"/>
    <cellStyle name="Стиль 1 9" xfId="9116" xr:uid="{00000000-0005-0000-0000-0000584C0000}"/>
    <cellStyle name="ТЕКСТ" xfId="1237" xr:uid="{00000000-0005-0000-0000-0000594C0000}"/>
    <cellStyle name="ТЕКСТ 2" xfId="8418" xr:uid="{00000000-0005-0000-0000-00005A4C0000}"/>
    <cellStyle name="ТЕКСТ 3" xfId="7365" xr:uid="{00000000-0005-0000-0000-00005B4C0000}"/>
    <cellStyle name="ТЕКСТ 4" xfId="8423" xr:uid="{00000000-0005-0000-0000-00005C4C0000}"/>
    <cellStyle name="Текст попередження 2" xfId="1238" xr:uid="{00000000-0005-0000-0000-00005D4C0000}"/>
    <cellStyle name="Текст попередження 2 2" xfId="10912" xr:uid="{00000000-0005-0000-0000-00005E4C0000}"/>
    <cellStyle name="Текст попередження 2 3" xfId="11420" xr:uid="{00000000-0005-0000-0000-00005F4C0000}"/>
    <cellStyle name="Текст попередження 2 4" xfId="6533" xr:uid="{00000000-0005-0000-0000-0000604C0000}"/>
    <cellStyle name="Текст попередження 3" xfId="6094" xr:uid="{00000000-0005-0000-0000-0000614C0000}"/>
    <cellStyle name="Текст попередження 3 2" xfId="6757" xr:uid="{00000000-0005-0000-0000-0000624C0000}"/>
    <cellStyle name="Текст попередження 3 2 2" xfId="13622" xr:uid="{00000000-0005-0000-0000-0000634C0000}"/>
    <cellStyle name="Текст попередження 3 3" xfId="14798" xr:uid="{00000000-0005-0000-0000-0000644C0000}"/>
    <cellStyle name="Текст попередження 4" xfId="9465" xr:uid="{00000000-0005-0000-0000-0000654C0000}"/>
    <cellStyle name="Текст попередження 5" xfId="7254" xr:uid="{00000000-0005-0000-0000-0000664C0000}"/>
    <cellStyle name="Текст пояснення 2" xfId="1239" xr:uid="{00000000-0005-0000-0000-0000674C0000}"/>
    <cellStyle name="Текст пояснення 2 2" xfId="10913" xr:uid="{00000000-0005-0000-0000-0000684C0000}"/>
    <cellStyle name="Текст пояснення 2 3" xfId="15736" xr:uid="{00000000-0005-0000-0000-0000694C0000}"/>
    <cellStyle name="Текст пояснення 2 4" xfId="7255" xr:uid="{00000000-0005-0000-0000-00006A4C0000}"/>
    <cellStyle name="Текст пояснення 3" xfId="6095" xr:uid="{00000000-0005-0000-0000-00006B4C0000}"/>
    <cellStyle name="Текст пояснення 3 2" xfId="9377" xr:uid="{00000000-0005-0000-0000-00006C4C0000}"/>
    <cellStyle name="Текст пояснення 3 3" xfId="15874" xr:uid="{00000000-0005-0000-0000-00006D4C0000}"/>
    <cellStyle name="Текст пояснення 4" xfId="6532" xr:uid="{00000000-0005-0000-0000-00006E4C0000}"/>
    <cellStyle name="Текст предупреждения 10" xfId="5795" xr:uid="{00000000-0005-0000-0000-00006F4C0000}"/>
    <cellStyle name="Текст предупреждения 11" xfId="8029" xr:uid="{00000000-0005-0000-0000-0000704C0000}"/>
    <cellStyle name="Текст предупреждения 12" xfId="8085" xr:uid="{00000000-0005-0000-0000-0000714C0000}"/>
    <cellStyle name="Текст предупреждения 2" xfId="189" xr:uid="{00000000-0005-0000-0000-0000724C0000}"/>
    <cellStyle name="Текст предупреждения 2 2" xfId="6903" xr:uid="{00000000-0005-0000-0000-0000734C0000}"/>
    <cellStyle name="Текст предупреждения 2 3" xfId="758" xr:uid="{00000000-0005-0000-0000-0000744C0000}"/>
    <cellStyle name="Текст предупреждения 2_Kalendar_01_12_2014_new" xfId="6134" xr:uid="{00000000-0005-0000-0000-0000754C0000}"/>
    <cellStyle name="Текст предупреждения 3" xfId="234" xr:uid="{00000000-0005-0000-0000-0000764C0000}"/>
    <cellStyle name="Текст предупреждения 3 2" xfId="6568" xr:uid="{00000000-0005-0000-0000-0000774C0000}"/>
    <cellStyle name="Текст предупреждения 3 2 2" xfId="10914" xr:uid="{00000000-0005-0000-0000-0000784C0000}"/>
    <cellStyle name="Текст предупреждения 3 3" xfId="6902" xr:uid="{00000000-0005-0000-0000-0000794C0000}"/>
    <cellStyle name="Текст предупреждения 4" xfId="286" xr:uid="{00000000-0005-0000-0000-00007A4C0000}"/>
    <cellStyle name="Текст предупреждения 4 2" xfId="6569" xr:uid="{00000000-0005-0000-0000-00007B4C0000}"/>
    <cellStyle name="Текст предупреждения 4 3" xfId="7537" xr:uid="{00000000-0005-0000-0000-00007C4C0000}"/>
    <cellStyle name="Текст предупреждения 4 4" xfId="760" xr:uid="{00000000-0005-0000-0000-00007D4C0000}"/>
    <cellStyle name="Текст предупреждения 5" xfId="341" xr:uid="{00000000-0005-0000-0000-00007E4C0000}"/>
    <cellStyle name="Текст предупреждения 5 2" xfId="15210" xr:uid="{00000000-0005-0000-0000-00007F4C0000}"/>
    <cellStyle name="Текст предупреждения 5 3" xfId="821" xr:uid="{00000000-0005-0000-0000-0000804C0000}"/>
    <cellStyle name="Текст предупреждения 6" xfId="143" xr:uid="{00000000-0005-0000-0000-0000814C0000}"/>
    <cellStyle name="Текст предупреждения 6 2" xfId="15062" xr:uid="{00000000-0005-0000-0000-0000824C0000}"/>
    <cellStyle name="Текст предупреждения 6 3" xfId="15936" xr:uid="{00000000-0005-0000-0000-0000834C0000}"/>
    <cellStyle name="Текст предупреждения 6 4" xfId="5796" xr:uid="{00000000-0005-0000-0000-0000844C0000}"/>
    <cellStyle name="Текст предупреждения 7" xfId="5797" xr:uid="{00000000-0005-0000-0000-0000854C0000}"/>
    <cellStyle name="Текст предупреждения 8" xfId="5798" xr:uid="{00000000-0005-0000-0000-0000864C0000}"/>
    <cellStyle name="Текст предупреждения 9" xfId="6196" xr:uid="{00000000-0005-0000-0000-0000874C0000}"/>
    <cellStyle name="Тысячи [0]_1.62" xfId="7256" xr:uid="{00000000-0005-0000-0000-0000884C0000}"/>
    <cellStyle name="Тысячи_1.62" xfId="9120" xr:uid="{00000000-0005-0000-0000-0000894C0000}"/>
    <cellStyle name="УровеньСтолб_1_Структура державного боргу" xfId="8427" xr:uid="{00000000-0005-0000-0000-00008A4C0000}"/>
    <cellStyle name="УровеньСтрок_1_Структура державного боргу" xfId="8422" xr:uid="{00000000-0005-0000-0000-00008B4C0000}"/>
    <cellStyle name="ФИКСИРОВАННЫЙ" xfId="1242" xr:uid="{00000000-0005-0000-0000-00008C4C0000}"/>
    <cellStyle name="Финансовый [0] 2" xfId="10915" xr:uid="{00000000-0005-0000-0000-00008D4C0000}"/>
    <cellStyle name="Финансовый 10" xfId="8534" xr:uid="{00000000-0005-0000-0000-00008E4C0000}"/>
    <cellStyle name="Финансовый 10 2" xfId="10917" xr:uid="{00000000-0005-0000-0000-00008F4C0000}"/>
    <cellStyle name="Финансовый 10 3" xfId="10916" xr:uid="{00000000-0005-0000-0000-0000904C0000}"/>
    <cellStyle name="Финансовый 10 4" xfId="13078" xr:uid="{00000000-0005-0000-0000-0000914C0000}"/>
    <cellStyle name="Финансовый 11" xfId="10918" xr:uid="{00000000-0005-0000-0000-0000924C0000}"/>
    <cellStyle name="Финансовый 11 2" xfId="10919" xr:uid="{00000000-0005-0000-0000-0000934C0000}"/>
    <cellStyle name="Финансовый 12" xfId="10920" xr:uid="{00000000-0005-0000-0000-0000944C0000}"/>
    <cellStyle name="Финансовый 12 2" xfId="10921" xr:uid="{00000000-0005-0000-0000-0000954C0000}"/>
    <cellStyle name="Финансовый 13" xfId="10922" xr:uid="{00000000-0005-0000-0000-0000964C0000}"/>
    <cellStyle name="Финансовый 13 2" xfId="10923" xr:uid="{00000000-0005-0000-0000-0000974C0000}"/>
    <cellStyle name="Финансовый 14" xfId="10924" xr:uid="{00000000-0005-0000-0000-0000984C0000}"/>
    <cellStyle name="Финансовый 14 2" xfId="10925" xr:uid="{00000000-0005-0000-0000-0000994C0000}"/>
    <cellStyle name="Финансовый 15" xfId="10926" xr:uid="{00000000-0005-0000-0000-00009A4C0000}"/>
    <cellStyle name="Финансовый 15 2" xfId="10927" xr:uid="{00000000-0005-0000-0000-00009B4C0000}"/>
    <cellStyle name="Финансовый 16" xfId="10928" xr:uid="{00000000-0005-0000-0000-00009C4C0000}"/>
    <cellStyle name="Финансовый 16 2" xfId="10929" xr:uid="{00000000-0005-0000-0000-00009D4C0000}"/>
    <cellStyle name="Финансовый 17" xfId="10930" xr:uid="{00000000-0005-0000-0000-00009E4C0000}"/>
    <cellStyle name="Финансовый 17 2" xfId="10931" xr:uid="{00000000-0005-0000-0000-00009F4C0000}"/>
    <cellStyle name="Финансовый 18" xfId="10932" xr:uid="{00000000-0005-0000-0000-0000A04C0000}"/>
    <cellStyle name="Финансовый 18 2" xfId="10933" xr:uid="{00000000-0005-0000-0000-0000A14C0000}"/>
    <cellStyle name="Финансовый 19" xfId="10934" xr:uid="{00000000-0005-0000-0000-0000A24C0000}"/>
    <cellStyle name="Финансовый 19 2" xfId="10935" xr:uid="{00000000-0005-0000-0000-0000A34C0000}"/>
    <cellStyle name="Финансовый 2" xfId="1243" xr:uid="{00000000-0005-0000-0000-0000A44C0000}"/>
    <cellStyle name="Финансовый 2 10" xfId="8424" xr:uid="{00000000-0005-0000-0000-0000A54C0000}"/>
    <cellStyle name="Финансовый 2 10 2" xfId="6534" xr:uid="{00000000-0005-0000-0000-0000A64C0000}"/>
    <cellStyle name="Финансовый 2 10 2 2" xfId="9436" xr:uid="{00000000-0005-0000-0000-0000A74C0000}"/>
    <cellStyle name="Финансовый 2 10 2 2 2" xfId="7659" xr:uid="{00000000-0005-0000-0000-0000A84C0000}"/>
    <cellStyle name="Финансовый 2 10 2 2 2 2" xfId="10239" xr:uid="{00000000-0005-0000-0000-0000A94C0000}"/>
    <cellStyle name="Финансовый 2 10 2 2 3" xfId="5616" xr:uid="{00000000-0005-0000-0000-0000AA4C0000}"/>
    <cellStyle name="Финансовый 2 10 2 3" xfId="7538" xr:uid="{00000000-0005-0000-0000-0000AB4C0000}"/>
    <cellStyle name="Финансовый 2 10 2 3 2" xfId="6035" xr:uid="{00000000-0005-0000-0000-0000AC4C0000}"/>
    <cellStyle name="Финансовый 2 10 2 3 2 2" xfId="10139" xr:uid="{00000000-0005-0000-0000-0000AD4C0000}"/>
    <cellStyle name="Финансовый 2 10 2 3 3" xfId="5994" xr:uid="{00000000-0005-0000-0000-0000AE4C0000}"/>
    <cellStyle name="Финансовый 2 10 2 4" xfId="9463" xr:uid="{00000000-0005-0000-0000-0000AF4C0000}"/>
    <cellStyle name="Финансовый 2 10 2 4 2" xfId="9998" xr:uid="{00000000-0005-0000-0000-0000B04C0000}"/>
    <cellStyle name="Финансовый 2 10 2 5" xfId="6118" xr:uid="{00000000-0005-0000-0000-0000B14C0000}"/>
    <cellStyle name="Финансовый 2 10 3" xfId="7257" xr:uid="{00000000-0005-0000-0000-0000B24C0000}"/>
    <cellStyle name="Финансовый 2 10 3 2" xfId="9435" xr:uid="{00000000-0005-0000-0000-0000B34C0000}"/>
    <cellStyle name="Финансовый 2 10 3 2 2" xfId="7660" xr:uid="{00000000-0005-0000-0000-0000B44C0000}"/>
    <cellStyle name="Финансовый 2 10 3 2 2 2" xfId="10240" xr:uid="{00000000-0005-0000-0000-0000B54C0000}"/>
    <cellStyle name="Финансовый 2 10 3 2 3" xfId="7738" xr:uid="{00000000-0005-0000-0000-0000B64C0000}"/>
    <cellStyle name="Финансовый 2 10 3 3" xfId="9405" xr:uid="{00000000-0005-0000-0000-0000B74C0000}"/>
    <cellStyle name="Финансовый 2 10 3 3 2" xfId="9502" xr:uid="{00000000-0005-0000-0000-0000B84C0000}"/>
    <cellStyle name="Финансовый 2 10 3 3 2 2" xfId="10140" xr:uid="{00000000-0005-0000-0000-0000B94C0000}"/>
    <cellStyle name="Финансовый 2 10 3 3 3" xfId="6119" xr:uid="{00000000-0005-0000-0000-0000BA4C0000}"/>
    <cellStyle name="Финансовый 2 10 3 4" xfId="7600" xr:uid="{00000000-0005-0000-0000-0000BB4C0000}"/>
    <cellStyle name="Финансовый 2 10 3 4 2" xfId="9999" xr:uid="{00000000-0005-0000-0000-0000BC4C0000}"/>
    <cellStyle name="Финансовый 2 10 3 5" xfId="9583" xr:uid="{00000000-0005-0000-0000-0000BD4C0000}"/>
    <cellStyle name="Финансовый 2 10 4" xfId="5420" xr:uid="{00000000-0005-0000-0000-0000BE4C0000}"/>
    <cellStyle name="Финансовый 2 10 4 2" xfId="5468" xr:uid="{00000000-0005-0000-0000-0000BF4C0000}"/>
    <cellStyle name="Финансовый 2 10 4 2 2" xfId="10238" xr:uid="{00000000-0005-0000-0000-0000C04C0000}"/>
    <cellStyle name="Финансовый 2 10 4 3" xfId="5617" xr:uid="{00000000-0005-0000-0000-0000C14C0000}"/>
    <cellStyle name="Финансовый 2 10 5" xfId="8667" xr:uid="{00000000-0005-0000-0000-0000C24C0000}"/>
    <cellStyle name="Финансовый 2 10 5 2" xfId="5457" xr:uid="{00000000-0005-0000-0000-0000C34C0000}"/>
    <cellStyle name="Финансовый 2 10 5 2 2" xfId="10138" xr:uid="{00000000-0005-0000-0000-0000C44C0000}"/>
    <cellStyle name="Финансовый 2 10 5 3" xfId="7716" xr:uid="{00000000-0005-0000-0000-0000C54C0000}"/>
    <cellStyle name="Финансовый 2 10 6" xfId="9466" xr:uid="{00000000-0005-0000-0000-0000C64C0000}"/>
    <cellStyle name="Финансовый 2 10 6 2" xfId="9997" xr:uid="{00000000-0005-0000-0000-0000C74C0000}"/>
    <cellStyle name="Финансовый 2 10 7" xfId="5993" xr:uid="{00000000-0005-0000-0000-0000C84C0000}"/>
    <cellStyle name="Финансовый 2 11" xfId="9121" xr:uid="{00000000-0005-0000-0000-0000C94C0000}"/>
    <cellStyle name="Финансовый 2 11 2" xfId="6537" xr:uid="{00000000-0005-0000-0000-0000CA4C0000}"/>
    <cellStyle name="Финансовый 2 11 2 2" xfId="6810" xr:uid="{00000000-0005-0000-0000-0000CB4C0000}"/>
    <cellStyle name="Финансовый 2 11 2 2 2" xfId="7662" xr:uid="{00000000-0005-0000-0000-0000CC4C0000}"/>
    <cellStyle name="Финансовый 2 11 2 2 2 2" xfId="10242" xr:uid="{00000000-0005-0000-0000-0000CD4C0000}"/>
    <cellStyle name="Финансовый 2 11 2 2 3" xfId="7740" xr:uid="{00000000-0005-0000-0000-0000CE4C0000}"/>
    <cellStyle name="Финансовый 2 11 2 3" xfId="6784" xr:uid="{00000000-0005-0000-0000-0000CF4C0000}"/>
    <cellStyle name="Финансовый 2 11 2 3 2" xfId="6036" xr:uid="{00000000-0005-0000-0000-0000D04C0000}"/>
    <cellStyle name="Финансовый 2 11 2 3 2 2" xfId="10142" xr:uid="{00000000-0005-0000-0000-0000D14C0000}"/>
    <cellStyle name="Финансовый 2 11 2 3 3" xfId="1240" xr:uid="{00000000-0005-0000-0000-0000D24C0000}"/>
    <cellStyle name="Финансовый 2 11 2 4" xfId="8728" xr:uid="{00000000-0005-0000-0000-0000D34C0000}"/>
    <cellStyle name="Финансовый 2 11 2 4 2" xfId="10001" xr:uid="{00000000-0005-0000-0000-0000D44C0000}"/>
    <cellStyle name="Финансовый 2 11 2 5" xfId="5517" xr:uid="{00000000-0005-0000-0000-0000D54C0000}"/>
    <cellStyle name="Финансовый 2 11 3" xfId="8417" xr:uid="{00000000-0005-0000-0000-0000D64C0000}"/>
    <cellStyle name="Финансовый 2 11 3 2" xfId="7570" xr:uid="{00000000-0005-0000-0000-0000D74C0000}"/>
    <cellStyle name="Финансовый 2 11 3 2 2" xfId="5486" xr:uid="{00000000-0005-0000-0000-0000D84C0000}"/>
    <cellStyle name="Финансовый 2 11 3 2 2 2" xfId="10243" xr:uid="{00000000-0005-0000-0000-0000D94C0000}"/>
    <cellStyle name="Финансовый 2 11 3 2 3" xfId="7741" xr:uid="{00000000-0005-0000-0000-0000DA4C0000}"/>
    <cellStyle name="Финансовый 2 11 3 3" xfId="9404" xr:uid="{00000000-0005-0000-0000-0000DB4C0000}"/>
    <cellStyle name="Финансовый 2 11 3 3 2" xfId="7637" xr:uid="{00000000-0005-0000-0000-0000DC4C0000}"/>
    <cellStyle name="Финансовый 2 11 3 3 2 2" xfId="10143" xr:uid="{00000000-0005-0000-0000-0000DD4C0000}"/>
    <cellStyle name="Финансовый 2 11 3 3 3" xfId="5996" xr:uid="{00000000-0005-0000-0000-0000DE4C0000}"/>
    <cellStyle name="Финансовый 2 11 3 4" xfId="7601" xr:uid="{00000000-0005-0000-0000-0000DF4C0000}"/>
    <cellStyle name="Финансовый 2 11 3 4 2" xfId="10002" xr:uid="{00000000-0005-0000-0000-0000E04C0000}"/>
    <cellStyle name="Финансовый 2 11 3 5" xfId="9552" xr:uid="{00000000-0005-0000-0000-0000E14C0000}"/>
    <cellStyle name="Финансовый 2 11 4" xfId="6813" xr:uid="{00000000-0005-0000-0000-0000E24C0000}"/>
    <cellStyle name="Финансовый 2 11 4 2" xfId="7661" xr:uid="{00000000-0005-0000-0000-0000E34C0000}"/>
    <cellStyle name="Финансовый 2 11 4 2 2" xfId="10241" xr:uid="{00000000-0005-0000-0000-0000E44C0000}"/>
    <cellStyle name="Финансовый 2 11 4 3" xfId="7739" xr:uid="{00000000-0005-0000-0000-0000E54C0000}"/>
    <cellStyle name="Финансовый 2 11 5" xfId="6785" xr:uid="{00000000-0005-0000-0000-0000E64C0000}"/>
    <cellStyle name="Финансовый 2 11 5 2" xfId="1241" xr:uid="{00000000-0005-0000-0000-0000E74C0000}"/>
    <cellStyle name="Финансовый 2 11 5 2 2" xfId="10141" xr:uid="{00000000-0005-0000-0000-0000E84C0000}"/>
    <cellStyle name="Финансовый 2 11 5 3" xfId="5995" xr:uid="{00000000-0005-0000-0000-0000E94C0000}"/>
    <cellStyle name="Финансовый 2 11 6" xfId="8733" xr:uid="{00000000-0005-0000-0000-0000EA4C0000}"/>
    <cellStyle name="Финансовый 2 11 6 2" xfId="10000" xr:uid="{00000000-0005-0000-0000-0000EB4C0000}"/>
    <cellStyle name="Финансовый 2 11 7" xfId="5575" xr:uid="{00000000-0005-0000-0000-0000EC4C0000}"/>
    <cellStyle name="Финансовый 2 12" xfId="9119" xr:uid="{00000000-0005-0000-0000-0000ED4C0000}"/>
    <cellStyle name="Финансовый 2 12 2" xfId="6536" xr:uid="{00000000-0005-0000-0000-0000EE4C0000}"/>
    <cellStyle name="Финансовый 2 12 2 2" xfId="6811" xr:uid="{00000000-0005-0000-0000-0000EF4C0000}"/>
    <cellStyle name="Финансовый 2 12 2 2 2" xfId="9529" xr:uid="{00000000-0005-0000-0000-0000F04C0000}"/>
    <cellStyle name="Финансовый 2 12 2 2 2 2" xfId="10245" xr:uid="{00000000-0005-0000-0000-0000F14C0000}"/>
    <cellStyle name="Финансовый 2 12 2 2 3" xfId="5620" xr:uid="{00000000-0005-0000-0000-0000F24C0000}"/>
    <cellStyle name="Финансовый 2 12 2 3" xfId="8672" xr:uid="{00000000-0005-0000-0000-0000F34C0000}"/>
    <cellStyle name="Финансовый 2 12 2 3 2" xfId="5434" xr:uid="{00000000-0005-0000-0000-0000F44C0000}"/>
    <cellStyle name="Финансовый 2 12 2 3 2 2" xfId="10145" xr:uid="{00000000-0005-0000-0000-0000F54C0000}"/>
    <cellStyle name="Финансовый 2 12 2 3 3" xfId="6121" xr:uid="{00000000-0005-0000-0000-0000F64C0000}"/>
    <cellStyle name="Финансовый 2 12 2 4" xfId="8697" xr:uid="{00000000-0005-0000-0000-0000F74C0000}"/>
    <cellStyle name="Финансовый 2 12 2 4 2" xfId="10004" xr:uid="{00000000-0005-0000-0000-0000F84C0000}"/>
    <cellStyle name="Финансовый 2 12 2 5" xfId="5518" xr:uid="{00000000-0005-0000-0000-0000F94C0000}"/>
    <cellStyle name="Финансовый 2 12 3" xfId="6535" xr:uid="{00000000-0005-0000-0000-0000FA4C0000}"/>
    <cellStyle name="Финансовый 2 12 3 2" xfId="9437" xr:uid="{00000000-0005-0000-0000-0000FB4C0000}"/>
    <cellStyle name="Финансовый 2 12 3 2 2" xfId="5474" xr:uid="{00000000-0005-0000-0000-0000FC4C0000}"/>
    <cellStyle name="Финансовый 2 12 3 2 2 2" xfId="10246" xr:uid="{00000000-0005-0000-0000-0000FD4C0000}"/>
    <cellStyle name="Финансовый 2 12 3 2 3" xfId="9608" xr:uid="{00000000-0005-0000-0000-0000FE4C0000}"/>
    <cellStyle name="Финансовый 2 12 3 3" xfId="7539" xr:uid="{00000000-0005-0000-0000-0000FF4C0000}"/>
    <cellStyle name="Финансовый 2 12 3 3 2" xfId="5430" xr:uid="{00000000-0005-0000-0000-0000004D0000}"/>
    <cellStyle name="Финансовый 2 12 3 3 2 2" xfId="10146" xr:uid="{00000000-0005-0000-0000-0000014D0000}"/>
    <cellStyle name="Финансовый 2 12 3 3 3" xfId="5997" xr:uid="{00000000-0005-0000-0000-0000024D0000}"/>
    <cellStyle name="Финансовый 2 12 3 4" xfId="9468" xr:uid="{00000000-0005-0000-0000-0000034D0000}"/>
    <cellStyle name="Финансовый 2 12 3 4 2" xfId="10005" xr:uid="{00000000-0005-0000-0000-0000044D0000}"/>
    <cellStyle name="Финансовый 2 12 3 5" xfId="9549" xr:uid="{00000000-0005-0000-0000-0000054D0000}"/>
    <cellStyle name="Финансовый 2 12 4" xfId="6812" xr:uid="{00000000-0005-0000-0000-0000064D0000}"/>
    <cellStyle name="Финансовый 2 12 4 2" xfId="5472" xr:uid="{00000000-0005-0000-0000-0000074D0000}"/>
    <cellStyle name="Финансовый 2 12 4 2 2" xfId="10244" xr:uid="{00000000-0005-0000-0000-0000084D0000}"/>
    <cellStyle name="Финансовый 2 12 4 3" xfId="5632" xr:uid="{00000000-0005-0000-0000-0000094D0000}"/>
    <cellStyle name="Финансовый 2 12 5" xfId="8671" xr:uid="{00000000-0005-0000-0000-00000A4D0000}"/>
    <cellStyle name="Финансовый 2 12 5 2" xfId="9504" xr:uid="{00000000-0005-0000-0000-00000B4D0000}"/>
    <cellStyle name="Финансовый 2 12 5 2 2" xfId="10144" xr:uid="{00000000-0005-0000-0000-00000C4D0000}"/>
    <cellStyle name="Финансовый 2 12 5 3" xfId="6120" xr:uid="{00000000-0005-0000-0000-00000D4D0000}"/>
    <cellStyle name="Финансовый 2 12 6" xfId="6841" xr:uid="{00000000-0005-0000-0000-00000E4D0000}"/>
    <cellStyle name="Финансовый 2 12 6 2" xfId="10003" xr:uid="{00000000-0005-0000-0000-00000F4D0000}"/>
    <cellStyle name="Финансовый 2 12 7" xfId="5519" xr:uid="{00000000-0005-0000-0000-0000104D0000}"/>
    <cellStyle name="Финансовый 2 13" xfId="7258" xr:uid="{00000000-0005-0000-0000-0000114D0000}"/>
    <cellStyle name="Финансовый 2 13 2" xfId="7259" xr:uid="{00000000-0005-0000-0000-0000124D0000}"/>
    <cellStyle name="Финансовый 2 13 2 2" xfId="7571" xr:uid="{00000000-0005-0000-0000-0000134D0000}"/>
    <cellStyle name="Финансовый 2 13 2 2 2" xfId="9528" xr:uid="{00000000-0005-0000-0000-0000144D0000}"/>
    <cellStyle name="Финансовый 2 13 2 2 2 2" xfId="10248" xr:uid="{00000000-0005-0000-0000-0000154D0000}"/>
    <cellStyle name="Финансовый 2 13 2 2 3" xfId="5621" xr:uid="{00000000-0005-0000-0000-0000164D0000}"/>
    <cellStyle name="Финансовый 2 13 2 3" xfId="9399" xr:uid="{00000000-0005-0000-0000-0000174D0000}"/>
    <cellStyle name="Финансовый 2 13 2 3 2" xfId="5432" xr:uid="{00000000-0005-0000-0000-0000184D0000}"/>
    <cellStyle name="Финансовый 2 13 2 3 2 2" xfId="10148" xr:uid="{00000000-0005-0000-0000-0000194D0000}"/>
    <cellStyle name="Финансовый 2 13 2 3 3" xfId="6123" xr:uid="{00000000-0005-0000-0000-00001A4D0000}"/>
    <cellStyle name="Финансовый 2 13 2 4" xfId="6845" xr:uid="{00000000-0005-0000-0000-00001B4D0000}"/>
    <cellStyle name="Финансовый 2 13 2 4 2" xfId="10007" xr:uid="{00000000-0005-0000-0000-00001C4D0000}"/>
    <cellStyle name="Финансовый 2 13 2 5" xfId="5523" xr:uid="{00000000-0005-0000-0000-00001D4D0000}"/>
    <cellStyle name="Финансовый 2 13 3" xfId="9123" xr:uid="{00000000-0005-0000-0000-00001E4D0000}"/>
    <cellStyle name="Финансовый 2 13 3 2" xfId="7572" xr:uid="{00000000-0005-0000-0000-00001F4D0000}"/>
    <cellStyle name="Финансовый 2 13 3 2 2" xfId="7663" xr:uid="{00000000-0005-0000-0000-0000204D0000}"/>
    <cellStyle name="Финансовый 2 13 3 2 2 2" xfId="10249" xr:uid="{00000000-0005-0000-0000-0000214D0000}"/>
    <cellStyle name="Финансовый 2 13 3 2 3" xfId="9607" xr:uid="{00000000-0005-0000-0000-0000224D0000}"/>
    <cellStyle name="Финансовый 2 13 3 3" xfId="7540" xr:uid="{00000000-0005-0000-0000-0000234D0000}"/>
    <cellStyle name="Финансовый 2 13 3 3 2" xfId="5431" xr:uid="{00000000-0005-0000-0000-0000244D0000}"/>
    <cellStyle name="Финансовый 2 13 3 3 2 2" xfId="10149" xr:uid="{00000000-0005-0000-0000-0000254D0000}"/>
    <cellStyle name="Финансовый 2 13 3 3 3" xfId="7749" xr:uid="{00000000-0005-0000-0000-0000264D0000}"/>
    <cellStyle name="Финансовый 2 13 3 4" xfId="6842" xr:uid="{00000000-0005-0000-0000-0000274D0000}"/>
    <cellStyle name="Финансовый 2 13 3 4 2" xfId="10008" xr:uid="{00000000-0005-0000-0000-0000284D0000}"/>
    <cellStyle name="Финансовый 2 13 3 5" xfId="5520" xr:uid="{00000000-0005-0000-0000-0000294D0000}"/>
    <cellStyle name="Финансовый 2 13 4" xfId="9430" xr:uid="{00000000-0005-0000-0000-00002A4D0000}"/>
    <cellStyle name="Финансовый 2 13 4 2" xfId="5473" xr:uid="{00000000-0005-0000-0000-00002B4D0000}"/>
    <cellStyle name="Финансовый 2 13 4 2 2" xfId="10247" xr:uid="{00000000-0005-0000-0000-00002C4D0000}"/>
    <cellStyle name="Финансовый 2 13 4 3" xfId="5622" xr:uid="{00000000-0005-0000-0000-00002D4D0000}"/>
    <cellStyle name="Финансовый 2 13 5" xfId="9406" xr:uid="{00000000-0005-0000-0000-00002E4D0000}"/>
    <cellStyle name="Финансовый 2 13 5 2" xfId="9501" xr:uid="{00000000-0005-0000-0000-00002F4D0000}"/>
    <cellStyle name="Финансовый 2 13 5 2 2" xfId="10147" xr:uid="{00000000-0005-0000-0000-0000304D0000}"/>
    <cellStyle name="Финансовый 2 13 5 3" xfId="6122" xr:uid="{00000000-0005-0000-0000-0000314D0000}"/>
    <cellStyle name="Финансовый 2 13 6" xfId="9467" xr:uid="{00000000-0005-0000-0000-0000324D0000}"/>
    <cellStyle name="Финансовый 2 13 6 2" xfId="10006" xr:uid="{00000000-0005-0000-0000-0000334D0000}"/>
    <cellStyle name="Финансовый 2 13 7" xfId="7686" xr:uid="{00000000-0005-0000-0000-0000344D0000}"/>
    <cellStyle name="Финансовый 2 14" xfId="9122" xr:uid="{00000000-0005-0000-0000-0000354D0000}"/>
    <cellStyle name="Финансовый 2 14 2" xfId="8435" xr:uid="{00000000-0005-0000-0000-0000364D0000}"/>
    <cellStyle name="Финансовый 2 14 2 2" xfId="8716" xr:uid="{00000000-0005-0000-0000-0000374D0000}"/>
    <cellStyle name="Финансовый 2 14 2 2 2" xfId="5475" xr:uid="{00000000-0005-0000-0000-0000384D0000}"/>
    <cellStyle name="Финансовый 2 14 2 2 2 2" xfId="10251" xr:uid="{00000000-0005-0000-0000-0000394D0000}"/>
    <cellStyle name="Финансовый 2 14 2 2 3" xfId="5626" xr:uid="{00000000-0005-0000-0000-00003A4D0000}"/>
    <cellStyle name="Финансовый 2 14 2 3" xfId="6801" xr:uid="{00000000-0005-0000-0000-00003B4D0000}"/>
    <cellStyle name="Финансовый 2 14 2 3 2" xfId="7639" xr:uid="{00000000-0005-0000-0000-00003C4D0000}"/>
    <cellStyle name="Финансовый 2 14 2 3 2 2" xfId="10151" xr:uid="{00000000-0005-0000-0000-00003D4D0000}"/>
    <cellStyle name="Финансовый 2 14 2 3 3" xfId="5576" xr:uid="{00000000-0005-0000-0000-00003E4D0000}"/>
    <cellStyle name="Финансовый 2 14 2 4" xfId="6844" xr:uid="{00000000-0005-0000-0000-00003F4D0000}"/>
    <cellStyle name="Финансовый 2 14 2 4 2" xfId="10010" xr:uid="{00000000-0005-0000-0000-0000404D0000}"/>
    <cellStyle name="Финансовый 2 14 2 5" xfId="5522" xr:uid="{00000000-0005-0000-0000-0000414D0000}"/>
    <cellStyle name="Финансовый 2 14 3" xfId="8426" xr:uid="{00000000-0005-0000-0000-0000424D0000}"/>
    <cellStyle name="Финансовый 2 14 3 2" xfId="8701" xr:uid="{00000000-0005-0000-0000-0000434D0000}"/>
    <cellStyle name="Финансовый 2 14 3 2 2" xfId="9530" xr:uid="{00000000-0005-0000-0000-0000444D0000}"/>
    <cellStyle name="Финансовый 2 14 3 2 2 2" xfId="10252" xr:uid="{00000000-0005-0000-0000-0000454D0000}"/>
    <cellStyle name="Финансовый 2 14 3 2 3" xfId="5623" xr:uid="{00000000-0005-0000-0000-0000464D0000}"/>
    <cellStyle name="Финансовый 2 14 3 3" xfId="6786" xr:uid="{00000000-0005-0000-0000-0000474D0000}"/>
    <cellStyle name="Финансовый 2 14 3 3 2" xfId="9506" xr:uid="{00000000-0005-0000-0000-0000484D0000}"/>
    <cellStyle name="Финансовый 2 14 3 3 2 2" xfId="10152" xr:uid="{00000000-0005-0000-0000-0000494D0000}"/>
    <cellStyle name="Финансовый 2 14 3 3 3" xfId="9580" xr:uid="{00000000-0005-0000-0000-00004A4D0000}"/>
    <cellStyle name="Финансовый 2 14 3 4" xfId="6843" xr:uid="{00000000-0005-0000-0000-00004B4D0000}"/>
    <cellStyle name="Финансовый 2 14 3 4 2" xfId="10011" xr:uid="{00000000-0005-0000-0000-00004C4D0000}"/>
    <cellStyle name="Финансовый 2 14 3 5" xfId="5521" xr:uid="{00000000-0005-0000-0000-00004D4D0000}"/>
    <cellStyle name="Финансовый 2 14 4" xfId="7573" xr:uid="{00000000-0005-0000-0000-00004E4D0000}"/>
    <cellStyle name="Финансовый 2 14 4 2" xfId="6876" xr:uid="{00000000-0005-0000-0000-00004F4D0000}"/>
    <cellStyle name="Финансовый 2 14 4 2 2" xfId="10250" xr:uid="{00000000-0005-0000-0000-0000504D0000}"/>
    <cellStyle name="Финансовый 2 14 4 3" xfId="7742" xr:uid="{00000000-0005-0000-0000-0000514D0000}"/>
    <cellStyle name="Финансовый 2 14 5" xfId="7541" xr:uid="{00000000-0005-0000-0000-0000524D0000}"/>
    <cellStyle name="Финансовый 2 14 5 2" xfId="7638" xr:uid="{00000000-0005-0000-0000-0000534D0000}"/>
    <cellStyle name="Финансовый 2 14 5 2 2" xfId="10150" xr:uid="{00000000-0005-0000-0000-0000544D0000}"/>
    <cellStyle name="Финансовый 2 14 5 3" xfId="6133" xr:uid="{00000000-0005-0000-0000-0000554D0000}"/>
    <cellStyle name="Финансовый 2 14 6" xfId="7602" xr:uid="{00000000-0005-0000-0000-0000564D0000}"/>
    <cellStyle name="Финансовый 2 14 6 2" xfId="10009" xr:uid="{00000000-0005-0000-0000-0000574D0000}"/>
    <cellStyle name="Финансовый 2 14 7" xfId="7687" xr:uid="{00000000-0005-0000-0000-0000584D0000}"/>
    <cellStyle name="Финансовый 2 15" xfId="7260" xr:uid="{00000000-0005-0000-0000-0000594D0000}"/>
    <cellStyle name="Финансовый 2 15 2" xfId="8428" xr:uid="{00000000-0005-0000-0000-00005A4D0000}"/>
    <cellStyle name="Финансовый 2 15 2 2" xfId="8703" xr:uid="{00000000-0005-0000-0000-00005B4D0000}"/>
    <cellStyle name="Финансовый 2 15 2 2 2" xfId="5476" xr:uid="{00000000-0005-0000-0000-00005C4D0000}"/>
    <cellStyle name="Финансовый 2 15 2 2 2 2" xfId="10254" xr:uid="{00000000-0005-0000-0000-00005D4D0000}"/>
    <cellStyle name="Финансовый 2 15 2 2 3" xfId="9903" xr:uid="{00000000-0005-0000-0000-00005E4D0000}"/>
    <cellStyle name="Финансовый 2 15 2 3" xfId="6788" xr:uid="{00000000-0005-0000-0000-00005F4D0000}"/>
    <cellStyle name="Финансовый 2 15 2 3 2" xfId="5435" xr:uid="{00000000-0005-0000-0000-0000604D0000}"/>
    <cellStyle name="Финансовый 2 15 2 3 2 2" xfId="10154" xr:uid="{00000000-0005-0000-0000-0000614D0000}"/>
    <cellStyle name="Финансовый 2 15 2 3 3" xfId="5577" xr:uid="{00000000-0005-0000-0000-0000624D0000}"/>
    <cellStyle name="Финансовый 2 15 2 4" xfId="9462" xr:uid="{00000000-0005-0000-0000-0000634D0000}"/>
    <cellStyle name="Финансовый 2 15 2 4 2" xfId="10013" xr:uid="{00000000-0005-0000-0000-0000644D0000}"/>
    <cellStyle name="Финансовый 2 15 2 5" xfId="9553" xr:uid="{00000000-0005-0000-0000-0000654D0000}"/>
    <cellStyle name="Финансовый 2 15 3" xfId="6538" xr:uid="{00000000-0005-0000-0000-0000664D0000}"/>
    <cellStyle name="Финансовый 2 15 3 2" xfId="6815" xr:uid="{00000000-0005-0000-0000-0000674D0000}"/>
    <cellStyle name="Финансовый 2 15 3 2 2" xfId="9527" xr:uid="{00000000-0005-0000-0000-0000684D0000}"/>
    <cellStyle name="Финансовый 2 15 3 2 2 2" xfId="10255" xr:uid="{00000000-0005-0000-0000-0000694D0000}"/>
    <cellStyle name="Финансовый 2 15 3 2 3" xfId="5624" xr:uid="{00000000-0005-0000-0000-00006A4D0000}"/>
    <cellStyle name="Финансовый 2 15 3 3" xfId="6787" xr:uid="{00000000-0005-0000-0000-00006B4D0000}"/>
    <cellStyle name="Финансовый 2 15 3 3 2" xfId="9505" xr:uid="{00000000-0005-0000-0000-00006C4D0000}"/>
    <cellStyle name="Финансовый 2 15 3 3 2 2" xfId="10155" xr:uid="{00000000-0005-0000-0000-00006D4D0000}"/>
    <cellStyle name="Финансовый 2 15 3 3 3" xfId="7717" xr:uid="{00000000-0005-0000-0000-00006E4D0000}"/>
    <cellStyle name="Финансовый 2 15 3 4" xfId="7603" xr:uid="{00000000-0005-0000-0000-00006F4D0000}"/>
    <cellStyle name="Финансовый 2 15 3 4 2" xfId="10014" xr:uid="{00000000-0005-0000-0000-0000704D0000}"/>
    <cellStyle name="Финансовый 2 15 3 5" xfId="7688" xr:uid="{00000000-0005-0000-0000-0000714D0000}"/>
    <cellStyle name="Финансовый 2 15 4" xfId="9440" xr:uid="{00000000-0005-0000-0000-0000724D0000}"/>
    <cellStyle name="Финансовый 2 15 4 2" xfId="5477" xr:uid="{00000000-0005-0000-0000-0000734D0000}"/>
    <cellStyle name="Финансовый 2 15 4 2 2" xfId="10253" xr:uid="{00000000-0005-0000-0000-0000744D0000}"/>
    <cellStyle name="Финансовый 2 15 4 3" xfId="9609" xr:uid="{00000000-0005-0000-0000-0000754D0000}"/>
    <cellStyle name="Финансовый 2 15 5" xfId="7542" xr:uid="{00000000-0005-0000-0000-0000764D0000}"/>
    <cellStyle name="Финансовый 2 15 5 2" xfId="5441" xr:uid="{00000000-0005-0000-0000-0000774D0000}"/>
    <cellStyle name="Финансовый 2 15 5 2 2" xfId="10153" xr:uid="{00000000-0005-0000-0000-0000784D0000}"/>
    <cellStyle name="Финансовый 2 15 5 3" xfId="5578" xr:uid="{00000000-0005-0000-0000-0000794D0000}"/>
    <cellStyle name="Финансовый 2 15 6" xfId="9469" xr:uid="{00000000-0005-0000-0000-00007A4D0000}"/>
    <cellStyle name="Финансовый 2 15 6 2" xfId="10012" xr:uid="{00000000-0005-0000-0000-00007B4D0000}"/>
    <cellStyle name="Финансовый 2 15 7" xfId="9554" xr:uid="{00000000-0005-0000-0000-00007C4D0000}"/>
    <cellStyle name="Финансовый 2 16" xfId="9124" xr:uid="{00000000-0005-0000-0000-00007D4D0000}"/>
    <cellStyle name="Финансовый 2 16 2" xfId="9118" xr:uid="{00000000-0005-0000-0000-00007E4D0000}"/>
    <cellStyle name="Финансовый 2 16 2 2" xfId="7574" xr:uid="{00000000-0005-0000-0000-00007F4D0000}"/>
    <cellStyle name="Финансовый 2 16 2 2 2" xfId="7665" xr:uid="{00000000-0005-0000-0000-0000804D0000}"/>
    <cellStyle name="Финансовый 2 16 2 2 2 2" xfId="10257" xr:uid="{00000000-0005-0000-0000-0000814D0000}"/>
    <cellStyle name="Финансовый 2 16 2 2 3" xfId="7743" xr:uid="{00000000-0005-0000-0000-0000824D0000}"/>
    <cellStyle name="Финансовый 2 16 2 3" xfId="9408" xr:uid="{00000000-0005-0000-0000-0000834D0000}"/>
    <cellStyle name="Финансовый 2 16 2 3 2" xfId="5436" xr:uid="{00000000-0005-0000-0000-0000844D0000}"/>
    <cellStyle name="Финансовый 2 16 2 3 2 2" xfId="10157" xr:uid="{00000000-0005-0000-0000-0000854D0000}"/>
    <cellStyle name="Финансовый 2 16 2 3 3" xfId="5581" xr:uid="{00000000-0005-0000-0000-0000864D0000}"/>
    <cellStyle name="Финансовый 2 16 2 4" xfId="7605" xr:uid="{00000000-0005-0000-0000-0000874D0000}"/>
    <cellStyle name="Финансовый 2 16 2 4 2" xfId="10016" xr:uid="{00000000-0005-0000-0000-0000884D0000}"/>
    <cellStyle name="Финансовый 2 16 2 5" xfId="6880" xr:uid="{00000000-0005-0000-0000-0000894D0000}"/>
    <cellStyle name="Финансовый 2 16 3" xfId="8430" xr:uid="{00000000-0005-0000-0000-00008A4D0000}"/>
    <cellStyle name="Финансовый 2 16 3 2" xfId="8705" xr:uid="{00000000-0005-0000-0000-00008B4D0000}"/>
    <cellStyle name="Финансовый 2 16 3 2 2" xfId="5485" xr:uid="{00000000-0005-0000-0000-00008C4D0000}"/>
    <cellStyle name="Финансовый 2 16 3 2 2 2" xfId="10258" xr:uid="{00000000-0005-0000-0000-00008D4D0000}"/>
    <cellStyle name="Финансовый 2 16 3 2 3" xfId="7744" xr:uid="{00000000-0005-0000-0000-00008E4D0000}"/>
    <cellStyle name="Финансовый 2 16 3 3" xfId="8677" xr:uid="{00000000-0005-0000-0000-00008F4D0000}"/>
    <cellStyle name="Финансовый 2 16 3 3 2" xfId="7640" xr:uid="{00000000-0005-0000-0000-0000904D0000}"/>
    <cellStyle name="Финансовый 2 16 3 3 2 2" xfId="10158" xr:uid="{00000000-0005-0000-0000-0000914D0000}"/>
    <cellStyle name="Финансовый 2 16 3 3 3" xfId="5579" xr:uid="{00000000-0005-0000-0000-0000924D0000}"/>
    <cellStyle name="Финансовый 2 16 3 4" xfId="6861" xr:uid="{00000000-0005-0000-0000-0000934D0000}"/>
    <cellStyle name="Финансовый 2 16 3 4 2" xfId="10017" xr:uid="{00000000-0005-0000-0000-0000944D0000}"/>
    <cellStyle name="Финансовый 2 16 3 5" xfId="9555" xr:uid="{00000000-0005-0000-0000-0000954D0000}"/>
    <cellStyle name="Финансовый 2 16 4" xfId="9439" xr:uid="{00000000-0005-0000-0000-0000964D0000}"/>
    <cellStyle name="Финансовый 2 16 4 2" xfId="7664" xr:uid="{00000000-0005-0000-0000-0000974D0000}"/>
    <cellStyle name="Финансовый 2 16 4 2 2" xfId="10256" xr:uid="{00000000-0005-0000-0000-0000984D0000}"/>
    <cellStyle name="Финансовый 2 16 4 3" xfId="9606" xr:uid="{00000000-0005-0000-0000-0000994D0000}"/>
    <cellStyle name="Финансовый 2 16 5" xfId="9409" xr:uid="{00000000-0005-0000-0000-00009A4D0000}"/>
    <cellStyle name="Финансовый 2 16 5 2" xfId="5437" xr:uid="{00000000-0005-0000-0000-00009B4D0000}"/>
    <cellStyle name="Финансовый 2 16 5 2 2" xfId="10156" xr:uid="{00000000-0005-0000-0000-00009C4D0000}"/>
    <cellStyle name="Финансовый 2 16 5 3" xfId="7718" xr:uid="{00000000-0005-0000-0000-00009D4D0000}"/>
    <cellStyle name="Финансовый 2 16 6" xfId="7604" xr:uid="{00000000-0005-0000-0000-00009E4D0000}"/>
    <cellStyle name="Финансовый 2 16 6 2" xfId="10015" xr:uid="{00000000-0005-0000-0000-00009F4D0000}"/>
    <cellStyle name="Финансовый 2 16 7" xfId="5530" xr:uid="{00000000-0005-0000-0000-0000A04D0000}"/>
    <cellStyle name="Финансовый 2 17" xfId="8425" xr:uid="{00000000-0005-0000-0000-0000A14D0000}"/>
    <cellStyle name="Финансовый 2 17 2" xfId="7261" xr:uid="{00000000-0005-0000-0000-0000A24D0000}"/>
    <cellStyle name="Финансовый 2 17 3" xfId="6540" xr:uid="{00000000-0005-0000-0000-0000A34D0000}"/>
    <cellStyle name="Финансовый 2 18" xfId="6539" xr:uid="{00000000-0005-0000-0000-0000A44D0000}"/>
    <cellStyle name="Финансовый 2 18 2" xfId="8700" xr:uid="{00000000-0005-0000-0000-0000A54D0000}"/>
    <cellStyle name="Финансовый 2 18 2 2" xfId="5478" xr:uid="{00000000-0005-0000-0000-0000A64D0000}"/>
    <cellStyle name="Финансовый 2 18 2 2 2" xfId="10259" xr:uid="{00000000-0005-0000-0000-0000A74D0000}"/>
    <cellStyle name="Финансовый 2 18 2 3" xfId="9905" xr:uid="{00000000-0005-0000-0000-0000A84D0000}"/>
    <cellStyle name="Финансовый 2 18 3" xfId="8676" xr:uid="{00000000-0005-0000-0000-0000A94D0000}"/>
    <cellStyle name="Финансовый 2 18 3 2" xfId="9507" xr:uid="{00000000-0005-0000-0000-0000AA4D0000}"/>
    <cellStyle name="Финансовый 2 18 3 2 2" xfId="10159" xr:uid="{00000000-0005-0000-0000-0000AB4D0000}"/>
    <cellStyle name="Финансовый 2 18 3 3" xfId="9585" xr:uid="{00000000-0005-0000-0000-0000AC4D0000}"/>
    <cellStyle name="Финансовый 2 18 4" xfId="6846" xr:uid="{00000000-0005-0000-0000-0000AD4D0000}"/>
    <cellStyle name="Финансовый 2 18 4 2" xfId="10018" xr:uid="{00000000-0005-0000-0000-0000AE4D0000}"/>
    <cellStyle name="Финансовый 2 18 5" xfId="5525" xr:uid="{00000000-0005-0000-0000-0000AF4D0000}"/>
    <cellStyle name="Финансовый 2 19" xfId="7262" xr:uid="{00000000-0005-0000-0000-0000B04D0000}"/>
    <cellStyle name="Финансовый 2 19 2" xfId="9441" xr:uid="{00000000-0005-0000-0000-0000B14D0000}"/>
    <cellStyle name="Финансовый 2 19 2 2" xfId="9532" xr:uid="{00000000-0005-0000-0000-0000B24D0000}"/>
    <cellStyle name="Финансовый 2 19 2 2 2" xfId="10260" xr:uid="{00000000-0005-0000-0000-0000B34D0000}"/>
    <cellStyle name="Финансовый 2 19 2 3" xfId="5627" xr:uid="{00000000-0005-0000-0000-0000B44D0000}"/>
    <cellStyle name="Финансовый 2 19 3" xfId="7543" xr:uid="{00000000-0005-0000-0000-0000B54D0000}"/>
    <cellStyle name="Финансовый 2 19 3 2" xfId="5440" xr:uid="{00000000-0005-0000-0000-0000B64D0000}"/>
    <cellStyle name="Финансовый 2 19 3 2 2" xfId="10160" xr:uid="{00000000-0005-0000-0000-0000B74D0000}"/>
    <cellStyle name="Финансовый 2 19 3 3" xfId="6885" xr:uid="{00000000-0005-0000-0000-0000B84D0000}"/>
    <cellStyle name="Финансовый 2 19 4" xfId="9472" xr:uid="{00000000-0005-0000-0000-0000B94D0000}"/>
    <cellStyle name="Финансовый 2 19 4 2" xfId="10019" xr:uid="{00000000-0005-0000-0000-0000BA4D0000}"/>
    <cellStyle name="Финансовый 2 19 5" xfId="5524" xr:uid="{00000000-0005-0000-0000-0000BB4D0000}"/>
    <cellStyle name="Финансовый 2 2" xfId="7263" xr:uid="{00000000-0005-0000-0000-0000BC4D0000}"/>
    <cellStyle name="Финансовый 2 2 2" xfId="9127" xr:uid="{00000000-0005-0000-0000-0000BD4D0000}"/>
    <cellStyle name="Финансовый 2 2 2 2" xfId="7392" xr:uid="{00000000-0005-0000-0000-0000BE4D0000}"/>
    <cellStyle name="Финансовый 2 2 2 3" xfId="7393" xr:uid="{00000000-0005-0000-0000-0000BF4D0000}"/>
    <cellStyle name="Финансовый 2 2 2 4" xfId="6816" xr:uid="{00000000-0005-0000-0000-0000C04D0000}"/>
    <cellStyle name="Финансовый 2 2 2 4 2" xfId="5479" xr:uid="{00000000-0005-0000-0000-0000C14D0000}"/>
    <cellStyle name="Финансовый 2 2 2 4 2 2" xfId="10262" xr:uid="{00000000-0005-0000-0000-0000C24D0000}"/>
    <cellStyle name="Финансовый 2 2 2 4 3" xfId="6887" xr:uid="{00000000-0005-0000-0000-0000C34D0000}"/>
    <cellStyle name="Финансовый 2 2 2 5" xfId="8675" xr:uid="{00000000-0005-0000-0000-0000C44D0000}"/>
    <cellStyle name="Финансовый 2 2 2 5 2" xfId="6872" xr:uid="{00000000-0005-0000-0000-0000C54D0000}"/>
    <cellStyle name="Финансовый 2 2 2 5 2 2" xfId="10161" xr:uid="{00000000-0005-0000-0000-0000C64D0000}"/>
    <cellStyle name="Финансовый 2 2 2 5 3" xfId="5580" xr:uid="{00000000-0005-0000-0000-0000C74D0000}"/>
    <cellStyle name="Финансовый 2 2 2 6" xfId="8734" xr:uid="{00000000-0005-0000-0000-0000C84D0000}"/>
    <cellStyle name="Финансовый 2 2 2 6 2" xfId="10021" xr:uid="{00000000-0005-0000-0000-0000C94D0000}"/>
    <cellStyle name="Финансовый 2 2 2 7" xfId="7689" xr:uid="{00000000-0005-0000-0000-0000CA4D0000}"/>
    <cellStyle name="Финансовый 2 2 3" xfId="6545" xr:uid="{00000000-0005-0000-0000-0000CB4D0000}"/>
    <cellStyle name="Финансовый 2 2 3 2" xfId="6650" xr:uid="{00000000-0005-0000-0000-0000CC4D0000}"/>
    <cellStyle name="Финансовый 2 2 3 3" xfId="9438" xr:uid="{00000000-0005-0000-0000-0000CD4D0000}"/>
    <cellStyle name="Финансовый 2 2 3 3 2" xfId="9531" xr:uid="{00000000-0005-0000-0000-0000CE4D0000}"/>
    <cellStyle name="Финансовый 2 2 3 3 2 2" xfId="10263" xr:uid="{00000000-0005-0000-0000-0000CF4D0000}"/>
    <cellStyle name="Финансовый 2 2 3 3 3" xfId="8760" xr:uid="{00000000-0005-0000-0000-0000D04D0000}"/>
    <cellStyle name="Финансовый 2 2 3 3 4" xfId="13423" xr:uid="{00000000-0005-0000-0000-0000D14D0000}"/>
    <cellStyle name="Финансовый 2 2 3 4" xfId="9410" xr:uid="{00000000-0005-0000-0000-0000D24D0000}"/>
    <cellStyle name="Финансовый 2 2 3 4 2" xfId="9492" xr:uid="{00000000-0005-0000-0000-0000D34D0000}"/>
    <cellStyle name="Финансовый 2 2 3 4 2 2" xfId="10162" xr:uid="{00000000-0005-0000-0000-0000D44D0000}"/>
    <cellStyle name="Финансовый 2 2 3 4 3" xfId="9584" xr:uid="{00000000-0005-0000-0000-0000D54D0000}"/>
    <cellStyle name="Финансовый 2 2 3 5" xfId="9471" xr:uid="{00000000-0005-0000-0000-0000D64D0000}"/>
    <cellStyle name="Финансовый 2 2 3 5 2" xfId="10022" xr:uid="{00000000-0005-0000-0000-0000D74D0000}"/>
    <cellStyle name="Финансовый 2 2 3 6" xfId="5529" xr:uid="{00000000-0005-0000-0000-0000D84D0000}"/>
    <cellStyle name="Финансовый 2 2 3 7" xfId="10936" xr:uid="{00000000-0005-0000-0000-0000D94D0000}"/>
    <cellStyle name="Финансовый 2 2 4" xfId="8536" xr:uid="{00000000-0005-0000-0000-0000DA4D0000}"/>
    <cellStyle name="Финансовый 2 2 4 2" xfId="8718" xr:uid="{00000000-0005-0000-0000-0000DB4D0000}"/>
    <cellStyle name="Финансовый 2 2 4 2 2" xfId="7681" xr:uid="{00000000-0005-0000-0000-0000DC4D0000}"/>
    <cellStyle name="Финансовый 2 2 4 2 2 2" xfId="10326" xr:uid="{00000000-0005-0000-0000-0000DD4D0000}"/>
    <cellStyle name="Финансовый 2 2 4 2 3" xfId="9979" xr:uid="{00000000-0005-0000-0000-0000DE4D0000}"/>
    <cellStyle name="Финансовый 2 2 4 3" xfId="9407" xr:uid="{00000000-0005-0000-0000-0000DF4D0000}"/>
    <cellStyle name="Финансовый 2 2 4 3 2" xfId="5439" xr:uid="{00000000-0005-0000-0000-0000E04D0000}"/>
    <cellStyle name="Финансовый 2 2 4 3 2 2" xfId="10163" xr:uid="{00000000-0005-0000-0000-0000E14D0000}"/>
    <cellStyle name="Финансовый 2 2 4 3 3" xfId="7719" xr:uid="{00000000-0005-0000-0000-0000E24D0000}"/>
    <cellStyle name="Финансовый 2 2 4 4" xfId="6113" xr:uid="{00000000-0005-0000-0000-0000E34D0000}"/>
    <cellStyle name="Финансовый 2 2 4 4 2" xfId="10081" xr:uid="{00000000-0005-0000-0000-0000E44D0000}"/>
    <cellStyle name="Финансовый 2 2 4 5" xfId="6883" xr:uid="{00000000-0005-0000-0000-0000E54D0000}"/>
    <cellStyle name="Финансовый 2 2 4 6" xfId="10937" xr:uid="{00000000-0005-0000-0000-0000E64D0000}"/>
    <cellStyle name="Финансовый 2 2 5" xfId="6817" xr:uid="{00000000-0005-0000-0000-0000E74D0000}"/>
    <cellStyle name="Финансовый 2 2 5 2" xfId="5480" xr:uid="{00000000-0005-0000-0000-0000E84D0000}"/>
    <cellStyle name="Финансовый 2 2 5 2 2" xfId="10261" xr:uid="{00000000-0005-0000-0000-0000E94D0000}"/>
    <cellStyle name="Финансовый 2 2 5 3" xfId="9611" xr:uid="{00000000-0005-0000-0000-0000EA4D0000}"/>
    <cellStyle name="Финансовый 2 2 5 4" xfId="11248" xr:uid="{00000000-0005-0000-0000-0000EB4D0000}"/>
    <cellStyle name="Финансовый 2 2 6" xfId="6789" xr:uid="{00000000-0005-0000-0000-0000EC4D0000}"/>
    <cellStyle name="Финансовый 2 2 7" xfId="8731" xr:uid="{00000000-0005-0000-0000-0000ED4D0000}"/>
    <cellStyle name="Финансовый 2 2 7 2" xfId="10020" xr:uid="{00000000-0005-0000-0000-0000EE4D0000}"/>
    <cellStyle name="Финансовый 2 2 8" xfId="9524" xr:uid="{00000000-0005-0000-0000-0000EF4D0000}"/>
    <cellStyle name="Финансовый 2 2 9" xfId="10486" xr:uid="{00000000-0005-0000-0000-0000F04D0000}"/>
    <cellStyle name="Финансовый 2 20" xfId="8429" xr:uid="{00000000-0005-0000-0000-0000F14D0000}"/>
    <cellStyle name="Финансовый 2 20 2" xfId="7575" xr:uid="{00000000-0005-0000-0000-0000F24D0000}"/>
    <cellStyle name="Финансовый 2 20 2 2" xfId="7666" xr:uid="{00000000-0005-0000-0000-0000F34D0000}"/>
    <cellStyle name="Финансовый 2 20 2 2 2" xfId="10264" xr:uid="{00000000-0005-0000-0000-0000F44D0000}"/>
    <cellStyle name="Финансовый 2 20 2 3" xfId="9610" xr:uid="{00000000-0005-0000-0000-0000F54D0000}"/>
    <cellStyle name="Финансовый 2 20 3" xfId="7544" xr:uid="{00000000-0005-0000-0000-0000F64D0000}"/>
    <cellStyle name="Финансовый 2 20 3 2" xfId="5438" xr:uid="{00000000-0005-0000-0000-0000F74D0000}"/>
    <cellStyle name="Финансовый 2 20 3 2 2" xfId="10164" xr:uid="{00000000-0005-0000-0000-0000F84D0000}"/>
    <cellStyle name="Финансовый 2 20 3 3" xfId="9586" xr:uid="{00000000-0005-0000-0000-0000F94D0000}"/>
    <cellStyle name="Финансовый 2 20 4" xfId="8516" xr:uid="{00000000-0005-0000-0000-0000FA4D0000}"/>
    <cellStyle name="Финансовый 2 20 4 2" xfId="11810" xr:uid="{00000000-0005-0000-0000-0000FB4D0000}"/>
    <cellStyle name="Финансовый 2 21" xfId="6096" xr:uid="{00000000-0005-0000-0000-0000FC4D0000}"/>
    <cellStyle name="Финансовый 2 21 2" xfId="9261" xr:uid="{00000000-0005-0000-0000-0000FD4D0000}"/>
    <cellStyle name="Финансовый 2 22" xfId="6783" xr:uid="{00000000-0005-0000-0000-0000FE4D0000}"/>
    <cellStyle name="Финансовый 2 22 2" xfId="13107" xr:uid="{00000000-0005-0000-0000-0000FF4D0000}"/>
    <cellStyle name="Финансовый 2 23" xfId="11793" xr:uid="{00000000-0005-0000-0000-0000004E0000}"/>
    <cellStyle name="Финансовый 2 24" xfId="1263" xr:uid="{00000000-0005-0000-0000-0000014E0000}"/>
    <cellStyle name="Финансовый 2 25" xfId="9263" xr:uid="{00000000-0005-0000-0000-0000024E0000}"/>
    <cellStyle name="Финансовый 2 3" xfId="9126" xr:uid="{00000000-0005-0000-0000-0000034E0000}"/>
    <cellStyle name="Финансовый 2 3 2" xfId="8431" xr:uid="{00000000-0005-0000-0000-0000044E0000}"/>
    <cellStyle name="Финансовый 2 3 2 2" xfId="8709" xr:uid="{00000000-0005-0000-0000-0000054E0000}"/>
    <cellStyle name="Финансовый 2 3 2 2 2" xfId="5481" xr:uid="{00000000-0005-0000-0000-0000064E0000}"/>
    <cellStyle name="Финансовый 2 3 2 2 2 2" xfId="10266" xr:uid="{00000000-0005-0000-0000-0000074E0000}"/>
    <cellStyle name="Финансовый 2 3 2 2 3" xfId="6888" xr:uid="{00000000-0005-0000-0000-0000084E0000}"/>
    <cellStyle name="Финансовый 2 3 2 2 4" xfId="13351" xr:uid="{00000000-0005-0000-0000-0000094E0000}"/>
    <cellStyle name="Финансовый 2 3 2 3" xfId="8674" xr:uid="{00000000-0005-0000-0000-00000A4E0000}"/>
    <cellStyle name="Финансовый 2 3 2 3 2" xfId="7642" xr:uid="{00000000-0005-0000-0000-00000B4E0000}"/>
    <cellStyle name="Финансовый 2 3 2 3 2 2" xfId="10166" xr:uid="{00000000-0005-0000-0000-00000C4E0000}"/>
    <cellStyle name="Финансовый 2 3 2 3 3" xfId="5582" xr:uid="{00000000-0005-0000-0000-00000D4E0000}"/>
    <cellStyle name="Финансовый 2 3 2 4" xfId="8735" xr:uid="{00000000-0005-0000-0000-00000E4E0000}"/>
    <cellStyle name="Финансовый 2 3 2 4 2" xfId="10024" xr:uid="{00000000-0005-0000-0000-00000F4E0000}"/>
    <cellStyle name="Финансовый 2 3 2 5" xfId="7690" xr:uid="{00000000-0005-0000-0000-0000104E0000}"/>
    <cellStyle name="Финансовый 2 3 2 6" xfId="10939" xr:uid="{00000000-0005-0000-0000-0000114E0000}"/>
    <cellStyle name="Финансовый 2 3 3" xfId="6541" xr:uid="{00000000-0005-0000-0000-0000124E0000}"/>
    <cellStyle name="Финансовый 2 3 3 2" xfId="8704" xr:uid="{00000000-0005-0000-0000-0000134E0000}"/>
    <cellStyle name="Финансовый 2 3 3 2 2" xfId="9533" xr:uid="{00000000-0005-0000-0000-0000144E0000}"/>
    <cellStyle name="Финансовый 2 3 3 2 2 2" xfId="10267" xr:uid="{00000000-0005-0000-0000-0000154E0000}"/>
    <cellStyle name="Финансовый 2 3 3 2 3" xfId="9904" xr:uid="{00000000-0005-0000-0000-0000164E0000}"/>
    <cellStyle name="Финансовый 2 3 3 2 4" xfId="13424" xr:uid="{00000000-0005-0000-0000-0000174E0000}"/>
    <cellStyle name="Финансовый 2 3 3 3" xfId="7545" xr:uid="{00000000-0005-0000-0000-0000184E0000}"/>
    <cellStyle name="Финансовый 2 3 3 3 2" xfId="7643" xr:uid="{00000000-0005-0000-0000-0000194E0000}"/>
    <cellStyle name="Финансовый 2 3 3 3 2 2" xfId="10167" xr:uid="{00000000-0005-0000-0000-00001A4E0000}"/>
    <cellStyle name="Финансовый 2 3 3 3 3" xfId="9523" xr:uid="{00000000-0005-0000-0000-00001B4E0000}"/>
    <cellStyle name="Финансовый 2 3 3 4" xfId="6847" xr:uid="{00000000-0005-0000-0000-00001C4E0000}"/>
    <cellStyle name="Финансовый 2 3 3 4 2" xfId="10025" xr:uid="{00000000-0005-0000-0000-00001D4E0000}"/>
    <cellStyle name="Финансовый 2 3 3 5" xfId="5528" xr:uid="{00000000-0005-0000-0000-00001E4E0000}"/>
    <cellStyle name="Финансовый 2 3 3 6" xfId="10940" xr:uid="{00000000-0005-0000-0000-00001F4E0000}"/>
    <cellStyle name="Финансовый 2 3 4" xfId="7576" xr:uid="{00000000-0005-0000-0000-0000204E0000}"/>
    <cellStyle name="Финансовый 2 3 4 2" xfId="5484" xr:uid="{00000000-0005-0000-0000-0000214E0000}"/>
    <cellStyle name="Финансовый 2 3 4 2 2" xfId="10265" xr:uid="{00000000-0005-0000-0000-0000224E0000}"/>
    <cellStyle name="Финансовый 2 3 4 3" xfId="7745" xr:uid="{00000000-0005-0000-0000-0000234E0000}"/>
    <cellStyle name="Финансовый 2 3 4 4" xfId="13324" xr:uid="{00000000-0005-0000-0000-0000244E0000}"/>
    <cellStyle name="Финансовый 2 3 5" xfId="8665" xr:uid="{00000000-0005-0000-0000-0000254E0000}"/>
    <cellStyle name="Финансовый 2 3 5 2" xfId="7641" xr:uid="{00000000-0005-0000-0000-0000264E0000}"/>
    <cellStyle name="Финансовый 2 3 5 2 2" xfId="10165" xr:uid="{00000000-0005-0000-0000-0000274E0000}"/>
    <cellStyle name="Финансовый 2 3 5 3" xfId="5589" xr:uid="{00000000-0005-0000-0000-0000284E0000}"/>
    <cellStyle name="Финансовый 2 3 6" xfId="7606" xr:uid="{00000000-0005-0000-0000-0000294E0000}"/>
    <cellStyle name="Финансовый 2 3 6 2" xfId="10023" xr:uid="{00000000-0005-0000-0000-00002A4E0000}"/>
    <cellStyle name="Финансовый 2 3 7" xfId="5526" xr:uid="{00000000-0005-0000-0000-00002B4E0000}"/>
    <cellStyle name="Финансовый 2 3 8" xfId="10938" xr:uid="{00000000-0005-0000-0000-00002C4E0000}"/>
    <cellStyle name="Финансовый 2 4" xfId="7264" xr:uid="{00000000-0005-0000-0000-00002D4E0000}"/>
    <cellStyle name="Финансовый 2 4 2" xfId="9128" xr:uid="{00000000-0005-0000-0000-00002E4E0000}"/>
    <cellStyle name="Финансовый 2 4 2 2" xfId="8706" xr:uid="{00000000-0005-0000-0000-00002F4E0000}"/>
    <cellStyle name="Финансовый 2 4 2 2 2" xfId="5482" xr:uid="{00000000-0005-0000-0000-0000304E0000}"/>
    <cellStyle name="Финансовый 2 4 2 2 2 2" xfId="10269" xr:uid="{00000000-0005-0000-0000-0000314E0000}"/>
    <cellStyle name="Финансовый 2 4 2 2 3" xfId="9907" xr:uid="{00000000-0005-0000-0000-0000324E0000}"/>
    <cellStyle name="Финансовый 2 4 2 3" xfId="6790" xr:uid="{00000000-0005-0000-0000-0000334E0000}"/>
    <cellStyle name="Финансовый 2 4 2 3 2" xfId="5456" xr:uid="{00000000-0005-0000-0000-0000344E0000}"/>
    <cellStyle name="Финансовый 2 4 2 3 2 2" xfId="10169" xr:uid="{00000000-0005-0000-0000-0000354E0000}"/>
    <cellStyle name="Финансовый 2 4 2 3 3" xfId="5583" xr:uid="{00000000-0005-0000-0000-0000364E0000}"/>
    <cellStyle name="Финансовый 2 4 2 4" xfId="8736" xr:uid="{00000000-0005-0000-0000-0000374E0000}"/>
    <cellStyle name="Финансовый 2 4 2 4 2" xfId="10027" xr:uid="{00000000-0005-0000-0000-0000384E0000}"/>
    <cellStyle name="Финансовый 2 4 2 5" xfId="7691" xr:uid="{00000000-0005-0000-0000-0000394E0000}"/>
    <cellStyle name="Финансовый 2 4 3" xfId="6544" xr:uid="{00000000-0005-0000-0000-00003A4E0000}"/>
    <cellStyle name="Финансовый 2 4 3 2" xfId="6818" xr:uid="{00000000-0005-0000-0000-00003B4E0000}"/>
    <cellStyle name="Финансовый 2 4 3 2 2" xfId="9526" xr:uid="{00000000-0005-0000-0000-00003C4E0000}"/>
    <cellStyle name="Финансовый 2 4 3 2 2 2" xfId="10270" xr:uid="{00000000-0005-0000-0000-00003D4E0000}"/>
    <cellStyle name="Финансовый 2 4 3 2 3" xfId="9906" xr:uid="{00000000-0005-0000-0000-00003E4E0000}"/>
    <cellStyle name="Финансовый 2 4 3 3" xfId="9412" xr:uid="{00000000-0005-0000-0000-00003F4E0000}"/>
    <cellStyle name="Финансовый 2 4 3 3 2" xfId="5442" xr:uid="{00000000-0005-0000-0000-0000404E0000}"/>
    <cellStyle name="Финансовый 2 4 3 3 2 2" xfId="10170" xr:uid="{00000000-0005-0000-0000-0000414E0000}"/>
    <cellStyle name="Финансовый 2 4 3 3 3" xfId="7720" xr:uid="{00000000-0005-0000-0000-0000424E0000}"/>
    <cellStyle name="Финансовый 2 4 3 4" xfId="6848" xr:uid="{00000000-0005-0000-0000-0000434E0000}"/>
    <cellStyle name="Финансовый 2 4 3 4 2" xfId="10028" xr:uid="{00000000-0005-0000-0000-0000444E0000}"/>
    <cellStyle name="Финансовый 2 4 3 5" xfId="7692" xr:uid="{00000000-0005-0000-0000-0000454E0000}"/>
    <cellStyle name="Финансовый 2 4 4" xfId="9443" xr:uid="{00000000-0005-0000-0000-0000464E0000}"/>
    <cellStyle name="Финансовый 2 4 4 2" xfId="5483" xr:uid="{00000000-0005-0000-0000-0000474E0000}"/>
    <cellStyle name="Финансовый 2 4 4 2 2" xfId="10268" xr:uid="{00000000-0005-0000-0000-0000484E0000}"/>
    <cellStyle name="Финансовый 2 4 4 3" xfId="9612" xr:uid="{00000000-0005-0000-0000-0000494E0000}"/>
    <cellStyle name="Финансовый 2 4 4 4" xfId="13352" xr:uid="{00000000-0005-0000-0000-00004A4E0000}"/>
    <cellStyle name="Финансовый 2 4 5" xfId="6791" xr:uid="{00000000-0005-0000-0000-00004B4E0000}"/>
    <cellStyle name="Финансовый 2 4 5 2" xfId="7644" xr:uid="{00000000-0005-0000-0000-00004C4E0000}"/>
    <cellStyle name="Финансовый 2 4 5 2 2" xfId="10168" xr:uid="{00000000-0005-0000-0000-00004D4E0000}"/>
    <cellStyle name="Финансовый 2 4 5 3" xfId="5584" xr:uid="{00000000-0005-0000-0000-00004E4E0000}"/>
    <cellStyle name="Финансовый 2 4 6" xfId="9473" xr:uid="{00000000-0005-0000-0000-00004F4E0000}"/>
    <cellStyle name="Финансовый 2 4 6 2" xfId="10026" xr:uid="{00000000-0005-0000-0000-0000504E0000}"/>
    <cellStyle name="Финансовый 2 4 7" xfId="5527" xr:uid="{00000000-0005-0000-0000-0000514E0000}"/>
    <cellStyle name="Финансовый 2 4 8" xfId="10941" xr:uid="{00000000-0005-0000-0000-0000524E0000}"/>
    <cellStyle name="Финансовый 2 5" xfId="8416" xr:uid="{00000000-0005-0000-0000-0000534E0000}"/>
    <cellStyle name="Финансовый 2 5 2" xfId="9125" xr:uid="{00000000-0005-0000-0000-0000544E0000}"/>
    <cellStyle name="Финансовый 2 5 2 2" xfId="7577" xr:uid="{00000000-0005-0000-0000-0000554E0000}"/>
    <cellStyle name="Финансовый 2 5 2 2 2" xfId="7668" xr:uid="{00000000-0005-0000-0000-0000564E0000}"/>
    <cellStyle name="Финансовый 2 5 2 2 2 2" xfId="10272" xr:uid="{00000000-0005-0000-0000-0000574E0000}"/>
    <cellStyle name="Финансовый 2 5 2 2 3" xfId="7746" xr:uid="{00000000-0005-0000-0000-0000584E0000}"/>
    <cellStyle name="Финансовый 2 5 2 3" xfId="8680" xr:uid="{00000000-0005-0000-0000-0000594E0000}"/>
    <cellStyle name="Финансовый 2 5 2 3 2" xfId="5444" xr:uid="{00000000-0005-0000-0000-00005A4E0000}"/>
    <cellStyle name="Финансовый 2 5 2 3 2 2" xfId="10172" xr:uid="{00000000-0005-0000-0000-00005B4E0000}"/>
    <cellStyle name="Финансовый 2 5 2 3 3" xfId="5588" xr:uid="{00000000-0005-0000-0000-00005C4E0000}"/>
    <cellStyle name="Финансовый 2 5 2 4" xfId="7607" xr:uid="{00000000-0005-0000-0000-00005D4E0000}"/>
    <cellStyle name="Финансовый 2 5 2 4 2" xfId="10030" xr:uid="{00000000-0005-0000-0000-00005E4E0000}"/>
    <cellStyle name="Финансовый 2 5 2 5" xfId="9560" xr:uid="{00000000-0005-0000-0000-00005F4E0000}"/>
    <cellStyle name="Финансовый 2 5 3" xfId="6543" xr:uid="{00000000-0005-0000-0000-0000604E0000}"/>
    <cellStyle name="Финансовый 2 5 3 2" xfId="6821" xr:uid="{00000000-0005-0000-0000-0000614E0000}"/>
    <cellStyle name="Финансовый 2 5 3 2 2" xfId="7669" xr:uid="{00000000-0005-0000-0000-0000624E0000}"/>
    <cellStyle name="Финансовый 2 5 3 2 2 2" xfId="10273" xr:uid="{00000000-0005-0000-0000-0000634E0000}"/>
    <cellStyle name="Финансовый 2 5 3 2 3" xfId="7747" xr:uid="{00000000-0005-0000-0000-0000644E0000}"/>
    <cellStyle name="Финансовый 2 5 3 3" xfId="8679" xr:uid="{00000000-0005-0000-0000-0000654E0000}"/>
    <cellStyle name="Финансовый 2 5 3 3 2" xfId="5443" xr:uid="{00000000-0005-0000-0000-0000664E0000}"/>
    <cellStyle name="Финансовый 2 5 3 3 2 2" xfId="10173" xr:uid="{00000000-0005-0000-0000-0000674E0000}"/>
    <cellStyle name="Финансовый 2 5 3 3 3" xfId="5585" xr:uid="{00000000-0005-0000-0000-0000684E0000}"/>
    <cellStyle name="Финансовый 2 5 3 4" xfId="7608" xr:uid="{00000000-0005-0000-0000-0000694E0000}"/>
    <cellStyle name="Финансовый 2 5 3 4 2" xfId="10031" xr:uid="{00000000-0005-0000-0000-00006A4E0000}"/>
    <cellStyle name="Финансовый 2 5 3 5" xfId="5544" xr:uid="{00000000-0005-0000-0000-00006B4E0000}"/>
    <cellStyle name="Финансовый 2 5 4" xfId="9442" xr:uid="{00000000-0005-0000-0000-00006C4E0000}"/>
    <cellStyle name="Финансовый 2 5 4 2" xfId="7667" xr:uid="{00000000-0005-0000-0000-00006D4E0000}"/>
    <cellStyle name="Финансовый 2 5 4 2 2" xfId="10271" xr:uid="{00000000-0005-0000-0000-00006E4E0000}"/>
    <cellStyle name="Финансовый 2 5 4 3" xfId="9605" xr:uid="{00000000-0005-0000-0000-00006F4E0000}"/>
    <cellStyle name="Финансовый 2 5 4 4" xfId="13654" xr:uid="{00000000-0005-0000-0000-0000704E0000}"/>
    <cellStyle name="Финансовый 2 5 5" xfId="9411" xr:uid="{00000000-0005-0000-0000-0000714E0000}"/>
    <cellStyle name="Финансовый 2 5 5 2" xfId="9511" xr:uid="{00000000-0005-0000-0000-0000724E0000}"/>
    <cellStyle name="Финансовый 2 5 5 2 2" xfId="10171" xr:uid="{00000000-0005-0000-0000-0000734E0000}"/>
    <cellStyle name="Финансовый 2 5 5 3" xfId="7721" xr:uid="{00000000-0005-0000-0000-0000744E0000}"/>
    <cellStyle name="Финансовый 2 5 6" xfId="9470" xr:uid="{00000000-0005-0000-0000-0000754E0000}"/>
    <cellStyle name="Финансовый 2 5 6 2" xfId="10029" xr:uid="{00000000-0005-0000-0000-0000764E0000}"/>
    <cellStyle name="Финансовый 2 5 7" xfId="7693" xr:uid="{00000000-0005-0000-0000-0000774E0000}"/>
    <cellStyle name="Финансовый 2 5 8" xfId="15710" xr:uid="{00000000-0005-0000-0000-0000784E0000}"/>
    <cellStyle name="Финансовый 2 6" xfId="6542" xr:uid="{00000000-0005-0000-0000-0000794E0000}"/>
    <cellStyle name="Финансовый 2 6 2" xfId="7265" xr:uid="{00000000-0005-0000-0000-00007A4E0000}"/>
    <cellStyle name="Финансовый 2 6 2 2" xfId="9444" xr:uid="{00000000-0005-0000-0000-00007B4E0000}"/>
    <cellStyle name="Финансовый 2 6 2 2 2" xfId="5515" xr:uid="{00000000-0005-0000-0000-00007C4E0000}"/>
    <cellStyle name="Финансовый 2 6 2 2 2 2" xfId="10275" xr:uid="{00000000-0005-0000-0000-00007D4E0000}"/>
    <cellStyle name="Финансовый 2 6 2 2 3" xfId="9615" xr:uid="{00000000-0005-0000-0000-00007E4E0000}"/>
    <cellStyle name="Финансовый 2 6 2 3" xfId="6792" xr:uid="{00000000-0005-0000-0000-00007F4E0000}"/>
    <cellStyle name="Финансовый 2 6 2 3 2" xfId="7645" xr:uid="{00000000-0005-0000-0000-0000804E0000}"/>
    <cellStyle name="Финансовый 2 6 2 3 2 2" xfId="10175" xr:uid="{00000000-0005-0000-0000-0000814E0000}"/>
    <cellStyle name="Финансовый 2 6 2 3 3" xfId="5587" xr:uid="{00000000-0005-0000-0000-0000824E0000}"/>
    <cellStyle name="Финансовый 2 6 2 4" xfId="6849" xr:uid="{00000000-0005-0000-0000-0000834E0000}"/>
    <cellStyle name="Финансовый 2 6 2 4 2" xfId="10033" xr:uid="{00000000-0005-0000-0000-0000844E0000}"/>
    <cellStyle name="Финансовый 2 6 2 5" xfId="9559" xr:uid="{00000000-0005-0000-0000-0000854E0000}"/>
    <cellStyle name="Финансовый 2 6 3" xfId="7266" xr:uid="{00000000-0005-0000-0000-0000864E0000}"/>
    <cellStyle name="Финансовый 2 6 3 2" xfId="6820" xr:uid="{00000000-0005-0000-0000-0000874E0000}"/>
    <cellStyle name="Финансовый 2 6 3 2 2" xfId="5487" xr:uid="{00000000-0005-0000-0000-0000884E0000}"/>
    <cellStyle name="Финансовый 2 6 3 2 2 2" xfId="10276" xr:uid="{00000000-0005-0000-0000-0000894E0000}"/>
    <cellStyle name="Финансовый 2 6 3 2 3" xfId="9614" xr:uid="{00000000-0005-0000-0000-00008A4E0000}"/>
    <cellStyle name="Финансовый 2 6 3 3" xfId="8678" xr:uid="{00000000-0005-0000-0000-00008B4E0000}"/>
    <cellStyle name="Финансовый 2 6 3 3 2" xfId="6873" xr:uid="{00000000-0005-0000-0000-00008C4E0000}"/>
    <cellStyle name="Финансовый 2 6 3 3 2 2" xfId="10176" xr:uid="{00000000-0005-0000-0000-00008D4E0000}"/>
    <cellStyle name="Финансовый 2 6 3 3 3" xfId="5586" xr:uid="{00000000-0005-0000-0000-00008E4E0000}"/>
    <cellStyle name="Финансовый 2 6 3 4" xfId="9475" xr:uid="{00000000-0005-0000-0000-00008F4E0000}"/>
    <cellStyle name="Финансовый 2 6 3 4 2" xfId="10034" xr:uid="{00000000-0005-0000-0000-0000904E0000}"/>
    <cellStyle name="Финансовый 2 6 3 5" xfId="5533" xr:uid="{00000000-0005-0000-0000-0000914E0000}"/>
    <cellStyle name="Финансовый 2 6 4" xfId="8699" xr:uid="{00000000-0005-0000-0000-0000924E0000}"/>
    <cellStyle name="Финансовый 2 6 4 2" xfId="9536" xr:uid="{00000000-0005-0000-0000-0000934E0000}"/>
    <cellStyle name="Финансовый 2 6 4 2 2" xfId="10274" xr:uid="{00000000-0005-0000-0000-0000944E0000}"/>
    <cellStyle name="Финансовый 2 6 4 3" xfId="7748" xr:uid="{00000000-0005-0000-0000-0000954E0000}"/>
    <cellStyle name="Финансовый 2 6 5" xfId="7546" xr:uid="{00000000-0005-0000-0000-0000964E0000}"/>
    <cellStyle name="Финансовый 2 6 5 2" xfId="9510" xr:uid="{00000000-0005-0000-0000-0000974E0000}"/>
    <cellStyle name="Финансовый 2 6 5 2 2" xfId="10174" xr:uid="{00000000-0005-0000-0000-0000984E0000}"/>
    <cellStyle name="Финансовый 2 6 5 3" xfId="7722" xr:uid="{00000000-0005-0000-0000-0000994E0000}"/>
    <cellStyle name="Финансовый 2 6 6" xfId="8739" xr:uid="{00000000-0005-0000-0000-00009A4E0000}"/>
    <cellStyle name="Финансовый 2 6 6 2" xfId="10032" xr:uid="{00000000-0005-0000-0000-00009B4E0000}"/>
    <cellStyle name="Финансовый 2 6 7" xfId="5531" xr:uid="{00000000-0005-0000-0000-00009C4E0000}"/>
    <cellStyle name="Финансовый 2 7" xfId="9130" xr:uid="{00000000-0005-0000-0000-00009D4E0000}"/>
    <cellStyle name="Финансовый 2 7 2" xfId="9129" xr:uid="{00000000-0005-0000-0000-00009E4E0000}"/>
    <cellStyle name="Финансовый 2 7 2 2" xfId="9429" xr:uid="{00000000-0005-0000-0000-00009F4E0000}"/>
    <cellStyle name="Финансовый 2 7 2 2 2" xfId="5488" xr:uid="{00000000-0005-0000-0000-0000A04E0000}"/>
    <cellStyle name="Финансовый 2 7 2 2 2 2" xfId="10278" xr:uid="{00000000-0005-0000-0000-0000A14E0000}"/>
    <cellStyle name="Финансовый 2 7 2 2 3" xfId="6125" xr:uid="{00000000-0005-0000-0000-0000A24E0000}"/>
    <cellStyle name="Финансовый 2 7 2 3" xfId="9398" xr:uid="{00000000-0005-0000-0000-0000A34E0000}"/>
    <cellStyle name="Финансовый 2 7 2 3 2" xfId="9512" xr:uid="{00000000-0005-0000-0000-0000A44E0000}"/>
    <cellStyle name="Финансовый 2 7 2 3 2 2" xfId="10178" xr:uid="{00000000-0005-0000-0000-0000A54E0000}"/>
    <cellStyle name="Финансовый 2 7 2 3 3" xfId="7724" xr:uid="{00000000-0005-0000-0000-0000A64E0000}"/>
    <cellStyle name="Финансовый 2 7 2 4" xfId="8737" xr:uid="{00000000-0005-0000-0000-0000A74E0000}"/>
    <cellStyle name="Финансовый 2 7 2 4 2" xfId="10036" xr:uid="{00000000-0005-0000-0000-0000A84E0000}"/>
    <cellStyle name="Финансовый 2 7 2 5" xfId="7694" xr:uid="{00000000-0005-0000-0000-0000A94E0000}"/>
    <cellStyle name="Финансовый 2 7 3" xfId="7267" xr:uid="{00000000-0005-0000-0000-0000AA4E0000}"/>
    <cellStyle name="Финансовый 2 7 3 2" xfId="7578" xr:uid="{00000000-0005-0000-0000-0000AB4E0000}"/>
    <cellStyle name="Финансовый 2 7 3 2 2" xfId="6877" xr:uid="{00000000-0005-0000-0000-0000AC4E0000}"/>
    <cellStyle name="Финансовый 2 7 3 2 2 2" xfId="10279" xr:uid="{00000000-0005-0000-0000-0000AD4E0000}"/>
    <cellStyle name="Финансовый 2 7 3 2 3" xfId="5998" xr:uid="{00000000-0005-0000-0000-0000AE4E0000}"/>
    <cellStyle name="Финансовый 2 7 3 3" xfId="7547" xr:uid="{00000000-0005-0000-0000-0000AF4E0000}"/>
    <cellStyle name="Финансовый 2 7 3 3 2" xfId="5447" xr:uid="{00000000-0005-0000-0000-0000B04E0000}"/>
    <cellStyle name="Финансовый 2 7 3 3 2 2" xfId="10179" xr:uid="{00000000-0005-0000-0000-0000B14E0000}"/>
    <cellStyle name="Финансовый 2 7 3 3 3" xfId="7725" xr:uid="{00000000-0005-0000-0000-0000B24E0000}"/>
    <cellStyle name="Финансовый 2 7 3 4" xfId="9474" xr:uid="{00000000-0005-0000-0000-0000B34E0000}"/>
    <cellStyle name="Финансовый 2 7 3 4 2" xfId="10037" xr:uid="{00000000-0005-0000-0000-0000B44E0000}"/>
    <cellStyle name="Финансовый 2 7 3 5" xfId="9561" xr:uid="{00000000-0005-0000-0000-0000B54E0000}"/>
    <cellStyle name="Финансовый 2 7 4" xfId="6819" xr:uid="{00000000-0005-0000-0000-0000B64E0000}"/>
    <cellStyle name="Финансовый 2 7 4 2" xfId="9535" xr:uid="{00000000-0005-0000-0000-0000B74E0000}"/>
    <cellStyle name="Финансовый 2 7 4 2 2" xfId="10277" xr:uid="{00000000-0005-0000-0000-0000B84E0000}"/>
    <cellStyle name="Финансовый 2 7 4 3" xfId="6124" xr:uid="{00000000-0005-0000-0000-0000B94E0000}"/>
    <cellStyle name="Финансовый 2 7 5" xfId="9413" xr:uid="{00000000-0005-0000-0000-0000BA4E0000}"/>
    <cellStyle name="Финансовый 2 7 5 2" xfId="5445" xr:uid="{00000000-0005-0000-0000-0000BB4E0000}"/>
    <cellStyle name="Финансовый 2 7 5 2 2" xfId="10177" xr:uid="{00000000-0005-0000-0000-0000BC4E0000}"/>
    <cellStyle name="Финансовый 2 7 5 3" xfId="7723" xr:uid="{00000000-0005-0000-0000-0000BD4E0000}"/>
    <cellStyle name="Финансовый 2 7 6" xfId="8730" xr:uid="{00000000-0005-0000-0000-0000BE4E0000}"/>
    <cellStyle name="Финансовый 2 7 6 2" xfId="10035" xr:uid="{00000000-0005-0000-0000-0000BF4E0000}"/>
    <cellStyle name="Финансовый 2 7 7" xfId="5532" xr:uid="{00000000-0005-0000-0000-0000C04E0000}"/>
    <cellStyle name="Финансовый 2 8" xfId="5377" xr:uid="{00000000-0005-0000-0000-0000C14E0000}"/>
    <cellStyle name="Финансовый 2 8 2" xfId="8434" xr:uid="{00000000-0005-0000-0000-0000C24E0000}"/>
    <cellStyle name="Финансовый 2 8 2 2" xfId="7580" xr:uid="{00000000-0005-0000-0000-0000C34E0000}"/>
    <cellStyle name="Финансовый 2 8 2 2 2" xfId="9537" xr:uid="{00000000-0005-0000-0000-0000C44E0000}"/>
    <cellStyle name="Финансовый 2 8 2 2 2 2" xfId="10281" xr:uid="{00000000-0005-0000-0000-0000C54E0000}"/>
    <cellStyle name="Финансовый 2 8 2 2 3" xfId="6000" xr:uid="{00000000-0005-0000-0000-0000C64E0000}"/>
    <cellStyle name="Финансовый 2 8 2 3" xfId="8681" xr:uid="{00000000-0005-0000-0000-0000C74E0000}"/>
    <cellStyle name="Финансовый 2 8 2 3 2" xfId="9509" xr:uid="{00000000-0005-0000-0000-0000C84E0000}"/>
    <cellStyle name="Финансовый 2 8 2 3 2 2" xfId="10181" xr:uid="{00000000-0005-0000-0000-0000C94E0000}"/>
    <cellStyle name="Финансовый 2 8 2 3 3" xfId="5604" xr:uid="{00000000-0005-0000-0000-0000CA4E0000}"/>
    <cellStyle name="Финансовый 2 8 2 4" xfId="8740" xr:uid="{00000000-0005-0000-0000-0000CB4E0000}"/>
    <cellStyle name="Финансовый 2 8 2 4 2" xfId="10039" xr:uid="{00000000-0005-0000-0000-0000CC4E0000}"/>
    <cellStyle name="Финансовый 2 8 2 5" xfId="6881" xr:uid="{00000000-0005-0000-0000-0000CD4E0000}"/>
    <cellStyle name="Финансовый 2 8 3" xfId="9131" xr:uid="{00000000-0005-0000-0000-0000CE4E0000}"/>
    <cellStyle name="Финансовый 2 8 3 2" xfId="8717" xr:uid="{00000000-0005-0000-0000-0000CF4E0000}"/>
    <cellStyle name="Финансовый 2 8 3 2 2" xfId="5492" xr:uid="{00000000-0005-0000-0000-0000D04E0000}"/>
    <cellStyle name="Финансовый 2 8 3 2 2 2" xfId="10282" xr:uid="{00000000-0005-0000-0000-0000D14E0000}"/>
    <cellStyle name="Финансовый 2 8 3 2 3" xfId="6001" xr:uid="{00000000-0005-0000-0000-0000D24E0000}"/>
    <cellStyle name="Финансовый 2 8 3 3" xfId="6793" xr:uid="{00000000-0005-0000-0000-0000D34E0000}"/>
    <cellStyle name="Финансовый 2 8 3 3 2" xfId="7646" xr:uid="{00000000-0005-0000-0000-0000D44E0000}"/>
    <cellStyle name="Финансовый 2 8 3 3 2 2" xfId="10182" xr:uid="{00000000-0005-0000-0000-0000D54E0000}"/>
    <cellStyle name="Финансовый 2 8 3 3 3" xfId="5590" xr:uid="{00000000-0005-0000-0000-0000D64E0000}"/>
    <cellStyle name="Финансовый 2 8 3 4" xfId="6850" xr:uid="{00000000-0005-0000-0000-0000D74E0000}"/>
    <cellStyle name="Финансовый 2 8 3 4 2" xfId="10040" xr:uid="{00000000-0005-0000-0000-0000D84E0000}"/>
    <cellStyle name="Финансовый 2 8 3 5" xfId="9558" xr:uid="{00000000-0005-0000-0000-0000D94E0000}"/>
    <cellStyle name="Финансовый 2 8 4" xfId="7579" xr:uid="{00000000-0005-0000-0000-0000DA4E0000}"/>
    <cellStyle name="Финансовый 2 8 4 2" xfId="7670" xr:uid="{00000000-0005-0000-0000-0000DB4E0000}"/>
    <cellStyle name="Финансовый 2 8 4 2 2" xfId="10280" xr:uid="{00000000-0005-0000-0000-0000DC4E0000}"/>
    <cellStyle name="Финансовый 2 8 4 3" xfId="5999" xr:uid="{00000000-0005-0000-0000-0000DD4E0000}"/>
    <cellStyle name="Финансовый 2 8 5" xfId="7548" xr:uid="{00000000-0005-0000-0000-0000DE4E0000}"/>
    <cellStyle name="Финансовый 2 8 5 2" xfId="5446" xr:uid="{00000000-0005-0000-0000-0000DF4E0000}"/>
    <cellStyle name="Финансовый 2 8 5 2 2" xfId="10180" xr:uid="{00000000-0005-0000-0000-0000E04E0000}"/>
    <cellStyle name="Финансовый 2 8 5 3" xfId="7726" xr:uid="{00000000-0005-0000-0000-0000E14E0000}"/>
    <cellStyle name="Финансовый 2 8 6" xfId="7609" xr:uid="{00000000-0005-0000-0000-0000E24E0000}"/>
    <cellStyle name="Финансовый 2 8 6 2" xfId="10038" xr:uid="{00000000-0005-0000-0000-0000E34E0000}"/>
    <cellStyle name="Финансовый 2 8 7" xfId="5536" xr:uid="{00000000-0005-0000-0000-0000E44E0000}"/>
    <cellStyle name="Финансовый 2 9" xfId="8436" xr:uid="{00000000-0005-0000-0000-0000E54E0000}"/>
    <cellStyle name="Финансовый 2 9 2" xfId="6546" xr:uid="{00000000-0005-0000-0000-0000E64E0000}"/>
    <cellStyle name="Финансовый 2 9 2 2" xfId="7581" xr:uid="{00000000-0005-0000-0000-0000E74E0000}"/>
    <cellStyle name="Финансовый 2 9 2 2 2" xfId="9534" xr:uid="{00000000-0005-0000-0000-0000E84E0000}"/>
    <cellStyle name="Финансовый 2 9 2 2 2 2" xfId="10284" xr:uid="{00000000-0005-0000-0000-0000E94E0000}"/>
    <cellStyle name="Финансовый 2 9 2 2 3" xfId="6003" xr:uid="{00000000-0005-0000-0000-0000EA4E0000}"/>
    <cellStyle name="Финансовый 2 9 2 3" xfId="6795" xr:uid="{00000000-0005-0000-0000-0000EB4E0000}"/>
    <cellStyle name="Финансовый 2 9 2 3 2" xfId="5455" xr:uid="{00000000-0005-0000-0000-0000EC4E0000}"/>
    <cellStyle name="Финансовый 2 9 2 3 2 2" xfId="10184" xr:uid="{00000000-0005-0000-0000-0000ED4E0000}"/>
    <cellStyle name="Финансовый 2 9 2 3 3" xfId="6886" xr:uid="{00000000-0005-0000-0000-0000EE4E0000}"/>
    <cellStyle name="Финансовый 2 9 2 4" xfId="6852" xr:uid="{00000000-0005-0000-0000-0000EF4E0000}"/>
    <cellStyle name="Финансовый 2 9 2 4 2" xfId="10042" xr:uid="{00000000-0005-0000-0000-0000F04E0000}"/>
    <cellStyle name="Финансовый 2 9 2 5" xfId="5534" xr:uid="{00000000-0005-0000-0000-0000F14E0000}"/>
    <cellStyle name="Финансовый 2 9 3" xfId="9117" xr:uid="{00000000-0005-0000-0000-0000F24E0000}"/>
    <cellStyle name="Финансовый 2 9 3 2" xfId="8710" xr:uid="{00000000-0005-0000-0000-0000F34E0000}"/>
    <cellStyle name="Финансовый 2 9 3 2 2" xfId="5491" xr:uid="{00000000-0005-0000-0000-0000F44E0000}"/>
    <cellStyle name="Финансовый 2 9 3 2 2 2" xfId="10285" xr:uid="{00000000-0005-0000-0000-0000F54E0000}"/>
    <cellStyle name="Финансовый 2 9 3 2 3" xfId="6004" xr:uid="{00000000-0005-0000-0000-0000F64E0000}"/>
    <cellStyle name="Финансовый 2 9 3 3" xfId="6794" xr:uid="{00000000-0005-0000-0000-0000F74E0000}"/>
    <cellStyle name="Финансовый 2 9 3 3 2" xfId="5448" xr:uid="{00000000-0005-0000-0000-0000F84E0000}"/>
    <cellStyle name="Финансовый 2 9 3 3 2 2" xfId="10185" xr:uid="{00000000-0005-0000-0000-0000F94E0000}"/>
    <cellStyle name="Финансовый 2 9 3 3 3" xfId="5591" xr:uid="{00000000-0005-0000-0000-0000FA4E0000}"/>
    <cellStyle name="Финансовый 2 9 3 4" xfId="6851" xr:uid="{00000000-0005-0000-0000-0000FB4E0000}"/>
    <cellStyle name="Финансовый 2 9 3 4 2" xfId="10043" xr:uid="{00000000-0005-0000-0000-0000FC4E0000}"/>
    <cellStyle name="Финансовый 2 9 3 5" xfId="7695" xr:uid="{00000000-0005-0000-0000-0000FD4E0000}"/>
    <cellStyle name="Финансовый 2 9 4" xfId="8708" xr:uid="{00000000-0005-0000-0000-0000FE4E0000}"/>
    <cellStyle name="Финансовый 2 9 4 2" xfId="5489" xr:uid="{00000000-0005-0000-0000-0000FF4E0000}"/>
    <cellStyle name="Финансовый 2 9 4 2 2" xfId="10283" xr:uid="{00000000-0005-0000-0000-0000004F0000}"/>
    <cellStyle name="Финансовый 2 9 4 3" xfId="6002" xr:uid="{00000000-0005-0000-0000-0000014F0000}"/>
    <cellStyle name="Финансовый 2 9 5" xfId="7549" xr:uid="{00000000-0005-0000-0000-0000024F0000}"/>
    <cellStyle name="Финансовый 2 9 5 2" xfId="7647" xr:uid="{00000000-0005-0000-0000-0000034F0000}"/>
    <cellStyle name="Финансовый 2 9 5 2 2" xfId="10183" xr:uid="{00000000-0005-0000-0000-0000044F0000}"/>
    <cellStyle name="Финансовый 2 9 5 3" xfId="9593" xr:uid="{00000000-0005-0000-0000-0000054F0000}"/>
    <cellStyle name="Финансовый 2 9 6" xfId="9476" xr:uid="{00000000-0005-0000-0000-0000064F0000}"/>
    <cellStyle name="Финансовый 2 9 6 2" xfId="10041" xr:uid="{00000000-0005-0000-0000-0000074F0000}"/>
    <cellStyle name="Финансовый 2 9 7" xfId="5535" xr:uid="{00000000-0005-0000-0000-0000084F0000}"/>
    <cellStyle name="Финансовый 20" xfId="10942" xr:uid="{00000000-0005-0000-0000-0000094F0000}"/>
    <cellStyle name="Финансовый 20 2" xfId="10943" xr:uid="{00000000-0005-0000-0000-00000A4F0000}"/>
    <cellStyle name="Финансовый 21" xfId="10944" xr:uid="{00000000-0005-0000-0000-00000B4F0000}"/>
    <cellStyle name="Финансовый 22" xfId="10945" xr:uid="{00000000-0005-0000-0000-00000C4F0000}"/>
    <cellStyle name="Финансовый 23" xfId="10946" xr:uid="{00000000-0005-0000-0000-00000D4F0000}"/>
    <cellStyle name="Финансовый 24" xfId="10947" xr:uid="{00000000-0005-0000-0000-00000E4F0000}"/>
    <cellStyle name="Финансовый 25" xfId="10948" xr:uid="{00000000-0005-0000-0000-00000F4F0000}"/>
    <cellStyle name="Финансовый 26" xfId="10949" xr:uid="{00000000-0005-0000-0000-0000104F0000}"/>
    <cellStyle name="Финансовый 27" xfId="10950" xr:uid="{00000000-0005-0000-0000-0000114F0000}"/>
    <cellStyle name="Финансовый 28" xfId="10951" xr:uid="{00000000-0005-0000-0000-0000124F0000}"/>
    <cellStyle name="Финансовый 29" xfId="10952" xr:uid="{00000000-0005-0000-0000-0000134F0000}"/>
    <cellStyle name="Финансовый 3" xfId="17" xr:uid="{00000000-0005-0000-0000-0000144F0000}"/>
    <cellStyle name="Финансовый 3 2" xfId="8438" xr:uid="{00000000-0005-0000-0000-0000154F0000}"/>
    <cellStyle name="Финансовый 3 2 2" xfId="13655" xr:uid="{00000000-0005-0000-0000-0000164F0000}"/>
    <cellStyle name="Финансовый 3 2 3" xfId="16055" xr:uid="{00000000-0005-0000-0000-0000174F0000}"/>
    <cellStyle name="Финансовый 3 3" xfId="6627" xr:uid="{00000000-0005-0000-0000-0000184F0000}"/>
    <cellStyle name="Финансовый 3 3 2" xfId="13245" xr:uid="{00000000-0005-0000-0000-0000194F0000}"/>
    <cellStyle name="Финансовый 3 4" xfId="10953" xr:uid="{00000000-0005-0000-0000-00001A4F0000}"/>
    <cellStyle name="Финансовый 3 5" xfId="13121" xr:uid="{00000000-0005-0000-0000-00001B4F0000}"/>
    <cellStyle name="Финансовый 3 6" xfId="7268" xr:uid="{00000000-0005-0000-0000-00001C4F0000}"/>
    <cellStyle name="Финансовый 30" xfId="10954" xr:uid="{00000000-0005-0000-0000-00001D4F0000}"/>
    <cellStyle name="Финансовый 31" xfId="10955" xr:uid="{00000000-0005-0000-0000-00001E4F0000}"/>
    <cellStyle name="Финансовый 31 2" xfId="10956" xr:uid="{00000000-0005-0000-0000-00001F4F0000}"/>
    <cellStyle name="Финансовый 32" xfId="10957" xr:uid="{00000000-0005-0000-0000-0000204F0000}"/>
    <cellStyle name="Финансовый 32 2" xfId="10958" xr:uid="{00000000-0005-0000-0000-0000214F0000}"/>
    <cellStyle name="Финансовый 33" xfId="10959" xr:uid="{00000000-0005-0000-0000-0000224F0000}"/>
    <cellStyle name="Финансовый 33 2" xfId="10960" xr:uid="{00000000-0005-0000-0000-0000234F0000}"/>
    <cellStyle name="Финансовый 34" xfId="10961" xr:uid="{00000000-0005-0000-0000-0000244F0000}"/>
    <cellStyle name="Финансовый 34 2" xfId="10962" xr:uid="{00000000-0005-0000-0000-0000254F0000}"/>
    <cellStyle name="Финансовый 35" xfId="10963" xr:uid="{00000000-0005-0000-0000-0000264F0000}"/>
    <cellStyle name="Финансовый 35 2" xfId="10964" xr:uid="{00000000-0005-0000-0000-0000274F0000}"/>
    <cellStyle name="Финансовый 36" xfId="10965" xr:uid="{00000000-0005-0000-0000-0000284F0000}"/>
    <cellStyle name="Финансовый 36 2" xfId="10966" xr:uid="{00000000-0005-0000-0000-0000294F0000}"/>
    <cellStyle name="Финансовый 37" xfId="10967" xr:uid="{00000000-0005-0000-0000-00002A4F0000}"/>
    <cellStyle name="Финансовый 37 2" xfId="10968" xr:uid="{00000000-0005-0000-0000-00002B4F0000}"/>
    <cellStyle name="Финансовый 38" xfId="10969" xr:uid="{00000000-0005-0000-0000-00002C4F0000}"/>
    <cellStyle name="Финансовый 38 2" xfId="10970" xr:uid="{00000000-0005-0000-0000-00002D4F0000}"/>
    <cellStyle name="Финансовый 39" xfId="10971" xr:uid="{00000000-0005-0000-0000-00002E4F0000}"/>
    <cellStyle name="Финансовый 39 2" xfId="10972" xr:uid="{00000000-0005-0000-0000-00002F4F0000}"/>
    <cellStyle name="Финансовый 4" xfId="8433" xr:uid="{00000000-0005-0000-0000-0000304F0000}"/>
    <cellStyle name="Финансовый 4 2" xfId="7269" xr:uid="{00000000-0005-0000-0000-0000314F0000}"/>
    <cellStyle name="Финансовый 4 2 2" xfId="6548" xr:uid="{00000000-0005-0000-0000-0000324F0000}"/>
    <cellStyle name="Финансовый 4 2 3" xfId="6547" xr:uid="{00000000-0005-0000-0000-0000334F0000}"/>
    <cellStyle name="Финансовый 4 2 4" xfId="7270" xr:uid="{00000000-0005-0000-0000-0000344F0000}"/>
    <cellStyle name="Финансовый 4 2 5" xfId="10974" xr:uid="{00000000-0005-0000-0000-0000354F0000}"/>
    <cellStyle name="Финансовый 4 3" xfId="7271" xr:uid="{00000000-0005-0000-0000-0000364F0000}"/>
    <cellStyle name="Финансовый 4 3 2" xfId="9135" xr:uid="{00000000-0005-0000-0000-0000374F0000}"/>
    <cellStyle name="Финансовый 4 3 3" xfId="8442" xr:uid="{00000000-0005-0000-0000-0000384F0000}"/>
    <cellStyle name="Финансовый 4 3 4" xfId="13656" xr:uid="{00000000-0005-0000-0000-0000394F0000}"/>
    <cellStyle name="Финансовый 4 4" xfId="10973" xr:uid="{00000000-0005-0000-0000-00003A4F0000}"/>
    <cellStyle name="Финансовый 40" xfId="10975" xr:uid="{00000000-0005-0000-0000-00003B4F0000}"/>
    <cellStyle name="Финансовый 40 2" xfId="10976" xr:uid="{00000000-0005-0000-0000-00003C4F0000}"/>
    <cellStyle name="Финансовый 41" xfId="10977" xr:uid="{00000000-0005-0000-0000-00003D4F0000}"/>
    <cellStyle name="Финансовый 41 2" xfId="10978" xr:uid="{00000000-0005-0000-0000-00003E4F0000}"/>
    <cellStyle name="Финансовый 42" xfId="10979" xr:uid="{00000000-0005-0000-0000-00003F4F0000}"/>
    <cellStyle name="Финансовый 42 2" xfId="10980" xr:uid="{00000000-0005-0000-0000-0000404F0000}"/>
    <cellStyle name="Финансовый 43" xfId="10981" xr:uid="{00000000-0005-0000-0000-0000414F0000}"/>
    <cellStyle name="Финансовый 43 2" xfId="10982" xr:uid="{00000000-0005-0000-0000-0000424F0000}"/>
    <cellStyle name="Финансовый 44" xfId="10983" xr:uid="{00000000-0005-0000-0000-0000434F0000}"/>
    <cellStyle name="Финансовый 44 2" xfId="10984" xr:uid="{00000000-0005-0000-0000-0000444F0000}"/>
    <cellStyle name="Финансовый 45" xfId="10985" xr:uid="{00000000-0005-0000-0000-0000454F0000}"/>
    <cellStyle name="Финансовый 45 2" xfId="10986" xr:uid="{00000000-0005-0000-0000-0000464F0000}"/>
    <cellStyle name="Финансовый 46" xfId="10987" xr:uid="{00000000-0005-0000-0000-0000474F0000}"/>
    <cellStyle name="Финансовый 46 2" xfId="10988" xr:uid="{00000000-0005-0000-0000-0000484F0000}"/>
    <cellStyle name="Финансовый 47" xfId="10989" xr:uid="{00000000-0005-0000-0000-0000494F0000}"/>
    <cellStyle name="Финансовый 47 2" xfId="10990" xr:uid="{00000000-0005-0000-0000-00004A4F0000}"/>
    <cellStyle name="Финансовый 48" xfId="10991" xr:uid="{00000000-0005-0000-0000-00004B4F0000}"/>
    <cellStyle name="Финансовый 48 2" xfId="10992" xr:uid="{00000000-0005-0000-0000-00004C4F0000}"/>
    <cellStyle name="Финансовый 49" xfId="10993" xr:uid="{00000000-0005-0000-0000-00004D4F0000}"/>
    <cellStyle name="Финансовый 49 2" xfId="10994" xr:uid="{00000000-0005-0000-0000-00004E4F0000}"/>
    <cellStyle name="Финансовый 5" xfId="8437" xr:uid="{00000000-0005-0000-0000-00004F4F0000}"/>
    <cellStyle name="Финансовый 5 2" xfId="9134" xr:uid="{00000000-0005-0000-0000-0000504F0000}"/>
    <cellStyle name="Финансовый 5 2 2" xfId="10996" xr:uid="{00000000-0005-0000-0000-0000514F0000}"/>
    <cellStyle name="Финансовый 5 3" xfId="8439" xr:uid="{00000000-0005-0000-0000-0000524F0000}"/>
    <cellStyle name="Финансовый 5 3 2" xfId="13657" xr:uid="{00000000-0005-0000-0000-0000534F0000}"/>
    <cellStyle name="Финансовый 5 4" xfId="10995" xr:uid="{00000000-0005-0000-0000-0000544F0000}"/>
    <cellStyle name="Финансовый 5 4 2" xfId="13101" xr:uid="{00000000-0005-0000-0000-0000554F0000}"/>
    <cellStyle name="Финансовый 5 5" xfId="13403" xr:uid="{00000000-0005-0000-0000-0000564F0000}"/>
    <cellStyle name="Финансовый 50" xfId="10997" xr:uid="{00000000-0005-0000-0000-0000574F0000}"/>
    <cellStyle name="Финансовый 50 2" xfId="10998" xr:uid="{00000000-0005-0000-0000-0000584F0000}"/>
    <cellStyle name="Финансовый 51" xfId="10999" xr:uid="{00000000-0005-0000-0000-0000594F0000}"/>
    <cellStyle name="Финансовый 51 2" xfId="11000" xr:uid="{00000000-0005-0000-0000-00005A4F0000}"/>
    <cellStyle name="Финансовый 52" xfId="11001" xr:uid="{00000000-0005-0000-0000-00005B4F0000}"/>
    <cellStyle name="Финансовый 52 2" xfId="11002" xr:uid="{00000000-0005-0000-0000-00005C4F0000}"/>
    <cellStyle name="Финансовый 53" xfId="11003" xr:uid="{00000000-0005-0000-0000-00005D4F0000}"/>
    <cellStyle name="Финансовый 53 2" xfId="11004" xr:uid="{00000000-0005-0000-0000-00005E4F0000}"/>
    <cellStyle name="Финансовый 54" xfId="11005" xr:uid="{00000000-0005-0000-0000-00005F4F0000}"/>
    <cellStyle name="Финансовый 54 2" xfId="11006" xr:uid="{00000000-0005-0000-0000-0000604F0000}"/>
    <cellStyle name="Финансовый 55" xfId="11007" xr:uid="{00000000-0005-0000-0000-0000614F0000}"/>
    <cellStyle name="Финансовый 55 2" xfId="11008" xr:uid="{00000000-0005-0000-0000-0000624F0000}"/>
    <cellStyle name="Финансовый 56" xfId="11009" xr:uid="{00000000-0005-0000-0000-0000634F0000}"/>
    <cellStyle name="Финансовый 56 2" xfId="11010" xr:uid="{00000000-0005-0000-0000-0000644F0000}"/>
    <cellStyle name="Финансовый 57" xfId="11011" xr:uid="{00000000-0005-0000-0000-0000654F0000}"/>
    <cellStyle name="Финансовый 57 2" xfId="11012" xr:uid="{00000000-0005-0000-0000-0000664F0000}"/>
    <cellStyle name="Финансовый 58" xfId="11013" xr:uid="{00000000-0005-0000-0000-0000674F0000}"/>
    <cellStyle name="Финансовый 58 2" xfId="11014" xr:uid="{00000000-0005-0000-0000-0000684F0000}"/>
    <cellStyle name="Финансовый 59" xfId="11015" xr:uid="{00000000-0005-0000-0000-0000694F0000}"/>
    <cellStyle name="Финансовый 59 2" xfId="11016" xr:uid="{00000000-0005-0000-0000-00006A4F0000}"/>
    <cellStyle name="Финансовый 6" xfId="6549" xr:uid="{00000000-0005-0000-0000-00006B4F0000}"/>
    <cellStyle name="Финансовый 6 2" xfId="11018" xr:uid="{00000000-0005-0000-0000-00006C4F0000}"/>
    <cellStyle name="Финансовый 6 3" xfId="11017" xr:uid="{00000000-0005-0000-0000-00006D4F0000}"/>
    <cellStyle name="Финансовый 6 3 2" xfId="13658" xr:uid="{00000000-0005-0000-0000-00006E4F0000}"/>
    <cellStyle name="Финансовый 6 4" xfId="13425" xr:uid="{00000000-0005-0000-0000-00006F4F0000}"/>
    <cellStyle name="Финансовый 60" xfId="11019" xr:uid="{00000000-0005-0000-0000-0000704F0000}"/>
    <cellStyle name="Финансовый 60 2" xfId="11020" xr:uid="{00000000-0005-0000-0000-0000714F0000}"/>
    <cellStyle name="Финансовый 61" xfId="11021" xr:uid="{00000000-0005-0000-0000-0000724F0000}"/>
    <cellStyle name="Финансовый 61 2" xfId="11022" xr:uid="{00000000-0005-0000-0000-0000734F0000}"/>
    <cellStyle name="Финансовый 62" xfId="11023" xr:uid="{00000000-0005-0000-0000-0000744F0000}"/>
    <cellStyle name="Финансовый 62 2" xfId="11024" xr:uid="{00000000-0005-0000-0000-0000754F0000}"/>
    <cellStyle name="Финансовый 63" xfId="11025" xr:uid="{00000000-0005-0000-0000-0000764F0000}"/>
    <cellStyle name="Финансовый 63 2" xfId="11026" xr:uid="{00000000-0005-0000-0000-0000774F0000}"/>
    <cellStyle name="Финансовый 64" xfId="11027" xr:uid="{00000000-0005-0000-0000-0000784F0000}"/>
    <cellStyle name="Финансовый 64 2" xfId="11028" xr:uid="{00000000-0005-0000-0000-0000794F0000}"/>
    <cellStyle name="Финансовый 65" xfId="11029" xr:uid="{00000000-0005-0000-0000-00007A4F0000}"/>
    <cellStyle name="Финансовый 65 2" xfId="11030" xr:uid="{00000000-0005-0000-0000-00007B4F0000}"/>
    <cellStyle name="Финансовый 66" xfId="11031" xr:uid="{00000000-0005-0000-0000-00007C4F0000}"/>
    <cellStyle name="Финансовый 66 2" xfId="11032" xr:uid="{00000000-0005-0000-0000-00007D4F0000}"/>
    <cellStyle name="Финансовый 67" xfId="11033" xr:uid="{00000000-0005-0000-0000-00007E4F0000}"/>
    <cellStyle name="Финансовый 67 2" xfId="11034" xr:uid="{00000000-0005-0000-0000-00007F4F0000}"/>
    <cellStyle name="Финансовый 68" xfId="11035" xr:uid="{00000000-0005-0000-0000-0000804F0000}"/>
    <cellStyle name="Финансовый 68 2" xfId="11036" xr:uid="{00000000-0005-0000-0000-0000814F0000}"/>
    <cellStyle name="Финансовый 69" xfId="11037" xr:uid="{00000000-0005-0000-0000-0000824F0000}"/>
    <cellStyle name="Финансовый 69 2" xfId="11038" xr:uid="{00000000-0005-0000-0000-0000834F0000}"/>
    <cellStyle name="Финансовый 7" xfId="7272" xr:uid="{00000000-0005-0000-0000-0000844F0000}"/>
    <cellStyle name="Финансовый 7 2" xfId="11040" xr:uid="{00000000-0005-0000-0000-0000854F0000}"/>
    <cellStyle name="Финансовый 7 3" xfId="11039" xr:uid="{00000000-0005-0000-0000-0000864F0000}"/>
    <cellStyle name="Финансовый 7 3 2" xfId="13659" xr:uid="{00000000-0005-0000-0000-0000874F0000}"/>
    <cellStyle name="Финансовый 7 4" xfId="13426" xr:uid="{00000000-0005-0000-0000-0000884F0000}"/>
    <cellStyle name="Финансовый 70" xfId="11041" xr:uid="{00000000-0005-0000-0000-0000894F0000}"/>
    <cellStyle name="Финансовый 70 2" xfId="11042" xr:uid="{00000000-0005-0000-0000-00008A4F0000}"/>
    <cellStyle name="Финансовый 71" xfId="11043" xr:uid="{00000000-0005-0000-0000-00008B4F0000}"/>
    <cellStyle name="Финансовый 71 2" xfId="11044" xr:uid="{00000000-0005-0000-0000-00008C4F0000}"/>
    <cellStyle name="Финансовый 72" xfId="11045" xr:uid="{00000000-0005-0000-0000-00008D4F0000}"/>
    <cellStyle name="Финансовый 72 2" xfId="11046" xr:uid="{00000000-0005-0000-0000-00008E4F0000}"/>
    <cellStyle name="Финансовый 73" xfId="11047" xr:uid="{00000000-0005-0000-0000-00008F4F0000}"/>
    <cellStyle name="Финансовый 73 2" xfId="11048" xr:uid="{00000000-0005-0000-0000-0000904F0000}"/>
    <cellStyle name="Финансовый 74" xfId="11049" xr:uid="{00000000-0005-0000-0000-0000914F0000}"/>
    <cellStyle name="Финансовый 74 2" xfId="11050" xr:uid="{00000000-0005-0000-0000-0000924F0000}"/>
    <cellStyle name="Финансовый 75" xfId="11051" xr:uid="{00000000-0005-0000-0000-0000934F0000}"/>
    <cellStyle name="Финансовый 75 2" xfId="11052" xr:uid="{00000000-0005-0000-0000-0000944F0000}"/>
    <cellStyle name="Финансовый 76" xfId="11053" xr:uid="{00000000-0005-0000-0000-0000954F0000}"/>
    <cellStyle name="Финансовый 76 2" xfId="11054" xr:uid="{00000000-0005-0000-0000-0000964F0000}"/>
    <cellStyle name="Финансовый 77" xfId="11055" xr:uid="{00000000-0005-0000-0000-0000974F0000}"/>
    <cellStyle name="Финансовый 77 2" xfId="11056" xr:uid="{00000000-0005-0000-0000-0000984F0000}"/>
    <cellStyle name="Финансовый 78" xfId="11057" xr:uid="{00000000-0005-0000-0000-0000994F0000}"/>
    <cellStyle name="Финансовый 78 2" xfId="11058" xr:uid="{00000000-0005-0000-0000-00009A4F0000}"/>
    <cellStyle name="Финансовый 79" xfId="11059" xr:uid="{00000000-0005-0000-0000-00009B4F0000}"/>
    <cellStyle name="Финансовый 79 2" xfId="11060" xr:uid="{00000000-0005-0000-0000-00009C4F0000}"/>
    <cellStyle name="Финансовый 8" xfId="9136" xr:uid="{00000000-0005-0000-0000-00009D4F0000}"/>
    <cellStyle name="Финансовый 8 2" xfId="6649" xr:uid="{00000000-0005-0000-0000-00009E4F0000}"/>
    <cellStyle name="Финансовый 8 2 2" xfId="11062" xr:uid="{00000000-0005-0000-0000-00009F4F0000}"/>
    <cellStyle name="Финансовый 8 3" xfId="8505" xr:uid="{00000000-0005-0000-0000-0000A04F0000}"/>
    <cellStyle name="Финансовый 8 3 2" xfId="13660" xr:uid="{00000000-0005-0000-0000-0000A14F0000}"/>
    <cellStyle name="Финансовый 8 4" xfId="11061" xr:uid="{00000000-0005-0000-0000-0000A24F0000}"/>
    <cellStyle name="Финансовый 80" xfId="11063" xr:uid="{00000000-0005-0000-0000-0000A34F0000}"/>
    <cellStyle name="Финансовый 80 2" xfId="11064" xr:uid="{00000000-0005-0000-0000-0000A44F0000}"/>
    <cellStyle name="Финансовый 81" xfId="11065" xr:uid="{00000000-0005-0000-0000-0000A54F0000}"/>
    <cellStyle name="Финансовый 81 2" xfId="11066" xr:uid="{00000000-0005-0000-0000-0000A64F0000}"/>
    <cellStyle name="Финансовый 82" xfId="11067" xr:uid="{00000000-0005-0000-0000-0000A74F0000}"/>
    <cellStyle name="Финансовый 82 2" xfId="11068" xr:uid="{00000000-0005-0000-0000-0000A84F0000}"/>
    <cellStyle name="Финансовый 83" xfId="11069" xr:uid="{00000000-0005-0000-0000-0000A94F0000}"/>
    <cellStyle name="Финансовый 83 2" xfId="11070" xr:uid="{00000000-0005-0000-0000-0000AA4F0000}"/>
    <cellStyle name="Финансовый 84" xfId="11071" xr:uid="{00000000-0005-0000-0000-0000AB4F0000}"/>
    <cellStyle name="Финансовый 84 2" xfId="11072" xr:uid="{00000000-0005-0000-0000-0000AC4F0000}"/>
    <cellStyle name="Финансовый 85" xfId="11073" xr:uid="{00000000-0005-0000-0000-0000AD4F0000}"/>
    <cellStyle name="Финансовый 85 2" xfId="11074" xr:uid="{00000000-0005-0000-0000-0000AE4F0000}"/>
    <cellStyle name="Финансовый 86" xfId="11075" xr:uid="{00000000-0005-0000-0000-0000AF4F0000}"/>
    <cellStyle name="Финансовый 86 2" xfId="11076" xr:uid="{00000000-0005-0000-0000-0000B04F0000}"/>
    <cellStyle name="Финансовый 87" xfId="11077" xr:uid="{00000000-0005-0000-0000-0000B14F0000}"/>
    <cellStyle name="Финансовый 87 2" xfId="11078" xr:uid="{00000000-0005-0000-0000-0000B24F0000}"/>
    <cellStyle name="Финансовый 88" xfId="11079" xr:uid="{00000000-0005-0000-0000-0000B34F0000}"/>
    <cellStyle name="Финансовый 88 2" xfId="11080" xr:uid="{00000000-0005-0000-0000-0000B44F0000}"/>
    <cellStyle name="Финансовый 89" xfId="11081" xr:uid="{00000000-0005-0000-0000-0000B54F0000}"/>
    <cellStyle name="Финансовый 9" xfId="6551" xr:uid="{00000000-0005-0000-0000-0000B64F0000}"/>
    <cellStyle name="Финансовый 9 2" xfId="9260" xr:uid="{00000000-0005-0000-0000-0000B74F0000}"/>
    <cellStyle name="Финансовый 9 2 2" xfId="11083" xr:uid="{00000000-0005-0000-0000-0000B84F0000}"/>
    <cellStyle name="Финансовый 9 3" xfId="7394" xr:uid="{00000000-0005-0000-0000-0000B94F0000}"/>
    <cellStyle name="Финансовый 9 4" xfId="11082" xr:uid="{00000000-0005-0000-0000-0000BA4F0000}"/>
    <cellStyle name="Финансовый 90" xfId="16089" xr:uid="{00000000-0005-0000-0000-0000BB4F0000}"/>
    <cellStyle name="Финансовый 91" xfId="20071" xr:uid="{00000000-0005-0000-0000-0000BC4F0000}"/>
    <cellStyle name="Финансовый 92" xfId="20376" xr:uid="{00000000-0005-0000-0000-0000BD4F0000}"/>
    <cellStyle name="Фінансовий 2" xfId="13" xr:uid="{00000000-0005-0000-0000-0000BE4F0000}"/>
    <cellStyle name="Фінансовий 2 2" xfId="13573" xr:uid="{00000000-0005-0000-0000-0000BF4F0000}"/>
    <cellStyle name="Фінансовий 2 3" xfId="13116" xr:uid="{00000000-0005-0000-0000-0000C04F0000}"/>
    <cellStyle name="Фінансовий 3" xfId="42" xr:uid="{00000000-0005-0000-0000-0000C14F0000}"/>
    <cellStyle name="Фінансовий 3 2" xfId="13577" xr:uid="{00000000-0005-0000-0000-0000C24F0000}"/>
    <cellStyle name="Фінансовий 4" xfId="13141" xr:uid="{00000000-0005-0000-0000-0000C34F0000}"/>
    <cellStyle name="Фінансовий 5" xfId="13100" xr:uid="{00000000-0005-0000-0000-0000C44F0000}"/>
    <cellStyle name="Фᦸнансовый" xfId="144" xr:uid="{00000000-0005-0000-0000-0000C54F0000}"/>
    <cellStyle name="Хороший 10" xfId="1257" xr:uid="{00000000-0005-0000-0000-0000C64F0000}"/>
    <cellStyle name="Хороший 11" xfId="1262" xr:uid="{00000000-0005-0000-0000-0000C74F0000}"/>
    <cellStyle name="Хороший 12" xfId="5799" xr:uid="{00000000-0005-0000-0000-0000C84F0000}"/>
    <cellStyle name="Хороший 2" xfId="190" xr:uid="{00000000-0005-0000-0000-0000C94F0000}"/>
    <cellStyle name="Хороший 2 2" xfId="1369" xr:uid="{00000000-0005-0000-0000-0000CA4F0000}"/>
    <cellStyle name="Хороший 2 2 2" xfId="12116" xr:uid="{00000000-0005-0000-0000-0000CB4F0000}"/>
    <cellStyle name="Хороший 2 2 3" xfId="14873" xr:uid="{00000000-0005-0000-0000-0000CC4F0000}"/>
    <cellStyle name="Хороший 2 2 4" xfId="5315" xr:uid="{00000000-0005-0000-0000-0000CD4F0000}"/>
    <cellStyle name="Хороший 2 3" xfId="1256" xr:uid="{00000000-0005-0000-0000-0000CE4F0000}"/>
    <cellStyle name="Хороший 2 4" xfId="11794" xr:uid="{00000000-0005-0000-0000-0000CF4F0000}"/>
    <cellStyle name="Хороший 2_Kalendar_01_12_2014_new" xfId="5800" xr:uid="{00000000-0005-0000-0000-0000D04F0000}"/>
    <cellStyle name="Хороший 3" xfId="235" xr:uid="{00000000-0005-0000-0000-0000D14F0000}"/>
    <cellStyle name="Хороший 3 2" xfId="1370" xr:uid="{00000000-0005-0000-0000-0000D24F0000}"/>
    <cellStyle name="Хороший 3 2 2" xfId="11084" xr:uid="{00000000-0005-0000-0000-0000D34F0000}"/>
    <cellStyle name="Хороший 3 2 3" xfId="11689" xr:uid="{00000000-0005-0000-0000-0000D44F0000}"/>
    <cellStyle name="Хороший 3 2 4" xfId="8458" xr:uid="{00000000-0005-0000-0000-0000D54F0000}"/>
    <cellStyle name="Хороший 3 3" xfId="5314" xr:uid="{00000000-0005-0000-0000-0000D64F0000}"/>
    <cellStyle name="Хороший 4" xfId="287" xr:uid="{00000000-0005-0000-0000-0000D74F0000}"/>
    <cellStyle name="Хороший 4 2" xfId="7298" xr:uid="{00000000-0005-0000-0000-0000D84F0000}"/>
    <cellStyle name="Хороший 4 3" xfId="7550" xr:uid="{00000000-0005-0000-0000-0000D94F0000}"/>
    <cellStyle name="Хороший 4 4" xfId="489" xr:uid="{00000000-0005-0000-0000-0000DA4F0000}"/>
    <cellStyle name="Хороший 5" xfId="342" xr:uid="{00000000-0005-0000-0000-0000DB4F0000}"/>
    <cellStyle name="Хороший 5 2" xfId="15636" xr:uid="{00000000-0005-0000-0000-0000DC4F0000}"/>
    <cellStyle name="Хороший 5 3" xfId="5801" xr:uid="{00000000-0005-0000-0000-0000DD4F0000}"/>
    <cellStyle name="Хороший 6" xfId="145" xr:uid="{00000000-0005-0000-0000-0000DE4F0000}"/>
    <cellStyle name="Хороший 6 2" xfId="11814" xr:uid="{00000000-0005-0000-0000-0000DF4F0000}"/>
    <cellStyle name="Хороший 6 3" xfId="15924" xr:uid="{00000000-0005-0000-0000-0000E04F0000}"/>
    <cellStyle name="Хороший 6 4" xfId="5802" xr:uid="{00000000-0005-0000-0000-0000E14F0000}"/>
    <cellStyle name="Хороший 7" xfId="5803" xr:uid="{00000000-0005-0000-0000-0000E24F0000}"/>
    <cellStyle name="Хороший 8" xfId="5804" xr:uid="{00000000-0005-0000-0000-0000E34F0000}"/>
    <cellStyle name="Хороший 9" xfId="6905" xr:uid="{00000000-0005-0000-0000-0000E44F0000}"/>
    <cellStyle name="числовой" xfId="8432" xr:uid="{00000000-0005-0000-0000-0000E54F0000}"/>
    <cellStyle name="числовой 2" xfId="13803" xr:uid="{00000000-0005-0000-0000-0000E64F0000}"/>
    <cellStyle name="числовой 2 2" xfId="15195" xr:uid="{00000000-0005-0000-0000-0000E74F0000}"/>
    <cellStyle name="числовой 2 3" xfId="15476" xr:uid="{00000000-0005-0000-0000-0000E84F0000}"/>
    <cellStyle name="числовой 2 4" xfId="14742" xr:uid="{00000000-0005-0000-0000-0000E94F0000}"/>
    <cellStyle name="числовой 2 5" xfId="11169" xr:uid="{00000000-0005-0000-0000-0000EA4F0000}"/>
    <cellStyle name="Шапка" xfId="146" xr:uid="{00000000-0005-0000-0000-0000EB4F0000}"/>
    <cellStyle name="Шапка 2" xfId="1246" xr:uid="{00000000-0005-0000-0000-0000EC4F0000}"/>
    <cellStyle name="Шапка 2 2" xfId="11085" xr:uid="{00000000-0005-0000-0000-0000ED4F0000}"/>
    <cellStyle name="Шапка 2 2 2" xfId="13529" xr:uid="{00000000-0005-0000-0000-0000EE4F0000}"/>
    <cellStyle name="Шапка 2 2 3" xfId="15002" xr:uid="{00000000-0005-0000-0000-0000EF4F0000}"/>
    <cellStyle name="Шапка 2 2 4" xfId="13312" xr:uid="{00000000-0005-0000-0000-0000F04F0000}"/>
    <cellStyle name="Шапка 2 2 5" xfId="12256" xr:uid="{00000000-0005-0000-0000-0000F14F0000}"/>
    <cellStyle name="Шапка 2 2 6" xfId="14591" xr:uid="{00000000-0005-0000-0000-0000F24F0000}"/>
    <cellStyle name="Шапка 2 3" xfId="13402" xr:uid="{00000000-0005-0000-0000-0000F34F0000}"/>
    <cellStyle name="Шапка 2 4" xfId="14872" xr:uid="{00000000-0005-0000-0000-0000F44F0000}"/>
    <cellStyle name="Шапка 2 5" xfId="13147" xr:uid="{00000000-0005-0000-0000-0000F54F0000}"/>
    <cellStyle name="Шапка 2 6" xfId="11359" xr:uid="{00000000-0005-0000-0000-0000F64F0000}"/>
    <cellStyle name="Шапка 2 7" xfId="12141" xr:uid="{00000000-0005-0000-0000-0000F74F0000}"/>
    <cellStyle name="Шапка 3" xfId="11086" xr:uid="{00000000-0005-0000-0000-0000F84F0000}"/>
    <cellStyle name="Шапка 3 2" xfId="11087" xr:uid="{00000000-0005-0000-0000-0000F94F0000}"/>
    <cellStyle name="Шапка 3 2 2" xfId="13550" xr:uid="{00000000-0005-0000-0000-0000FA4F0000}"/>
    <cellStyle name="Шапка 3 2 3" xfId="15024" xr:uid="{00000000-0005-0000-0000-0000FB4F0000}"/>
    <cellStyle name="Шапка 3 2 4" xfId="15371" xr:uid="{00000000-0005-0000-0000-0000FC4F0000}"/>
    <cellStyle name="Шапка 3 2 5" xfId="12018" xr:uid="{00000000-0005-0000-0000-0000FD4F0000}"/>
    <cellStyle name="Шапка 3 2 6" xfId="11320" xr:uid="{00000000-0005-0000-0000-0000FE4F0000}"/>
    <cellStyle name="Шапка 3 3" xfId="13442" xr:uid="{00000000-0005-0000-0000-0000FF4F0000}"/>
    <cellStyle name="Шапка 3 4" xfId="14910" xr:uid="{00000000-0005-0000-0000-000000500000}"/>
    <cellStyle name="Шапка 3 5" xfId="11687" xr:uid="{00000000-0005-0000-0000-000001500000}"/>
    <cellStyle name="Шапка 3 6" xfId="11920" xr:uid="{00000000-0005-0000-0000-000002500000}"/>
    <cellStyle name="Шапка 3 7" xfId="11534" xr:uid="{00000000-0005-0000-0000-000003500000}"/>
    <cellStyle name="Шапка 4" xfId="13624" xr:uid="{00000000-0005-0000-0000-000004500000}"/>
    <cellStyle name="Шапка 4 2" xfId="15066" xr:uid="{00000000-0005-0000-0000-000005500000}"/>
    <cellStyle name="Шапка 4 3" xfId="15200" xr:uid="{00000000-0005-0000-0000-000006500000}"/>
    <cellStyle name="Шапка 4 4" xfId="15556" xr:uid="{00000000-0005-0000-0000-000007500000}"/>
    <cellStyle name="Шапка 4 5" xfId="15032" xr:uid="{00000000-0005-0000-0000-000008500000}"/>
    <cellStyle name="Шапка 5" xfId="13661" xr:uid="{00000000-0005-0000-0000-000009500000}"/>
    <cellStyle name="Шапка 5 2" xfId="15083" xr:uid="{00000000-0005-0000-0000-00000A500000}"/>
    <cellStyle name="Шапка 5 3" xfId="13414" xr:uid="{00000000-0005-0000-0000-00000B500000}"/>
    <cellStyle name="Шапка 5 4" xfId="12086" xr:uid="{00000000-0005-0000-0000-00000C500000}"/>
    <cellStyle name="Шапка 5 5" xfId="15650" xr:uid="{00000000-0005-0000-0000-00000D500000}"/>
    <cellStyle name="Шапка 6" xfId="13142" xr:uid="{00000000-0005-0000-0000-00000E500000}"/>
    <cellStyle name="Шапка 6 2" xfId="14707" xr:uid="{00000000-0005-0000-0000-00000F500000}"/>
    <cellStyle name="Шапка 6 3" xfId="14602" xr:uid="{00000000-0005-0000-0000-000010500000}"/>
    <cellStyle name="Шапка 6 4" xfId="14629" xr:uid="{00000000-0005-0000-0000-000011500000}"/>
    <cellStyle name="Шапка 6 5" xfId="11948" xr:uid="{00000000-0005-0000-0000-000012500000}"/>
    <cellStyle name="Шапка 7" xfId="16145" xr:uid="{00000000-0005-0000-0000-000013500000}"/>
    <cellStyle name="Ю" xfId="9133" xr:uid="{00000000-0005-0000-0000-000014500000}"/>
    <cellStyle name="Ю-FreeSet_10" xfId="6550" xr:uid="{00000000-0005-0000-0000-000015500000}"/>
  </cellStyles>
  <dxfs count="2">
    <dxf>
      <fill>
        <patternFill>
          <bgColor theme="5"/>
        </patternFill>
      </fill>
    </dxf>
    <dxf>
      <fill>
        <patternFill>
          <bgColor theme="5"/>
        </patternFill>
      </fill>
    </dxf>
  </dxfs>
  <tableStyles count="0" defaultTableStyle="TableStyleMedium2" defaultPivotStyle="PivotStyleLight16"/>
  <colors>
    <mruColors>
      <color rgb="FF505050"/>
      <color rgb="FF8C969B"/>
      <color rgb="FFDC4B64"/>
      <color rgb="FF7B1829"/>
      <color rgb="FF069457"/>
      <color rgb="FF2C905A"/>
      <color rgb="FF077D5D"/>
      <color rgb="FF46AFE6"/>
      <color rgb="FF057D46"/>
      <color rgb="FF005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5.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25.xml"/><Relationship Id="rId149" Type="http://schemas.openxmlformats.org/officeDocument/2006/relationships/customXml" Target="../customXml/item2.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0.xml"/><Relationship Id="rId118" Type="http://schemas.openxmlformats.org/officeDocument/2006/relationships/externalLink" Target="externalLinks/externalLink15.xml"/><Relationship Id="rId134" Type="http://schemas.openxmlformats.org/officeDocument/2006/relationships/externalLink" Target="externalLinks/externalLink31.xml"/><Relationship Id="rId139" Type="http://schemas.openxmlformats.org/officeDocument/2006/relationships/externalLink" Target="externalLinks/externalLink3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externalLink" Target="externalLinks/externalLink21.xml"/><Relationship Id="rId129" Type="http://schemas.openxmlformats.org/officeDocument/2006/relationships/externalLink" Target="externalLinks/externalLink2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37.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1.xml"/><Relationship Id="rId119" Type="http://schemas.openxmlformats.org/officeDocument/2006/relationships/externalLink" Target="externalLinks/externalLink1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7.xml"/><Relationship Id="rId135" Type="http://schemas.openxmlformats.org/officeDocument/2006/relationships/externalLink" Target="externalLinks/externalLink3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externalLink" Target="externalLinks/externalLink17.xml"/><Relationship Id="rId125" Type="http://schemas.openxmlformats.org/officeDocument/2006/relationships/externalLink" Target="externalLinks/externalLink22.xml"/><Relationship Id="rId141" Type="http://schemas.openxmlformats.org/officeDocument/2006/relationships/externalLink" Target="externalLinks/externalLink38.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131" Type="http://schemas.openxmlformats.org/officeDocument/2006/relationships/externalLink" Target="externalLinks/externalLink28.xml"/><Relationship Id="rId136" Type="http://schemas.openxmlformats.org/officeDocument/2006/relationships/externalLink" Target="externalLinks/externalLink3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externalLink" Target="externalLinks/externalLink23.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8.xml"/><Relationship Id="rId142" Type="http://schemas.openxmlformats.org/officeDocument/2006/relationships/externalLink" Target="externalLinks/externalLink3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3.xml"/><Relationship Id="rId13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externalLink" Target="externalLinks/externalLink2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9.xml"/><Relationship Id="rId143" Type="http://schemas.openxmlformats.org/officeDocument/2006/relationships/externalLink" Target="externalLinks/externalLink40.xml"/><Relationship Id="rId14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9.xml"/><Relationship Id="rId133" Type="http://schemas.openxmlformats.org/officeDocument/2006/relationships/externalLink" Target="externalLinks/externalLink3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0.xml"/><Relationship Id="rId144" Type="http://schemas.openxmlformats.org/officeDocument/2006/relationships/theme" Target="theme/theme1.xml"/><Relationship Id="rId90" Type="http://schemas.openxmlformats.org/officeDocument/2006/relationships/worksheet" Target="worksheets/sheet90.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1" Type="http://schemas.openxmlformats.org/officeDocument/2006/relationships/image" Target="../media/image2.jpg"/></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0.xml"/></Relationships>
</file>

<file path=xl/charts/_rels/chart19.xml.rels><?xml version="1.0" encoding="UTF-8" standalone="yes"?>
<Relationships xmlns="http://schemas.openxmlformats.org/package/2006/relationships"><Relationship Id="rId3" Type="http://schemas.openxmlformats.org/officeDocument/2006/relationships/image" Target="../media/image26.png"/><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image" Target="../media/image27.svg"/></Relationships>
</file>

<file path=xl/charts/_rels/chart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1" Type="http://schemas.openxmlformats.org/officeDocument/2006/relationships/image" Target="../media/image2.jpg"/></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1.xml"/><Relationship Id="rId1" Type="http://schemas.microsoft.com/office/2011/relationships/chartStyle" Target="style11.xml"/></Relationships>
</file>

<file path=xl/charts/_rels/chart2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3" Type="http://schemas.openxmlformats.org/officeDocument/2006/relationships/image" Target="../media/image28.png"/><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3" Type="http://schemas.openxmlformats.org/officeDocument/2006/relationships/image" Target="../media/image28.png"/><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4.xml"/><Relationship Id="rId2" Type="http://schemas.openxmlformats.org/officeDocument/2006/relationships/image" Target="../media/image29.png"/><Relationship Id="rId1" Type="http://schemas.openxmlformats.org/officeDocument/2006/relationships/themeOverride" Target="../theme/themeOverride16.xml"/></Relationships>
</file>

<file path=xl/charts/_rels/chart35.xml.rels><?xml version="1.0" encoding="UTF-8" standalone="yes"?>
<Relationships xmlns="http://schemas.openxmlformats.org/package/2006/relationships"><Relationship Id="rId1" Type="http://schemas.openxmlformats.org/officeDocument/2006/relationships/image" Target="../media/image2.jpg"/></Relationships>
</file>

<file path=xl/charts/_rels/chart36.xml.rels><?xml version="1.0" encoding="UTF-8" standalone="yes"?>
<Relationships xmlns="http://schemas.openxmlformats.org/package/2006/relationships"><Relationship Id="rId1" Type="http://schemas.openxmlformats.org/officeDocument/2006/relationships/image" Target="../media/image2.jpg"/></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4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52.xml.rels><?xml version="1.0" encoding="UTF-8" standalone="yes"?>
<Relationships xmlns="http://schemas.openxmlformats.org/package/2006/relationships"><Relationship Id="rId1" Type="http://schemas.openxmlformats.org/officeDocument/2006/relationships/image" Target="../media/image29.png"/></Relationships>
</file>

<file path=xl/charts/_rels/chart5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5.xml.rels><?xml version="1.0" encoding="UTF-8" standalone="yes"?>
<Relationships xmlns="http://schemas.openxmlformats.org/package/2006/relationships"><Relationship Id="rId1" Type="http://schemas.openxmlformats.org/officeDocument/2006/relationships/image" Target="../media/image2.jpg"/></Relationships>
</file>

<file path=xl/charts/_rels/chart5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5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5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image" Target="../media/image2.jpg"/></Relationships>
</file>

<file path=xl/charts/_rels/chart67.xml.rels><?xml version="1.0" encoding="UTF-8" standalone="yes"?>
<Relationships xmlns="http://schemas.openxmlformats.org/package/2006/relationships"><Relationship Id="rId1" Type="http://schemas.openxmlformats.org/officeDocument/2006/relationships/image" Target="../media/image2.jpg"/></Relationships>
</file>

<file path=xl/charts/_rels/chart6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6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0.xml"/><Relationship Id="rId1" Type="http://schemas.microsoft.com/office/2011/relationships/chartStyle" Target="style30.xml"/></Relationships>
</file>

<file path=xl/charts/_rels/chart7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95.xml"/></Relationships>
</file>

<file path=xl/charts/_rels/chart7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2.xml"/><Relationship Id="rId1" Type="http://schemas.microsoft.com/office/2011/relationships/chartStyle" Target="style32.xml"/></Relationships>
</file>

<file path=xl/charts/_rels/chart7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4.xml"/><Relationship Id="rId1" Type="http://schemas.microsoft.com/office/2011/relationships/chartStyle" Target="style34.xml"/></Relationships>
</file>

<file path=xl/charts/_rels/chart7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75.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6.xml"/><Relationship Id="rId1" Type="http://schemas.microsoft.com/office/2011/relationships/chartStyle" Target="style36.xml"/></Relationships>
</file>

<file path=xl/charts/_rels/chart76.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7.xml"/><Relationship Id="rId1" Type="http://schemas.microsoft.com/office/2011/relationships/chartStyle" Target="style37.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38.xml"/><Relationship Id="rId1" Type="http://schemas.microsoft.com/office/2011/relationships/chartStyle" Target="style38.xml"/></Relationships>
</file>

<file path=xl/charts/_rels/chart7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40.xml"/><Relationship Id="rId1" Type="http://schemas.microsoft.com/office/2011/relationships/chartStyle" Target="style40.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109.xml"/></Relationships>
</file>

<file path=xl/charts/_rels/chart8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8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8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45.xml"/><Relationship Id="rId1" Type="http://schemas.microsoft.com/office/2011/relationships/chartStyle" Target="style45.xml"/></Relationships>
</file>

<file path=xl/charts/_rels/chart8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7.xml"/><Relationship Id="rId1" Type="http://schemas.microsoft.com/office/2011/relationships/chartStyle" Target="style47.xml"/></Relationships>
</file>

<file path=xl/charts/_rels/chart8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88.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9.xml"/><Relationship Id="rId1" Type="http://schemas.microsoft.com/office/2011/relationships/chartStyle" Target="style49.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openxmlformats.org/officeDocument/2006/relationships/image" Target="../media/image2.jpg"/><Relationship Id="rId1" Type="http://schemas.openxmlformats.org/officeDocument/2006/relationships/themeOverride" Target="../theme/themeOverride20.xml"/></Relationships>
</file>

<file path=xl/charts/_rels/chart90.xml.rels><?xml version="1.0" encoding="UTF-8" standalone="yes"?>
<Relationships xmlns="http://schemas.openxmlformats.org/package/2006/relationships"><Relationship Id="rId2" Type="http://schemas.openxmlformats.org/officeDocument/2006/relationships/chartUserShapes" Target="../drawings/drawing123.xml"/><Relationship Id="rId1" Type="http://schemas.openxmlformats.org/officeDocument/2006/relationships/image" Target="../media/image2.jpg"/></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Цільовий діапазон</c:v>
                </c:pt>
              </c:strCache>
            </c:strRef>
          </c:tx>
          <c:spPr>
            <a:noFill/>
            <a:ln>
              <a:noFill/>
            </a:ln>
            <a:effectLst/>
            <a:extLst>
              <a:ext uri="{91240B29-F687-4F45-9708-019B960494DF}">
                <a14:hiddenLine xmlns:a14="http://schemas.microsoft.com/office/drawing/2010/main">
                  <a:noFill/>
                </a14:hiddenLine>
              </a:ext>
            </a:extLst>
          </c:spPr>
          <c:cat>
            <c:strRef>
              <c:f>'0.1'!$B$4:$B$43</c:f>
              <c:strCache>
                <c:ptCount val="40"/>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strCache>
            </c:strRef>
          </c:cat>
          <c:val>
            <c:numRef>
              <c:f>'0.1'!$E$4:$E$43</c:f>
              <c:numCache>
                <c:formatCode>0.0</c:formatCode>
                <c:ptCount val="40"/>
                <c:pt idx="0">
                  <c:v>9</c:v>
                </c:pt>
                <c:pt idx="1">
                  <c:v>9</c:v>
                </c:pt>
                <c:pt idx="2">
                  <c:v>9</c:v>
                </c:pt>
                <c:pt idx="3">
                  <c:v>9</c:v>
                </c:pt>
                <c:pt idx="4">
                  <c:v>9</c:v>
                </c:pt>
                <c:pt idx="5">
                  <c:v>9</c:v>
                </c:pt>
                <c:pt idx="6">
                  <c:v>7</c:v>
                </c:pt>
                <c:pt idx="7">
                  <c:v>6</c:v>
                </c:pt>
                <c:pt idx="8">
                  <c:v>5.5</c:v>
                </c:pt>
                <c:pt idx="9">
                  <c:v>5</c:v>
                </c:pt>
                <c:pt idx="10">
                  <c:v>4.5</c:v>
                </c:pt>
                <c:pt idx="11">
                  <c:v>4</c:v>
                </c:pt>
                <c:pt idx="12">
                  <c:v>3.75</c:v>
                </c:pt>
                <c:pt idx="13">
                  <c:v>3.5</c:v>
                </c:pt>
                <c:pt idx="14">
                  <c:v>3.25</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extLst>
            <c:ext xmlns:c16="http://schemas.microsoft.com/office/drawing/2014/chart" uri="{C3380CC4-5D6E-409C-BE32-E72D297353CC}">
              <c16:uniqueId val="{00000000-39DC-43E2-B7AA-C233C2F77693}"/>
            </c:ext>
          </c:extLst>
        </c:ser>
        <c:ser>
          <c:idx val="4"/>
          <c:order val="2"/>
          <c:tx>
            <c:strRef>
              <c:f>'0.1'!$E$1</c:f>
              <c:strCache>
                <c:ptCount val="1"/>
                <c:pt idx="0">
                  <c:v>Цільовий діапазон</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'0.1'!$B$4:$B$43</c:f>
              <c:strCache>
                <c:ptCount val="40"/>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strCache>
            </c:strRef>
          </c:cat>
          <c:val>
            <c:numRef>
              <c:f>'0.1'!$G$4:$G$43</c:f>
              <c:numCache>
                <c:formatCode>General</c:formatCode>
                <c:ptCount val="40"/>
                <c:pt idx="0">
                  <c:v>6</c:v>
                </c:pt>
                <c:pt idx="1">
                  <c:v>6</c:v>
                </c:pt>
                <c:pt idx="2">
                  <c:v>6</c:v>
                </c:pt>
                <c:pt idx="3">
                  <c:v>6</c:v>
                </c:pt>
                <c:pt idx="4">
                  <c:v>6</c:v>
                </c:pt>
                <c:pt idx="5">
                  <c:v>6</c:v>
                </c:pt>
                <c:pt idx="6">
                  <c:v>6</c:v>
                </c:pt>
                <c:pt idx="7">
                  <c:v>4</c:v>
                </c:pt>
                <c:pt idx="8">
                  <c:v>4</c:v>
                </c:pt>
                <c:pt idx="9">
                  <c:v>4</c:v>
                </c:pt>
                <c:pt idx="10">
                  <c:v>4</c:v>
                </c:pt>
                <c:pt idx="11">
                  <c:v>4</c:v>
                </c:pt>
                <c:pt idx="12">
                  <c:v>4</c:v>
                </c:pt>
                <c:pt idx="13">
                  <c:v>4</c:v>
                </c:pt>
                <c:pt idx="14">
                  <c:v>4</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extLst>
            <c:ext xmlns:c16="http://schemas.microsoft.com/office/drawing/2014/chart" uri="{C3380CC4-5D6E-409C-BE32-E72D297353CC}">
              <c16:uniqueId val="{00000001-39DC-43E2-B7AA-C233C2F77693}"/>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Попередній прогноз</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39DC-43E2-B7AA-C233C2F77693}"/>
              </c:ext>
            </c:extLst>
          </c:dPt>
          <c:dPt>
            <c:idx val="26"/>
            <c:bubble3D val="0"/>
            <c:extLst>
              <c:ext xmlns:c16="http://schemas.microsoft.com/office/drawing/2014/chart" uri="{C3380CC4-5D6E-409C-BE32-E72D297353CC}">
                <c16:uniqueId val="{00000003-39DC-43E2-B7AA-C233C2F77693}"/>
              </c:ext>
            </c:extLst>
          </c:dPt>
          <c:dPt>
            <c:idx val="38"/>
            <c:bubble3D val="0"/>
            <c:extLst>
              <c:ext xmlns:c16="http://schemas.microsoft.com/office/drawing/2014/chart" uri="{C3380CC4-5D6E-409C-BE32-E72D297353CC}">
                <c16:uniqueId val="{00000004-39DC-43E2-B7AA-C233C2F77693}"/>
              </c:ext>
            </c:extLst>
          </c:dPt>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'0.1'!$D$4:$D$43</c:f>
              <c:numCache>
                <c:formatCode>0.0</c:formatCode>
                <c:ptCount val="40"/>
                <c:pt idx="27">
                  <c:v>26.6</c:v>
                </c:pt>
                <c:pt idx="28">
                  <c:v>23.6</c:v>
                </c:pt>
                <c:pt idx="29">
                  <c:v>18.7</c:v>
                </c:pt>
                <c:pt idx="30">
                  <c:v>17.8</c:v>
                </c:pt>
                <c:pt idx="31">
                  <c:v>18.7</c:v>
                </c:pt>
                <c:pt idx="32">
                  <c:v>17.100000000000001</c:v>
                </c:pt>
                <c:pt idx="33">
                  <c:v>13.5</c:v>
                </c:pt>
                <c:pt idx="34">
                  <c:v>13</c:v>
                </c:pt>
                <c:pt idx="35">
                  <c:v>10.4</c:v>
                </c:pt>
                <c:pt idx="36">
                  <c:v>8.8000000000000007</c:v>
                </c:pt>
                <c:pt idx="37">
                  <c:v>7.8</c:v>
                </c:pt>
                <c:pt idx="38">
                  <c:v>7.2</c:v>
                </c:pt>
                <c:pt idx="39">
                  <c:v>6.7</c:v>
                </c:pt>
              </c:numCache>
            </c:numRef>
          </c:val>
          <c:smooth val="0"/>
          <c:extLst>
            <c:ext xmlns:c16="http://schemas.microsoft.com/office/drawing/2014/chart" uri="{C3380CC4-5D6E-409C-BE32-E72D297353CC}">
              <c16:uniqueId val="{00000005-39DC-43E2-B7AA-C233C2F77693}"/>
            </c:ext>
          </c:extLst>
        </c:ser>
        <c:ser>
          <c:idx val="5"/>
          <c:order val="3"/>
          <c:tx>
            <c:strRef>
              <c:f>'0.1'!$I$1</c:f>
              <c:strCache>
                <c:ptCount val="1"/>
                <c:pt idx="0">
                  <c:v>Ціль</c:v>
                </c:pt>
              </c:strCache>
            </c:strRef>
          </c:tx>
          <c:spPr>
            <a:ln w="25400" cmpd="sng">
              <a:solidFill>
                <a:srgbClr val="057D46"/>
              </a:solidFill>
              <a:prstDash val="solid"/>
            </a:ln>
          </c:spPr>
          <c:marker>
            <c:symbol val="none"/>
          </c:marker>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'0.1'!$I$4:$I$43</c:f>
              <c:numCache>
                <c:formatCode>0.0</c:formatCode>
                <c:ptCount val="40"/>
                <c:pt idx="0">
                  <c:v>12</c:v>
                </c:pt>
                <c:pt idx="1">
                  <c:v>12</c:v>
                </c:pt>
                <c:pt idx="2">
                  <c:v>12</c:v>
                </c:pt>
                <c:pt idx="3">
                  <c:v>12</c:v>
                </c:pt>
                <c:pt idx="4">
                  <c:v>12</c:v>
                </c:pt>
                <c:pt idx="5">
                  <c:v>12</c:v>
                </c:pt>
                <c:pt idx="6">
                  <c:v>10</c:v>
                </c:pt>
                <c:pt idx="7">
                  <c:v>8</c:v>
                </c:pt>
                <c:pt idx="8">
                  <c:v>7.5</c:v>
                </c:pt>
                <c:pt idx="9">
                  <c:v>7</c:v>
                </c:pt>
                <c:pt idx="10">
                  <c:v>6.5</c:v>
                </c:pt>
                <c:pt idx="11">
                  <c:v>6</c:v>
                </c:pt>
                <c:pt idx="12">
                  <c:v>5.75</c:v>
                </c:pt>
                <c:pt idx="13">
                  <c:v>5.5</c:v>
                </c:pt>
                <c:pt idx="14">
                  <c:v>5.25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val>
          <c:smooth val="0"/>
          <c:extLst>
            <c:ext xmlns:c16="http://schemas.microsoft.com/office/drawing/2014/chart" uri="{C3380CC4-5D6E-409C-BE32-E72D297353CC}">
              <c16:uniqueId val="{00000006-39DC-43E2-B7AA-C233C2F77693}"/>
            </c:ext>
          </c:extLst>
        </c:ser>
        <c:ser>
          <c:idx val="0"/>
          <c:order val="5"/>
          <c:tx>
            <c:strRef>
              <c:f>'0.1'!$C$1</c:f>
              <c:strCache>
                <c:ptCount val="1"/>
                <c:pt idx="0">
                  <c:v>ІСЦ</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39DC-43E2-B7AA-C233C2F77693}"/>
              </c:ext>
            </c:extLst>
          </c:dPt>
          <c:dPt>
            <c:idx val="5"/>
            <c:bubble3D val="0"/>
            <c:extLst>
              <c:ext xmlns:c16="http://schemas.microsoft.com/office/drawing/2014/chart" uri="{C3380CC4-5D6E-409C-BE32-E72D297353CC}">
                <c16:uniqueId val="{00000008-39DC-43E2-B7AA-C233C2F77693}"/>
              </c:ext>
            </c:extLst>
          </c:dPt>
          <c:dPt>
            <c:idx val="6"/>
            <c:bubble3D val="0"/>
            <c:extLst>
              <c:ext xmlns:c16="http://schemas.microsoft.com/office/drawing/2014/chart" uri="{C3380CC4-5D6E-409C-BE32-E72D297353CC}">
                <c16:uniqueId val="{00000009-39DC-43E2-B7AA-C233C2F77693}"/>
              </c:ext>
            </c:extLst>
          </c:dPt>
          <c:dPt>
            <c:idx val="8"/>
            <c:bubble3D val="0"/>
            <c:extLst>
              <c:ext xmlns:c16="http://schemas.microsoft.com/office/drawing/2014/chart" uri="{C3380CC4-5D6E-409C-BE32-E72D297353CC}">
                <c16:uniqueId val="{0000000A-39DC-43E2-B7AA-C233C2F77693}"/>
              </c:ext>
            </c:extLst>
          </c:dPt>
          <c:dPt>
            <c:idx val="11"/>
            <c:bubble3D val="0"/>
            <c:extLst>
              <c:ext xmlns:c16="http://schemas.microsoft.com/office/drawing/2014/chart" uri="{C3380CC4-5D6E-409C-BE32-E72D297353CC}">
                <c16:uniqueId val="{0000000B-39DC-43E2-B7AA-C233C2F77693}"/>
              </c:ext>
            </c:extLst>
          </c:dPt>
          <c:dPt>
            <c:idx val="14"/>
            <c:bubble3D val="0"/>
            <c:extLst>
              <c:ext xmlns:c16="http://schemas.microsoft.com/office/drawing/2014/chart" uri="{C3380CC4-5D6E-409C-BE32-E72D297353CC}">
                <c16:uniqueId val="{0000000C-39DC-43E2-B7AA-C233C2F77693}"/>
              </c:ext>
            </c:extLst>
          </c:dPt>
          <c:dPt>
            <c:idx val="17"/>
            <c:bubble3D val="0"/>
            <c:extLst>
              <c:ext xmlns:c16="http://schemas.microsoft.com/office/drawing/2014/chart" uri="{C3380CC4-5D6E-409C-BE32-E72D297353CC}">
                <c16:uniqueId val="{0000000D-39DC-43E2-B7AA-C233C2F77693}"/>
              </c:ext>
            </c:extLst>
          </c:dPt>
          <c:dPt>
            <c:idx val="20"/>
            <c:bubble3D val="0"/>
            <c:extLst>
              <c:ext xmlns:c16="http://schemas.microsoft.com/office/drawing/2014/chart" uri="{C3380CC4-5D6E-409C-BE32-E72D297353CC}">
                <c16:uniqueId val="{0000000E-39DC-43E2-B7AA-C233C2F77693}"/>
              </c:ext>
            </c:extLst>
          </c:dPt>
          <c:dPt>
            <c:idx val="23"/>
            <c:bubble3D val="0"/>
            <c:extLst>
              <c:ext xmlns:c16="http://schemas.microsoft.com/office/drawing/2014/chart" uri="{C3380CC4-5D6E-409C-BE32-E72D297353CC}">
                <c16:uniqueId val="{0000000F-39DC-43E2-B7AA-C233C2F77693}"/>
              </c:ext>
            </c:extLst>
          </c:dPt>
          <c:dPt>
            <c:idx val="26"/>
            <c:bubble3D val="0"/>
            <c:extLst>
              <c:ext xmlns:c16="http://schemas.microsoft.com/office/drawing/2014/chart" uri="{C3380CC4-5D6E-409C-BE32-E72D297353CC}">
                <c16:uniqueId val="{00000010-39DC-43E2-B7AA-C233C2F77693}"/>
              </c:ext>
            </c:extLst>
          </c:dPt>
          <c:dPt>
            <c:idx val="29"/>
            <c:bubble3D val="0"/>
            <c:extLst>
              <c:ext xmlns:c16="http://schemas.microsoft.com/office/drawing/2014/chart" uri="{C3380CC4-5D6E-409C-BE32-E72D297353CC}">
                <c16:uniqueId val="{00000011-39DC-43E2-B7AA-C233C2F77693}"/>
              </c:ext>
            </c:extLst>
          </c:dPt>
          <c:dPt>
            <c:idx val="32"/>
            <c:bubble3D val="0"/>
            <c:extLst>
              <c:ext xmlns:c16="http://schemas.microsoft.com/office/drawing/2014/chart" uri="{C3380CC4-5D6E-409C-BE32-E72D297353CC}">
                <c16:uniqueId val="{00000012-39DC-43E2-B7AA-C233C2F77693}"/>
              </c:ext>
            </c:extLst>
          </c:dPt>
          <c:dPt>
            <c:idx val="35"/>
            <c:bubble3D val="0"/>
            <c:extLst>
              <c:ext xmlns:c16="http://schemas.microsoft.com/office/drawing/2014/chart" uri="{C3380CC4-5D6E-409C-BE32-E72D297353CC}">
                <c16:uniqueId val="{00000013-39DC-43E2-B7AA-C233C2F77693}"/>
              </c:ext>
            </c:extLst>
          </c:dPt>
          <c:dPt>
            <c:idx val="38"/>
            <c:bubble3D val="0"/>
            <c:extLst>
              <c:ext xmlns:c16="http://schemas.microsoft.com/office/drawing/2014/chart" uri="{C3380CC4-5D6E-409C-BE32-E72D297353CC}">
                <c16:uniqueId val="{00000014-39DC-43E2-B7AA-C233C2F77693}"/>
              </c:ext>
            </c:extLst>
          </c:dPt>
          <c:dPt>
            <c:idx val="41"/>
            <c:bubble3D val="0"/>
            <c:extLst>
              <c:ext xmlns:c16="http://schemas.microsoft.com/office/drawing/2014/chart" uri="{C3380CC4-5D6E-409C-BE32-E72D297353CC}">
                <c16:uniqueId val="{00000015-39DC-43E2-B7AA-C233C2F77693}"/>
              </c:ext>
            </c:extLst>
          </c:dPt>
          <c:dPt>
            <c:idx val="44"/>
            <c:bubble3D val="0"/>
            <c:extLst>
              <c:ext xmlns:c16="http://schemas.microsoft.com/office/drawing/2014/chart" uri="{C3380CC4-5D6E-409C-BE32-E72D297353CC}">
                <c16:uniqueId val="{00000016-39DC-43E2-B7AA-C233C2F77693}"/>
              </c:ext>
            </c:extLst>
          </c:dPt>
          <c:dPt>
            <c:idx val="47"/>
            <c:bubble3D val="0"/>
            <c:extLst>
              <c:ext xmlns:c16="http://schemas.microsoft.com/office/drawing/2014/chart" uri="{C3380CC4-5D6E-409C-BE32-E72D297353CC}">
                <c16:uniqueId val="{00000017-39DC-43E2-B7AA-C233C2F77693}"/>
              </c:ext>
            </c:extLst>
          </c:dPt>
          <c:dPt>
            <c:idx val="50"/>
            <c:bubble3D val="0"/>
            <c:extLst>
              <c:ext xmlns:c16="http://schemas.microsoft.com/office/drawing/2014/chart" uri="{C3380CC4-5D6E-409C-BE32-E72D297353CC}">
                <c16:uniqueId val="{00000018-39DC-43E2-B7AA-C233C2F77693}"/>
              </c:ext>
            </c:extLst>
          </c:dPt>
          <c:dPt>
            <c:idx val="53"/>
            <c:bubble3D val="0"/>
            <c:extLst>
              <c:ext xmlns:c16="http://schemas.microsoft.com/office/drawing/2014/chart" uri="{C3380CC4-5D6E-409C-BE32-E72D297353CC}">
                <c16:uniqueId val="{00000019-39DC-43E2-B7AA-C233C2F77693}"/>
              </c:ext>
            </c:extLst>
          </c:dPt>
          <c:dPt>
            <c:idx val="56"/>
            <c:bubble3D val="0"/>
            <c:extLst>
              <c:ext xmlns:c16="http://schemas.microsoft.com/office/drawing/2014/chart" uri="{C3380CC4-5D6E-409C-BE32-E72D297353CC}">
                <c16:uniqueId val="{0000001A-39DC-43E2-B7AA-C233C2F77693}"/>
              </c:ext>
            </c:extLst>
          </c:dPt>
          <c:dPt>
            <c:idx val="59"/>
            <c:bubble3D val="0"/>
            <c:extLst>
              <c:ext xmlns:c16="http://schemas.microsoft.com/office/drawing/2014/chart" uri="{C3380CC4-5D6E-409C-BE32-E72D297353CC}">
                <c16:uniqueId val="{0000001B-39DC-43E2-B7AA-C233C2F77693}"/>
              </c:ext>
            </c:extLst>
          </c:dPt>
          <c:cat>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'0.1'!$C$4:$C$43</c:f>
              <c:numCache>
                <c:formatCode>General</c:formatCode>
                <c:ptCount val="40"/>
                <c:pt idx="0" formatCode="0.0">
                  <c:v>20.9</c:v>
                </c:pt>
                <c:pt idx="1">
                  <c:v>6.9</c:v>
                </c:pt>
                <c:pt idx="2" formatCode="0.0">
                  <c:v>7.867951216555241</c:v>
                </c:pt>
                <c:pt idx="3" formatCode="0.0">
                  <c:v>12.4</c:v>
                </c:pt>
                <c:pt idx="4">
                  <c:v>15.1</c:v>
                </c:pt>
                <c:pt idx="5" formatCode="0.0">
                  <c:v>15.6</c:v>
                </c:pt>
                <c:pt idx="6" formatCode="0.0">
                  <c:v>16.399999999999999</c:v>
                </c:pt>
                <c:pt idx="7">
                  <c:v>13.7</c:v>
                </c:pt>
                <c:pt idx="8" formatCode="0.0">
                  <c:v>13.16638432928066</c:v>
                </c:pt>
                <c:pt idx="9" formatCode="0.0">
                  <c:v>9.9</c:v>
                </c:pt>
                <c:pt idx="10">
                  <c:v>8.9</c:v>
                </c:pt>
                <c:pt idx="11" formatCode="0.0">
                  <c:v>9.8000000000000007</c:v>
                </c:pt>
                <c:pt idx="12">
                  <c:v>8.6</c:v>
                </c:pt>
                <c:pt idx="13">
                  <c:v>9</c:v>
                </c:pt>
                <c:pt idx="14">
                  <c:v>7.5</c:v>
                </c:pt>
                <c:pt idx="15">
                  <c:v>4.0999999999999996</c:v>
                </c:pt>
                <c:pt idx="16">
                  <c:v>2.2999999999999998</c:v>
                </c:pt>
                <c:pt idx="17">
                  <c:v>2.4</c:v>
                </c:pt>
                <c:pt idx="18">
                  <c:v>2.2999999999999998</c:v>
                </c:pt>
                <c:pt idx="19">
                  <c:v>5</c:v>
                </c:pt>
                <c:pt idx="20">
                  <c:v>8.5</c:v>
                </c:pt>
                <c:pt idx="21">
                  <c:v>9.5</c:v>
                </c:pt>
                <c:pt idx="22">
                  <c:v>11</c:v>
                </c:pt>
                <c:pt idx="23" formatCode="0.0">
                  <c:v>10</c:v>
                </c:pt>
                <c:pt idx="24">
                  <c:v>13.7</c:v>
                </c:pt>
                <c:pt idx="25">
                  <c:v>21.5</c:v>
                </c:pt>
                <c:pt idx="26">
                  <c:v>24.6</c:v>
                </c:pt>
                <c:pt idx="27">
                  <c:v>26.6</c:v>
                </c:pt>
                <c:pt idx="28">
                  <c:v>21.3</c:v>
                </c:pt>
                <c:pt idx="29">
                  <c:v>14.5</c:v>
                </c:pt>
                <c:pt idx="30">
                  <c:v>14.9</c:v>
                </c:pt>
                <c:pt idx="31">
                  <c:v>14.8</c:v>
                </c:pt>
                <c:pt idx="32">
                  <c:v>14.7</c:v>
                </c:pt>
                <c:pt idx="33">
                  <c:v>12.8</c:v>
                </c:pt>
                <c:pt idx="34">
                  <c:v>11</c:v>
                </c:pt>
                <c:pt idx="35" formatCode="0.0">
                  <c:v>9.6</c:v>
                </c:pt>
                <c:pt idx="36">
                  <c:v>8.6</c:v>
                </c:pt>
                <c:pt idx="37">
                  <c:v>7.7</c:v>
                </c:pt>
                <c:pt idx="38">
                  <c:v>6.8</c:v>
                </c:pt>
                <c:pt idx="39">
                  <c:v>6</c:v>
                </c:pt>
              </c:numCache>
            </c:numRef>
          </c:val>
          <c:smooth val="0"/>
          <c:extLst>
            <c:ext xmlns:c16="http://schemas.microsoft.com/office/drawing/2014/chart" uri="{C3380CC4-5D6E-409C-BE32-E72D297353CC}">
              <c16:uniqueId val="{0000001C-39DC-43E2-B7AA-C233C2F77693}"/>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Ціль</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xVal>
          <c:yVal>
            <c:numRef>
              <c:f>'0.1'!$H$4:$H$43</c:f>
              <c:numCache>
                <c:formatCode>General</c:formatCode>
                <c:ptCount val="40"/>
              </c:numCache>
            </c:numRef>
          </c:yVal>
          <c:smooth val="0"/>
          <c:extLst>
            <c:ext xmlns:c16="http://schemas.microsoft.com/office/drawing/2014/chart" uri="{C3380CC4-5D6E-409C-BE32-E72D297353CC}">
              <c16:uniqueId val="{0000001D-39DC-43E2-B7AA-C233C2F77693}"/>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none"/>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3705824"/>
        <c:crosses val="autoZero"/>
        <c:crossBetween val="between"/>
      </c:valAx>
      <c:spPr>
        <a:blipFill dpi="0" rotWithShape="1">
          <a:blip xmlns:r="http://schemas.openxmlformats.org/officeDocument/2006/relationships" r:embed="rId2"/>
          <a:srcRect/>
          <a:stretch>
            <a:fillRect l="73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'0.2'!$C$4:$C$43</c:f>
              <c:numCache>
                <c:formatCode>0.0</c:formatCode>
                <c:ptCount val="40"/>
                <c:pt idx="28">
                  <c:v>25</c:v>
                </c:pt>
                <c:pt idx="29">
                  <c:v>24.75</c:v>
                </c:pt>
                <c:pt idx="30">
                  <c:v>23.04</c:v>
                </c:pt>
                <c:pt idx="31">
                  <c:v>17.45</c:v>
                </c:pt>
                <c:pt idx="32">
                  <c:v>12.17</c:v>
                </c:pt>
                <c:pt idx="33">
                  <c:v>8.8000000000000007</c:v>
                </c:pt>
                <c:pt idx="34">
                  <c:v>6.59</c:v>
                </c:pt>
                <c:pt idx="35">
                  <c:v>4.66</c:v>
                </c:pt>
                <c:pt idx="36">
                  <c:v>2.27</c:v>
                </c:pt>
                <c:pt idx="37">
                  <c:v>1.07</c:v>
                </c:pt>
                <c:pt idx="38">
                  <c:v>-0.93</c:v>
                </c:pt>
                <c:pt idx="39">
                  <c:v>-2.73</c:v>
                </c:pt>
              </c:numCache>
            </c:numRef>
          </c:val>
          <c:extLst>
            <c:ext xmlns:c16="http://schemas.microsoft.com/office/drawing/2014/chart" uri="{C3380CC4-5D6E-409C-BE32-E72D297353CC}">
              <c16:uniqueId val="{00000000-96D1-064C-8DE8-67A7E4EADBBE}"/>
            </c:ext>
          </c:extLst>
        </c:ser>
        <c:ser>
          <c:idx val="5"/>
          <c:order val="1"/>
          <c:tx>
            <c:strRef>
              <c:f>'0.2'!$D$1</c:f>
              <c:strCache>
                <c:ptCount val="1"/>
                <c:pt idx="0">
                  <c:v>-90%</c:v>
                </c:pt>
              </c:strCache>
            </c:strRef>
          </c:tx>
          <c:spPr>
            <a:solidFill>
              <a:schemeClr val="bg2">
                <a:lumMod val="20000"/>
                <a:lumOff val="8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'0.2'!$D$4:$D$43</c:f>
              <c:numCache>
                <c:formatCode>General</c:formatCode>
                <c:ptCount val="40"/>
                <c:pt idx="29" formatCode="0.0">
                  <c:v>0.09</c:v>
                </c:pt>
                <c:pt idx="30" formatCode="0.0">
                  <c:v>0.72</c:v>
                </c:pt>
                <c:pt idx="31" formatCode="0.0">
                  <c:v>2.13</c:v>
                </c:pt>
                <c:pt idx="32" formatCode="0.0">
                  <c:v>3.27</c:v>
                </c:pt>
                <c:pt idx="33" formatCode="0.0">
                  <c:v>4.25</c:v>
                </c:pt>
                <c:pt idx="34" formatCode="0.0">
                  <c:v>4.8899999999999997</c:v>
                </c:pt>
                <c:pt idx="35" formatCode="0.0">
                  <c:v>5.23</c:v>
                </c:pt>
                <c:pt idx="36" formatCode="0.0">
                  <c:v>5.56</c:v>
                </c:pt>
                <c:pt idx="37" formatCode="0.0">
                  <c:v>5.56</c:v>
                </c:pt>
                <c:pt idx="38" formatCode="0.0">
                  <c:v>5.56</c:v>
                </c:pt>
                <c:pt idx="39" formatCode="0.0">
                  <c:v>5.56</c:v>
                </c:pt>
              </c:numCache>
            </c:numRef>
          </c:val>
          <c:extLst>
            <c:ext xmlns:c16="http://schemas.microsoft.com/office/drawing/2014/chart" uri="{C3380CC4-5D6E-409C-BE32-E72D297353CC}">
              <c16:uniqueId val="{00000001-96D1-064C-8DE8-67A7E4EADBBE}"/>
            </c:ext>
          </c:extLst>
        </c:ser>
        <c:ser>
          <c:idx val="6"/>
          <c:order val="2"/>
          <c:tx>
            <c:strRef>
              <c:f>'0.2'!$E$1</c:f>
              <c:strCache>
                <c:ptCount val="1"/>
                <c:pt idx="0">
                  <c:v>-70%</c:v>
                </c:pt>
              </c:strCache>
            </c:strRef>
          </c:tx>
          <c:spPr>
            <a:solidFill>
              <a:schemeClr val="bg2">
                <a:lumMod val="60000"/>
                <a:lumOff val="4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'0.2'!$E$4:$E$43</c:f>
              <c:numCache>
                <c:formatCode>0.0</c:formatCode>
                <c:ptCount val="40"/>
                <c:pt idx="29">
                  <c:v>0.06</c:v>
                </c:pt>
                <c:pt idx="30">
                  <c:v>0.43</c:v>
                </c:pt>
                <c:pt idx="31">
                  <c:v>1.27</c:v>
                </c:pt>
                <c:pt idx="32">
                  <c:v>1.94</c:v>
                </c:pt>
                <c:pt idx="33">
                  <c:v>2.5299999999999998</c:v>
                </c:pt>
                <c:pt idx="34">
                  <c:v>2.91</c:v>
                </c:pt>
                <c:pt idx="35">
                  <c:v>3.11</c:v>
                </c:pt>
                <c:pt idx="36">
                  <c:v>3.31</c:v>
                </c:pt>
                <c:pt idx="37">
                  <c:v>3.31</c:v>
                </c:pt>
                <c:pt idx="38">
                  <c:v>3.31</c:v>
                </c:pt>
                <c:pt idx="39">
                  <c:v>3.31</c:v>
                </c:pt>
              </c:numCache>
            </c:numRef>
          </c:val>
          <c:extLst>
            <c:ext xmlns:c16="http://schemas.microsoft.com/office/drawing/2014/chart" uri="{C3380CC4-5D6E-409C-BE32-E72D297353CC}">
              <c16:uniqueId val="{00000002-96D1-064C-8DE8-67A7E4EADBBE}"/>
            </c:ext>
          </c:extLst>
        </c:ser>
        <c:ser>
          <c:idx val="4"/>
          <c:order val="3"/>
          <c:tx>
            <c:strRef>
              <c:f>'0.2'!$F$1</c:f>
              <c:strCache>
                <c:ptCount val="1"/>
                <c:pt idx="0">
                  <c:v>-50%</c:v>
                </c:pt>
              </c:strCache>
            </c:strRef>
          </c:tx>
          <c:spPr>
            <a:solidFill>
              <a:schemeClr val="bg2"/>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'0.2'!$F$4:$F$43</c:f>
              <c:numCache>
                <c:formatCode>0.0</c:formatCode>
                <c:ptCount val="40"/>
                <c:pt idx="29">
                  <c:v>0.04</c:v>
                </c:pt>
                <c:pt idx="30">
                  <c:v>0.34</c:v>
                </c:pt>
                <c:pt idx="31">
                  <c:v>1.01</c:v>
                </c:pt>
                <c:pt idx="32">
                  <c:v>1.55</c:v>
                </c:pt>
                <c:pt idx="33">
                  <c:v>2.02</c:v>
                </c:pt>
                <c:pt idx="34">
                  <c:v>2.3199999999999998</c:v>
                </c:pt>
                <c:pt idx="35">
                  <c:v>2.4900000000000002</c:v>
                </c:pt>
                <c:pt idx="36">
                  <c:v>2.64</c:v>
                </c:pt>
                <c:pt idx="37">
                  <c:v>2.64</c:v>
                </c:pt>
                <c:pt idx="38">
                  <c:v>2.64</c:v>
                </c:pt>
                <c:pt idx="39">
                  <c:v>2.64</c:v>
                </c:pt>
              </c:numCache>
            </c:numRef>
          </c:val>
          <c:extLst>
            <c:ext xmlns:c16="http://schemas.microsoft.com/office/drawing/2014/chart" uri="{C3380CC4-5D6E-409C-BE32-E72D297353CC}">
              <c16:uniqueId val="{00000003-96D1-064C-8DE8-67A7E4EADBBE}"/>
            </c:ext>
          </c:extLst>
        </c:ser>
        <c:ser>
          <c:idx val="0"/>
          <c:order val="4"/>
          <c:tx>
            <c:strRef>
              <c:f>'0.2'!$G$1</c:f>
              <c:strCache>
                <c:ptCount val="1"/>
                <c:pt idx="0">
                  <c:v>-30%</c:v>
                </c:pt>
              </c:strCache>
            </c:strRef>
          </c:tx>
          <c:spPr>
            <a:solidFill>
              <a:schemeClr val="bg2">
                <a:lumMod val="75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'0.2'!$G$4:$G$43</c:f>
              <c:numCache>
                <c:formatCode>General</c:formatCode>
                <c:ptCount val="40"/>
                <c:pt idx="29" formatCode="0.0">
                  <c:v>0.06</c:v>
                </c:pt>
                <c:pt idx="30" formatCode="0.0">
                  <c:v>0.46</c:v>
                </c:pt>
                <c:pt idx="31" formatCode="0.0">
                  <c:v>1.35</c:v>
                </c:pt>
                <c:pt idx="32" formatCode="0.0">
                  <c:v>2.0699999999999998</c:v>
                </c:pt>
                <c:pt idx="33" formatCode="0.0">
                  <c:v>2.69</c:v>
                </c:pt>
                <c:pt idx="34" formatCode="0.0">
                  <c:v>3.09</c:v>
                </c:pt>
                <c:pt idx="35" formatCode="0.0">
                  <c:v>3.31</c:v>
                </c:pt>
                <c:pt idx="36" formatCode="0.0">
                  <c:v>3.52</c:v>
                </c:pt>
                <c:pt idx="37" formatCode="0.0">
                  <c:v>3.52</c:v>
                </c:pt>
                <c:pt idx="38" formatCode="0.0">
                  <c:v>3.52</c:v>
                </c:pt>
                <c:pt idx="39" formatCode="0.0">
                  <c:v>3.52</c:v>
                </c:pt>
              </c:numCache>
            </c:numRef>
          </c:val>
          <c:extLst>
            <c:ext xmlns:c16="http://schemas.microsoft.com/office/drawing/2014/chart" uri="{C3380CC4-5D6E-409C-BE32-E72D297353CC}">
              <c16:uniqueId val="{00000004-96D1-064C-8DE8-67A7E4EADBBE}"/>
            </c:ext>
          </c:extLst>
        </c:ser>
        <c:ser>
          <c:idx val="3"/>
          <c:order val="5"/>
          <c:tx>
            <c:strRef>
              <c:f>'0.2'!$H$1</c:f>
              <c:strCache>
                <c:ptCount val="1"/>
                <c:pt idx="0">
                  <c:v>30%</c:v>
                </c:pt>
              </c:strCache>
            </c:strRef>
          </c:tx>
          <c:spPr>
            <a:solidFill>
              <a:schemeClr val="bg2">
                <a:lumMod val="75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'0.2'!$H$4:$H$43</c:f>
              <c:numCache>
                <c:formatCode>General</c:formatCode>
                <c:ptCount val="40"/>
                <c:pt idx="29" formatCode="0.0">
                  <c:v>0.06</c:v>
                </c:pt>
                <c:pt idx="30" formatCode="0.0">
                  <c:v>0.46</c:v>
                </c:pt>
                <c:pt idx="31" formatCode="0.0">
                  <c:v>1.35</c:v>
                </c:pt>
                <c:pt idx="32" formatCode="0.0">
                  <c:v>2.0699999999999998</c:v>
                </c:pt>
                <c:pt idx="33" formatCode="0.0">
                  <c:v>2.69</c:v>
                </c:pt>
                <c:pt idx="34" formatCode="0.0">
                  <c:v>3.09</c:v>
                </c:pt>
                <c:pt idx="35" formatCode="0.0">
                  <c:v>3.31</c:v>
                </c:pt>
                <c:pt idx="36" formatCode="0.0">
                  <c:v>3.52</c:v>
                </c:pt>
                <c:pt idx="37" formatCode="0.0">
                  <c:v>3.52</c:v>
                </c:pt>
                <c:pt idx="38" formatCode="0.0">
                  <c:v>3.52</c:v>
                </c:pt>
                <c:pt idx="39" formatCode="0.0">
                  <c:v>3.52</c:v>
                </c:pt>
              </c:numCache>
            </c:numRef>
          </c:val>
          <c:extLst>
            <c:ext xmlns:c16="http://schemas.microsoft.com/office/drawing/2014/chart" uri="{C3380CC4-5D6E-409C-BE32-E72D297353CC}">
              <c16:uniqueId val="{00000005-96D1-064C-8DE8-67A7E4EADBBE}"/>
            </c:ext>
          </c:extLst>
        </c:ser>
        <c:ser>
          <c:idx val="2"/>
          <c:order val="6"/>
          <c:tx>
            <c:strRef>
              <c:f>'0.2'!$I$1</c:f>
              <c:strCache>
                <c:ptCount val="1"/>
                <c:pt idx="0">
                  <c:v>50%</c:v>
                </c:pt>
              </c:strCache>
            </c:strRef>
          </c:tx>
          <c:spPr>
            <a:solidFill>
              <a:schemeClr val="bg2"/>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'0.2'!$I$4:$I$43</c:f>
              <c:numCache>
                <c:formatCode>General</c:formatCode>
                <c:ptCount val="40"/>
                <c:pt idx="29" formatCode="0.0">
                  <c:v>0.04</c:v>
                </c:pt>
                <c:pt idx="30" formatCode="0.0">
                  <c:v>0.34</c:v>
                </c:pt>
                <c:pt idx="31" formatCode="0.0">
                  <c:v>1.01</c:v>
                </c:pt>
                <c:pt idx="32" formatCode="0.0">
                  <c:v>1.55</c:v>
                </c:pt>
                <c:pt idx="33" formatCode="0.0">
                  <c:v>2.02</c:v>
                </c:pt>
                <c:pt idx="34" formatCode="0.0">
                  <c:v>2.3199999999999998</c:v>
                </c:pt>
                <c:pt idx="35" formatCode="0.0">
                  <c:v>2.4900000000000002</c:v>
                </c:pt>
                <c:pt idx="36" formatCode="0.0">
                  <c:v>2.64</c:v>
                </c:pt>
                <c:pt idx="37" formatCode="0.0">
                  <c:v>2.64</c:v>
                </c:pt>
                <c:pt idx="38" formatCode="0.0">
                  <c:v>2.64</c:v>
                </c:pt>
                <c:pt idx="39" formatCode="0.0">
                  <c:v>2.64</c:v>
                </c:pt>
              </c:numCache>
            </c:numRef>
          </c:val>
          <c:extLst>
            <c:ext xmlns:c16="http://schemas.microsoft.com/office/drawing/2014/chart" uri="{C3380CC4-5D6E-409C-BE32-E72D297353CC}">
              <c16:uniqueId val="{00000006-96D1-064C-8DE8-67A7E4EADBBE}"/>
            </c:ext>
          </c:extLst>
        </c:ser>
        <c:ser>
          <c:idx val="1"/>
          <c:order val="7"/>
          <c:tx>
            <c:strRef>
              <c:f>'0.2'!$J$1</c:f>
              <c:strCache>
                <c:ptCount val="1"/>
                <c:pt idx="0">
                  <c:v>70%</c:v>
                </c:pt>
              </c:strCache>
            </c:strRef>
          </c:tx>
          <c:spPr>
            <a:solidFill>
              <a:schemeClr val="bg2">
                <a:lumMod val="60000"/>
                <a:lumOff val="4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'0.2'!$J$4:$J$43</c:f>
              <c:numCache>
                <c:formatCode>General</c:formatCode>
                <c:ptCount val="40"/>
                <c:pt idx="29" formatCode="0.0">
                  <c:v>0.06</c:v>
                </c:pt>
                <c:pt idx="30" formatCode="0.0">
                  <c:v>0.43</c:v>
                </c:pt>
                <c:pt idx="31" formatCode="0.0">
                  <c:v>1.27</c:v>
                </c:pt>
                <c:pt idx="32" formatCode="0.0">
                  <c:v>1.94</c:v>
                </c:pt>
                <c:pt idx="33" formatCode="0.0">
                  <c:v>2.5299999999999998</c:v>
                </c:pt>
                <c:pt idx="34" formatCode="0.0">
                  <c:v>2.91</c:v>
                </c:pt>
                <c:pt idx="35" formatCode="0.0">
                  <c:v>3.11</c:v>
                </c:pt>
                <c:pt idx="36" formatCode="0.0">
                  <c:v>3.31</c:v>
                </c:pt>
                <c:pt idx="37" formatCode="0.0">
                  <c:v>3.31</c:v>
                </c:pt>
                <c:pt idx="38" formatCode="0.0">
                  <c:v>3.31</c:v>
                </c:pt>
                <c:pt idx="39" formatCode="0.0">
                  <c:v>3.31</c:v>
                </c:pt>
              </c:numCache>
            </c:numRef>
          </c:val>
          <c:extLst>
            <c:ext xmlns:c16="http://schemas.microsoft.com/office/drawing/2014/chart" uri="{C3380CC4-5D6E-409C-BE32-E72D297353CC}">
              <c16:uniqueId val="{00000007-96D1-064C-8DE8-67A7E4EADBBE}"/>
            </c:ext>
          </c:extLst>
        </c:ser>
        <c:ser>
          <c:idx val="7"/>
          <c:order val="9"/>
          <c:tx>
            <c:strRef>
              <c:f>'0.2'!$K$1</c:f>
              <c:strCache>
                <c:ptCount val="1"/>
                <c:pt idx="0">
                  <c:v>90%</c:v>
                </c:pt>
              </c:strCache>
            </c:strRef>
          </c:tx>
          <c:spPr>
            <a:solidFill>
              <a:schemeClr val="bg2">
                <a:lumMod val="20000"/>
                <a:lumOff val="80000"/>
              </a:schemeClr>
            </a:solidFill>
            <a:ln w="25400">
              <a:noFill/>
            </a:ln>
          </c:spP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'0.2'!$K$4:$K$43</c:f>
              <c:numCache>
                <c:formatCode>General</c:formatCode>
                <c:ptCount val="40"/>
                <c:pt idx="29" formatCode="0.0">
                  <c:v>0.09</c:v>
                </c:pt>
                <c:pt idx="30" formatCode="0.0">
                  <c:v>0.72</c:v>
                </c:pt>
                <c:pt idx="31" formatCode="0.0">
                  <c:v>2.13</c:v>
                </c:pt>
                <c:pt idx="32" formatCode="0.0">
                  <c:v>3.27</c:v>
                </c:pt>
                <c:pt idx="33" formatCode="0.0">
                  <c:v>4.25</c:v>
                </c:pt>
                <c:pt idx="34" formatCode="0.0">
                  <c:v>4.8899999999999997</c:v>
                </c:pt>
                <c:pt idx="35" formatCode="0.0">
                  <c:v>5.23</c:v>
                </c:pt>
                <c:pt idx="36" formatCode="0.0">
                  <c:v>5.56</c:v>
                </c:pt>
                <c:pt idx="37" formatCode="0.0">
                  <c:v>5.56</c:v>
                </c:pt>
                <c:pt idx="38" formatCode="0.0">
                  <c:v>5.56</c:v>
                </c:pt>
                <c:pt idx="39" formatCode="0.0">
                  <c:v>5.56</c:v>
                </c:pt>
              </c:numCache>
            </c:numRef>
          </c:val>
          <c:extLst>
            <c:ext xmlns:c16="http://schemas.microsoft.com/office/drawing/2014/chart" uri="{C3380CC4-5D6E-409C-BE32-E72D297353CC}">
              <c16:uniqueId val="{00000008-96D1-064C-8DE8-67A7E4EADBBE}"/>
            </c:ext>
          </c:extLst>
        </c:ser>
        <c:dLbls>
          <c:showLegendKey val="0"/>
          <c:showVal val="0"/>
          <c:showCatName val="0"/>
          <c:showSerName val="0"/>
          <c:showPercent val="0"/>
          <c:showBubbleSize val="0"/>
        </c:dLbls>
        <c:axId val="584669440"/>
        <c:axId val="584666696"/>
      </c:areaChart>
      <c:lineChart>
        <c:grouping val="standard"/>
        <c:varyColors val="0"/>
        <c:ser>
          <c:idx val="8"/>
          <c:order val="8"/>
          <c:tx>
            <c:strRef>
              <c:f>'0.2'!$B$1</c:f>
              <c:strCache>
                <c:ptCount val="1"/>
                <c:pt idx="0">
                  <c:v>Облікова ставка, %</c:v>
                </c:pt>
              </c:strCache>
            </c:strRef>
          </c:tx>
          <c:spPr>
            <a:ln>
              <a:solidFill>
                <a:schemeClr val="tx2"/>
              </a:solidFill>
            </a:ln>
          </c:spPr>
          <c:marker>
            <c:symbol val="none"/>
          </c:marker>
          <c:cat>
            <c:strRef>
              <c:f>'0.2'!$A$4:$A$43</c:f>
              <c:strCache>
                <c:ptCount val="40"/>
                <c:pt idx="0">
                  <c:v>I.16</c:v>
                </c:pt>
                <c:pt idx="4">
                  <c:v>I.17</c:v>
                </c:pt>
                <c:pt idx="8">
                  <c:v>I.18</c:v>
                </c:pt>
                <c:pt idx="12">
                  <c:v>I.19</c:v>
                </c:pt>
                <c:pt idx="16">
                  <c:v>I.20</c:v>
                </c:pt>
                <c:pt idx="20">
                  <c:v>I.21</c:v>
                </c:pt>
                <c:pt idx="24">
                  <c:v>I.22</c:v>
                </c:pt>
                <c:pt idx="28">
                  <c:v>I.23</c:v>
                </c:pt>
                <c:pt idx="32">
                  <c:v>I.24</c:v>
                </c:pt>
                <c:pt idx="36">
                  <c:v>I.25</c:v>
                </c:pt>
                <c:pt idx="39">
                  <c:v>IV.25</c:v>
                </c:pt>
              </c:strCache>
            </c:strRef>
          </c:cat>
          <c:val>
            <c:numRef>
              <c:f>'0.2'!$B$4:$B$43</c:f>
              <c:numCache>
                <c:formatCode>0.0</c:formatCode>
                <c:ptCount val="40"/>
                <c:pt idx="0">
                  <c:v>22</c:v>
                </c:pt>
                <c:pt idx="1">
                  <c:v>19.2</c:v>
                </c:pt>
                <c:pt idx="2">
                  <c:v>15.7</c:v>
                </c:pt>
                <c:pt idx="3">
                  <c:v>14.3</c:v>
                </c:pt>
                <c:pt idx="4">
                  <c:v>14</c:v>
                </c:pt>
                <c:pt idx="5">
                  <c:v>12.9</c:v>
                </c:pt>
                <c:pt idx="6">
                  <c:v>12.5</c:v>
                </c:pt>
                <c:pt idx="7">
                  <c:v>13.4</c:v>
                </c:pt>
                <c:pt idx="8">
                  <c:v>15.9</c:v>
                </c:pt>
                <c:pt idx="9">
                  <c:v>17</c:v>
                </c:pt>
                <c:pt idx="10">
                  <c:v>17.600000000000001</c:v>
                </c:pt>
                <c:pt idx="11">
                  <c:v>18</c:v>
                </c:pt>
                <c:pt idx="12">
                  <c:v>18</c:v>
                </c:pt>
                <c:pt idx="13">
                  <c:v>17.600000000000001</c:v>
                </c:pt>
                <c:pt idx="14">
                  <c:v>17</c:v>
                </c:pt>
                <c:pt idx="15">
                  <c:v>15.3</c:v>
                </c:pt>
                <c:pt idx="16">
                  <c:v>11.6</c:v>
                </c:pt>
                <c:pt idx="17">
                  <c:v>8.1</c:v>
                </c:pt>
                <c:pt idx="18">
                  <c:v>6</c:v>
                </c:pt>
                <c:pt idx="19">
                  <c:v>6</c:v>
                </c:pt>
                <c:pt idx="20">
                  <c:v>6.1</c:v>
                </c:pt>
                <c:pt idx="21">
                  <c:v>7.3</c:v>
                </c:pt>
                <c:pt idx="22">
                  <c:v>8</c:v>
                </c:pt>
                <c:pt idx="23">
                  <c:v>8.6</c:v>
                </c:pt>
                <c:pt idx="24">
                  <c:v>9.8000000000000007</c:v>
                </c:pt>
                <c:pt idx="25">
                  <c:v>14.7</c:v>
                </c:pt>
                <c:pt idx="26">
                  <c:v>25</c:v>
                </c:pt>
                <c:pt idx="27">
                  <c:v>25</c:v>
                </c:pt>
                <c:pt idx="28">
                  <c:v>25</c:v>
                </c:pt>
                <c:pt idx="29">
                  <c:v>25</c:v>
                </c:pt>
                <c:pt idx="30">
                  <c:v>25</c:v>
                </c:pt>
                <c:pt idx="31">
                  <c:v>23.2</c:v>
                </c:pt>
                <c:pt idx="32">
                  <c:v>21</c:v>
                </c:pt>
                <c:pt idx="33">
                  <c:v>20.3</c:v>
                </c:pt>
                <c:pt idx="34">
                  <c:v>19.8</c:v>
                </c:pt>
                <c:pt idx="35">
                  <c:v>18.8</c:v>
                </c:pt>
                <c:pt idx="36">
                  <c:v>17.3</c:v>
                </c:pt>
                <c:pt idx="37">
                  <c:v>16.100000000000001</c:v>
                </c:pt>
                <c:pt idx="38">
                  <c:v>14.1</c:v>
                </c:pt>
                <c:pt idx="39">
                  <c:v>12.3</c:v>
                </c:pt>
              </c:numCache>
            </c:numRef>
          </c:val>
          <c:smooth val="0"/>
          <c:extLst>
            <c:ext xmlns:c16="http://schemas.microsoft.com/office/drawing/2014/chart" uri="{C3380CC4-5D6E-409C-BE32-E72D297353CC}">
              <c16:uniqueId val="{00000009-96D1-064C-8DE8-67A7E4EADBBE}"/>
            </c:ext>
          </c:extLst>
        </c:ser>
        <c:dLbls>
          <c:showLegendKey val="0"/>
          <c:showVal val="0"/>
          <c:showCatName val="0"/>
          <c:showSerName val="0"/>
          <c:showPercent val="0"/>
          <c:showBubbleSize val="0"/>
        </c:dLbls>
        <c:marker val="1"/>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en-US"/>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none"/>
        <c:minorTickMark val="none"/>
        <c:tickLblPos val="nextTo"/>
        <c:spPr>
          <a:ln w="9525">
            <a:solidFill>
              <a:srgbClr val="505050"/>
            </a:solidFill>
            <a:prstDash val="solid"/>
          </a:ln>
        </c:spPr>
        <c:txPr>
          <a:bodyPr rot="0" vert="horz"/>
          <a:lstStyle/>
          <a:p>
            <a:pPr>
              <a:defRPr/>
            </a:pPr>
            <a:endParaRPr lang="en-US"/>
          </a:p>
        </c:txPr>
        <c:crossAx val="584669440"/>
        <c:crosses val="autoZero"/>
        <c:crossBetween val="between"/>
      </c:valAx>
      <c:spPr>
        <a:blipFill dpi="0" rotWithShape="1">
          <a:blip xmlns:r="http://schemas.openxmlformats.org/officeDocument/2006/relationships" r:embed="rId1">
            <a:alphaModFix amt="74000"/>
          </a:blip>
          <a:srcRect/>
          <a:stretch>
            <a:fillRect l="73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barChart>
        <c:barDir val="col"/>
        <c:grouping val="clustered"/>
        <c:varyColors val="0"/>
        <c:ser>
          <c:idx val="0"/>
          <c:order val="0"/>
          <c:tx>
            <c:strRef>
              <c:f>'1.3'!$B$1</c:f>
              <c:strCache>
                <c:ptCount val="1"/>
                <c:pt idx="0">
                  <c:v>UAwCPI</c:v>
                </c:pt>
              </c:strCache>
            </c:strRef>
          </c:tx>
          <c:spPr>
            <a:solidFill>
              <a:srgbClr val="9DC3E6"/>
            </a:solidFill>
            <a:ln w="25400" cap="rnd" cmpd="sng">
              <a:solidFill>
                <a:srgbClr val="0070C0"/>
              </a:solidFill>
              <a:prstDash val="solid"/>
              <a:round/>
            </a:ln>
            <a:effectLst/>
          </c:spPr>
          <c:invertIfNegative val="0"/>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'1.3'!$B$4:$B$23</c:f>
              <c:numCache>
                <c:formatCode>0.0</c:formatCode>
                <c:ptCount val="20"/>
                <c:pt idx="0">
                  <c:v>2.9</c:v>
                </c:pt>
                <c:pt idx="1">
                  <c:v>4</c:v>
                </c:pt>
                <c:pt idx="2">
                  <c:v>4.7</c:v>
                </c:pt>
                <c:pt idx="3">
                  <c:v>6.4</c:v>
                </c:pt>
                <c:pt idx="4">
                  <c:v>9.1999999999999993</c:v>
                </c:pt>
                <c:pt idx="5">
                  <c:v>12.2</c:v>
                </c:pt>
                <c:pt idx="6">
                  <c:v>13.8</c:v>
                </c:pt>
                <c:pt idx="7">
                  <c:v>14</c:v>
                </c:pt>
                <c:pt idx="8">
                  <c:v>11.7</c:v>
                </c:pt>
                <c:pt idx="9">
                  <c:v>8.6999999999999993</c:v>
                </c:pt>
                <c:pt idx="10">
                  <c:v>7.2</c:v>
                </c:pt>
                <c:pt idx="11">
                  <c:v>5.9</c:v>
                </c:pt>
                <c:pt idx="12">
                  <c:v>4.9000000000000004</c:v>
                </c:pt>
                <c:pt idx="13">
                  <c:v>4.7</c:v>
                </c:pt>
                <c:pt idx="14">
                  <c:v>4.3</c:v>
                </c:pt>
                <c:pt idx="15">
                  <c:v>3.9</c:v>
                </c:pt>
                <c:pt idx="16">
                  <c:v>3.5</c:v>
                </c:pt>
                <c:pt idx="17">
                  <c:v>3.4</c:v>
                </c:pt>
                <c:pt idx="18">
                  <c:v>3.4</c:v>
                </c:pt>
                <c:pt idx="19">
                  <c:v>3.3</c:v>
                </c:pt>
              </c:numCache>
            </c:numRef>
          </c:val>
          <c:extLst>
            <c:ext xmlns:c16="http://schemas.microsoft.com/office/drawing/2014/chart" uri="{C3380CC4-5D6E-409C-BE32-E72D297353CC}">
              <c16:uniqueId val="{00000000-AB37-294F-B649-89C3BBBA2228}"/>
            </c:ext>
          </c:extLst>
        </c:ser>
        <c:dLbls>
          <c:showLegendKey val="0"/>
          <c:showVal val="0"/>
          <c:showCatName val="0"/>
          <c:showSerName val="0"/>
          <c:showPercent val="0"/>
          <c:showBubbleSize val="0"/>
        </c:dLbls>
        <c:gapWidth val="401"/>
        <c:axId val="584667480"/>
        <c:axId val="584667872"/>
      </c:barChart>
      <c:lineChart>
        <c:grouping val="standard"/>
        <c:varyColors val="0"/>
        <c:ser>
          <c:idx val="1"/>
          <c:order val="1"/>
          <c:tx>
            <c:strRef>
              <c:f>'1.3'!$C$1</c:f>
              <c:strCache>
                <c:ptCount val="1"/>
                <c:pt idx="0">
                  <c:v>Єврозона</c:v>
                </c:pt>
              </c:strCache>
            </c:strRef>
          </c:tx>
          <c:spPr>
            <a:ln w="25400" cap="rnd" cmpd="sng">
              <a:solidFill>
                <a:srgbClr val="91C864"/>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'1.3'!$C$4:$C$23</c:f>
              <c:numCache>
                <c:formatCode>0.0</c:formatCode>
                <c:ptCount val="20"/>
                <c:pt idx="0">
                  <c:v>1.3</c:v>
                </c:pt>
                <c:pt idx="1">
                  <c:v>1.9</c:v>
                </c:pt>
                <c:pt idx="2">
                  <c:v>3.4</c:v>
                </c:pt>
                <c:pt idx="3">
                  <c:v>5</c:v>
                </c:pt>
                <c:pt idx="4">
                  <c:v>7.4</c:v>
                </c:pt>
                <c:pt idx="5">
                  <c:v>8.6</c:v>
                </c:pt>
                <c:pt idx="6">
                  <c:v>9.9</c:v>
                </c:pt>
                <c:pt idx="7">
                  <c:v>9.1999999999999993</c:v>
                </c:pt>
                <c:pt idx="8">
                  <c:v>6.9</c:v>
                </c:pt>
                <c:pt idx="9">
                  <c:v>4.9000000000000004</c:v>
                </c:pt>
                <c:pt idx="10">
                  <c:v>3.9</c:v>
                </c:pt>
                <c:pt idx="11">
                  <c:v>3.5</c:v>
                </c:pt>
                <c:pt idx="12">
                  <c:v>3</c:v>
                </c:pt>
                <c:pt idx="13">
                  <c:v>2.7</c:v>
                </c:pt>
                <c:pt idx="14">
                  <c:v>2.5</c:v>
                </c:pt>
                <c:pt idx="15">
                  <c:v>2.1</c:v>
                </c:pt>
                <c:pt idx="16">
                  <c:v>2.1</c:v>
                </c:pt>
                <c:pt idx="17">
                  <c:v>2</c:v>
                </c:pt>
                <c:pt idx="18">
                  <c:v>2</c:v>
                </c:pt>
                <c:pt idx="19">
                  <c:v>2</c:v>
                </c:pt>
              </c:numCache>
            </c:numRef>
          </c:val>
          <c:smooth val="0"/>
          <c:extLst>
            <c:ext xmlns:c16="http://schemas.microsoft.com/office/drawing/2014/chart" uri="{C3380CC4-5D6E-409C-BE32-E72D297353CC}">
              <c16:uniqueId val="{00000001-AB37-294F-B649-89C3BBBA2228}"/>
            </c:ext>
          </c:extLst>
        </c:ser>
        <c:ser>
          <c:idx val="2"/>
          <c:order val="2"/>
          <c:tx>
            <c:strRef>
              <c:f>'1.3'!$D$1</c:f>
              <c:strCache>
                <c:ptCount val="1"/>
                <c:pt idx="0">
                  <c:v>Угорщина</c:v>
                </c:pt>
              </c:strCache>
            </c:strRef>
          </c:tx>
          <c:spPr>
            <a:ln w="25400" cap="rnd" cmpd="sng">
              <a:solidFill>
                <a:srgbClr val="7D0532"/>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'1.3'!$D$4:$D$23</c:f>
              <c:numCache>
                <c:formatCode>0.0</c:formatCode>
                <c:ptCount val="20"/>
                <c:pt idx="0">
                  <c:v>3.7</c:v>
                </c:pt>
                <c:pt idx="1">
                  <c:v>5.3</c:v>
                </c:pt>
                <c:pt idx="2">
                  <c:v>5.5</c:v>
                </c:pt>
                <c:pt idx="3">
                  <c:v>7.4</c:v>
                </c:pt>
                <c:pt idx="4">
                  <c:v>8.5</c:v>
                </c:pt>
                <c:pt idx="5">
                  <c:v>11.7</c:v>
                </c:pt>
                <c:pt idx="6">
                  <c:v>20.100000000000001</c:v>
                </c:pt>
                <c:pt idx="7">
                  <c:v>24.5</c:v>
                </c:pt>
                <c:pt idx="8">
                  <c:v>25.2</c:v>
                </c:pt>
                <c:pt idx="9">
                  <c:v>20.7</c:v>
                </c:pt>
                <c:pt idx="10">
                  <c:v>15.4</c:v>
                </c:pt>
                <c:pt idx="11">
                  <c:v>12.5</c:v>
                </c:pt>
                <c:pt idx="12">
                  <c:v>9.8000000000000007</c:v>
                </c:pt>
                <c:pt idx="13">
                  <c:v>8.6999999999999993</c:v>
                </c:pt>
                <c:pt idx="14">
                  <c:v>7</c:v>
                </c:pt>
                <c:pt idx="15">
                  <c:v>5.2</c:v>
                </c:pt>
                <c:pt idx="16">
                  <c:v>3.8</c:v>
                </c:pt>
                <c:pt idx="17">
                  <c:v>3.3</c:v>
                </c:pt>
                <c:pt idx="18">
                  <c:v>3.2</c:v>
                </c:pt>
                <c:pt idx="19">
                  <c:v>3</c:v>
                </c:pt>
              </c:numCache>
            </c:numRef>
          </c:val>
          <c:smooth val="0"/>
          <c:extLst>
            <c:ext xmlns:c16="http://schemas.microsoft.com/office/drawing/2014/chart" uri="{C3380CC4-5D6E-409C-BE32-E72D297353CC}">
              <c16:uniqueId val="{00000002-AB37-294F-B649-89C3BBBA2228}"/>
            </c:ext>
          </c:extLst>
        </c:ser>
        <c:ser>
          <c:idx val="3"/>
          <c:order val="3"/>
          <c:tx>
            <c:strRef>
              <c:f>'1.3'!$E$1</c:f>
              <c:strCache>
                <c:ptCount val="1"/>
                <c:pt idx="0">
                  <c:v>Чехія</c:v>
                </c:pt>
              </c:strCache>
            </c:strRef>
          </c:tx>
          <c:spPr>
            <a:ln w="25400" cap="rnd" cmpd="sng">
              <a:solidFill>
                <a:srgbClr val="057D46"/>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'1.3'!$E$4:$E$23</c:f>
              <c:numCache>
                <c:formatCode>0.0</c:formatCode>
                <c:ptCount val="20"/>
                <c:pt idx="0">
                  <c:v>2.2999999999999998</c:v>
                </c:pt>
                <c:pt idx="1">
                  <c:v>2.8</c:v>
                </c:pt>
                <c:pt idx="2">
                  <c:v>4.9000000000000004</c:v>
                </c:pt>
                <c:pt idx="3">
                  <c:v>6.6</c:v>
                </c:pt>
                <c:pt idx="4">
                  <c:v>12.7</c:v>
                </c:pt>
                <c:pt idx="5">
                  <c:v>17.2</c:v>
                </c:pt>
                <c:pt idx="6">
                  <c:v>18</c:v>
                </c:pt>
                <c:pt idx="7">
                  <c:v>15.8</c:v>
                </c:pt>
                <c:pt idx="8">
                  <c:v>15</c:v>
                </c:pt>
                <c:pt idx="9">
                  <c:v>10.5</c:v>
                </c:pt>
                <c:pt idx="10">
                  <c:v>9.1999999999999993</c:v>
                </c:pt>
                <c:pt idx="11">
                  <c:v>8.6999999999999993</c:v>
                </c:pt>
                <c:pt idx="12">
                  <c:v>5.7</c:v>
                </c:pt>
                <c:pt idx="13">
                  <c:v>4</c:v>
                </c:pt>
                <c:pt idx="14">
                  <c:v>3.7</c:v>
                </c:pt>
                <c:pt idx="15">
                  <c:v>3.5</c:v>
                </c:pt>
                <c:pt idx="16">
                  <c:v>2.4</c:v>
                </c:pt>
                <c:pt idx="17">
                  <c:v>2</c:v>
                </c:pt>
                <c:pt idx="18">
                  <c:v>2.2000000000000002</c:v>
                </c:pt>
                <c:pt idx="19">
                  <c:v>2</c:v>
                </c:pt>
              </c:numCache>
            </c:numRef>
          </c:val>
          <c:smooth val="0"/>
          <c:extLst>
            <c:ext xmlns:c16="http://schemas.microsoft.com/office/drawing/2014/chart" uri="{C3380CC4-5D6E-409C-BE32-E72D297353CC}">
              <c16:uniqueId val="{00000003-AB37-294F-B649-89C3BBBA2228}"/>
            </c:ext>
          </c:extLst>
        </c:ser>
        <c:ser>
          <c:idx val="4"/>
          <c:order val="4"/>
          <c:tx>
            <c:strRef>
              <c:f>'1.1'!#REF!</c:f>
              <c:strCache>
                <c:ptCount val="1"/>
                <c:pt idx="0">
                  <c:v>#REF!</c:v>
                </c:pt>
              </c:strCache>
            </c:strRef>
          </c:tx>
          <c:spPr>
            <a:ln w="25400" cap="rnd" cmpd="sng">
              <a:solidFill>
                <a:srgbClr val="005591"/>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'1.1'!#REF!</c:f>
              <c:numCache>
                <c:formatCode>General</c:formatCode>
                <c:ptCount val="1"/>
                <c:pt idx="0">
                  <c:v>1</c:v>
                </c:pt>
              </c:numCache>
            </c:numRef>
          </c:val>
          <c:smooth val="0"/>
          <c:extLst>
            <c:ext xmlns:c16="http://schemas.microsoft.com/office/drawing/2014/chart" uri="{C3380CC4-5D6E-409C-BE32-E72D297353CC}">
              <c16:uniqueId val="{00000004-AB37-294F-B649-89C3BBBA2228}"/>
            </c:ext>
          </c:extLst>
        </c:ser>
        <c:ser>
          <c:idx val="5"/>
          <c:order val="5"/>
          <c:tx>
            <c:strRef>
              <c:f>'1.3'!$F$1</c:f>
              <c:strCache>
                <c:ptCount val="1"/>
                <c:pt idx="0">
                  <c:v>Польща</c:v>
                </c:pt>
              </c:strCache>
            </c:strRef>
          </c:tx>
          <c:spPr>
            <a:ln w="25400" cap="rnd" cmpd="sng">
              <a:solidFill>
                <a:srgbClr val="46AFE6"/>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'1.3'!$F$4:$F$23</c:f>
              <c:numCache>
                <c:formatCode>0.0</c:formatCode>
                <c:ptCount val="20"/>
                <c:pt idx="0">
                  <c:v>3.2</c:v>
                </c:pt>
                <c:pt idx="1">
                  <c:v>4.4000000000000004</c:v>
                </c:pt>
                <c:pt idx="2">
                  <c:v>5.9</c:v>
                </c:pt>
                <c:pt idx="3">
                  <c:v>8.6</c:v>
                </c:pt>
                <c:pt idx="4">
                  <c:v>11</c:v>
                </c:pt>
                <c:pt idx="5">
                  <c:v>15.5</c:v>
                </c:pt>
                <c:pt idx="6">
                  <c:v>17.2</c:v>
                </c:pt>
                <c:pt idx="7">
                  <c:v>16.600000000000001</c:v>
                </c:pt>
                <c:pt idx="8">
                  <c:v>16.100000000000001</c:v>
                </c:pt>
                <c:pt idx="9">
                  <c:v>11</c:v>
                </c:pt>
                <c:pt idx="10">
                  <c:v>7.9</c:v>
                </c:pt>
                <c:pt idx="11">
                  <c:v>7.2</c:v>
                </c:pt>
                <c:pt idx="12">
                  <c:v>5.5</c:v>
                </c:pt>
                <c:pt idx="13">
                  <c:v>5.7</c:v>
                </c:pt>
                <c:pt idx="14">
                  <c:v>4.8</c:v>
                </c:pt>
                <c:pt idx="15">
                  <c:v>3.7</c:v>
                </c:pt>
                <c:pt idx="16">
                  <c:v>3.2</c:v>
                </c:pt>
                <c:pt idx="17">
                  <c:v>3.3</c:v>
                </c:pt>
                <c:pt idx="18">
                  <c:v>3.2</c:v>
                </c:pt>
                <c:pt idx="19">
                  <c:v>3</c:v>
                </c:pt>
              </c:numCache>
            </c:numRef>
          </c:val>
          <c:smooth val="0"/>
          <c:extLst>
            <c:ext xmlns:c16="http://schemas.microsoft.com/office/drawing/2014/chart" uri="{C3380CC4-5D6E-409C-BE32-E72D297353CC}">
              <c16:uniqueId val="{00000005-AB37-294F-B649-89C3BBBA2228}"/>
            </c:ext>
          </c:extLst>
        </c:ser>
        <c:ser>
          <c:idx val="6"/>
          <c:order val="6"/>
          <c:tx>
            <c:strRef>
              <c:f>'1.3'!$G$1</c:f>
              <c:strCache>
                <c:ptCount val="1"/>
                <c:pt idx="0">
                  <c:v>США</c:v>
                </c:pt>
              </c:strCache>
            </c:strRef>
          </c:tx>
          <c:spPr>
            <a:ln w="25400" cap="rnd" cmpd="sng">
              <a:solidFill>
                <a:srgbClr val="505050"/>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'1.3'!$G$4:$G$23</c:f>
              <c:numCache>
                <c:formatCode>0.0</c:formatCode>
                <c:ptCount val="20"/>
                <c:pt idx="0">
                  <c:v>2.6</c:v>
                </c:pt>
                <c:pt idx="1">
                  <c:v>5.4</c:v>
                </c:pt>
                <c:pt idx="2">
                  <c:v>5.4</c:v>
                </c:pt>
                <c:pt idx="3">
                  <c:v>7</c:v>
                </c:pt>
                <c:pt idx="4">
                  <c:v>8.5</c:v>
                </c:pt>
                <c:pt idx="5">
                  <c:v>9.1</c:v>
                </c:pt>
                <c:pt idx="6">
                  <c:v>8.1999999999999993</c:v>
                </c:pt>
                <c:pt idx="7">
                  <c:v>6.5</c:v>
                </c:pt>
                <c:pt idx="8">
                  <c:v>5</c:v>
                </c:pt>
                <c:pt idx="9">
                  <c:v>3.3</c:v>
                </c:pt>
                <c:pt idx="10">
                  <c:v>3.5</c:v>
                </c:pt>
                <c:pt idx="11">
                  <c:v>3.2</c:v>
                </c:pt>
                <c:pt idx="12">
                  <c:v>2.9</c:v>
                </c:pt>
                <c:pt idx="13">
                  <c:v>2.7</c:v>
                </c:pt>
                <c:pt idx="14">
                  <c:v>2.9</c:v>
                </c:pt>
                <c:pt idx="15">
                  <c:v>2.8</c:v>
                </c:pt>
                <c:pt idx="16">
                  <c:v>2.6</c:v>
                </c:pt>
                <c:pt idx="17">
                  <c:v>2.4</c:v>
                </c:pt>
                <c:pt idx="18">
                  <c:v>2.2000000000000002</c:v>
                </c:pt>
                <c:pt idx="19">
                  <c:v>2.2000000000000002</c:v>
                </c:pt>
              </c:numCache>
            </c:numRef>
          </c:val>
          <c:smooth val="0"/>
          <c:extLst>
            <c:ext xmlns:c16="http://schemas.microsoft.com/office/drawing/2014/chart" uri="{C3380CC4-5D6E-409C-BE32-E72D297353CC}">
              <c16:uniqueId val="{00000006-AB37-294F-B649-89C3BBBA2228}"/>
            </c:ext>
          </c:extLst>
        </c:ser>
        <c:ser>
          <c:idx val="7"/>
          <c:order val="7"/>
          <c:tx>
            <c:strRef>
              <c:f>'1.3'!$H$1</c:f>
              <c:strCache>
                <c:ptCount val="1"/>
                <c:pt idx="0">
                  <c:v>Китай</c:v>
                </c:pt>
              </c:strCache>
            </c:strRef>
          </c:tx>
          <c:spPr>
            <a:ln w="25400" cap="rnd" cmpd="sng">
              <a:solidFill>
                <a:srgbClr val="DC4B64"/>
              </a:solidFill>
              <a:prstDash val="solid"/>
              <a:round/>
            </a:ln>
            <a:effectLst/>
          </c:spPr>
          <c:marker>
            <c:symbol val="none"/>
          </c:marker>
          <c:cat>
            <c:strRef>
              <c:f>'1.3'!$A$4:$A$23</c:f>
              <c:strCache>
                <c:ptCount val="20"/>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pt idx="18">
                  <c:v>III.25</c:v>
                </c:pt>
                <c:pt idx="19">
                  <c:v>IV.25</c:v>
                </c:pt>
              </c:strCache>
            </c:strRef>
          </c:cat>
          <c:val>
            <c:numRef>
              <c:f>'1.3'!$H$4:$H$23</c:f>
              <c:numCache>
                <c:formatCode>0.0</c:formatCode>
                <c:ptCount val="20"/>
                <c:pt idx="0">
                  <c:v>0.4</c:v>
                </c:pt>
                <c:pt idx="1">
                  <c:v>1.1000000000000001</c:v>
                </c:pt>
                <c:pt idx="2">
                  <c:v>0.7</c:v>
                </c:pt>
                <c:pt idx="3">
                  <c:v>1.5</c:v>
                </c:pt>
                <c:pt idx="4">
                  <c:v>1.5</c:v>
                </c:pt>
                <c:pt idx="5">
                  <c:v>2.5</c:v>
                </c:pt>
                <c:pt idx="6">
                  <c:v>2.8</c:v>
                </c:pt>
                <c:pt idx="7">
                  <c:v>1.8</c:v>
                </c:pt>
                <c:pt idx="8">
                  <c:v>0.7</c:v>
                </c:pt>
                <c:pt idx="9">
                  <c:v>1.2</c:v>
                </c:pt>
                <c:pt idx="10">
                  <c:v>1.3</c:v>
                </c:pt>
                <c:pt idx="11">
                  <c:v>1.7</c:v>
                </c:pt>
                <c:pt idx="12">
                  <c:v>1.6</c:v>
                </c:pt>
                <c:pt idx="13">
                  <c:v>1.8</c:v>
                </c:pt>
                <c:pt idx="14">
                  <c:v>2</c:v>
                </c:pt>
                <c:pt idx="15">
                  <c:v>2</c:v>
                </c:pt>
                <c:pt idx="16">
                  <c:v>1.8</c:v>
                </c:pt>
                <c:pt idx="17">
                  <c:v>1.8</c:v>
                </c:pt>
                <c:pt idx="18">
                  <c:v>1.9</c:v>
                </c:pt>
                <c:pt idx="19">
                  <c:v>2</c:v>
                </c:pt>
              </c:numCache>
            </c:numRef>
          </c:val>
          <c:smooth val="0"/>
          <c:extLst>
            <c:ext xmlns:c16="http://schemas.microsoft.com/office/drawing/2014/chart" uri="{C3380CC4-5D6E-409C-BE32-E72D297353CC}">
              <c16:uniqueId val="{00000007-AB37-294F-B649-89C3BBBA2228}"/>
            </c:ext>
          </c:extLst>
        </c:ser>
        <c:dLbls>
          <c:showLegendKey val="0"/>
          <c:showVal val="0"/>
          <c:showCatName val="0"/>
          <c:showSerName val="0"/>
          <c:showPercent val="0"/>
          <c:showBubbleSize val="0"/>
        </c:dLbls>
        <c:marker val="1"/>
        <c:smooth val="0"/>
        <c:axId val="584667480"/>
        <c:axId val="584667872"/>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4667872"/>
        <c:crosses val="autoZero"/>
        <c:auto val="1"/>
        <c:lblOffset val="100"/>
        <c:baseTimeUnit val="months"/>
        <c:majorUnit val="2"/>
        <c:majorTimeUnit val="months"/>
        <c:minorUnit val="8"/>
        <c:minorTimeUnit val="months"/>
      </c:dateAx>
      <c:valAx>
        <c:axId val="584667872"/>
        <c:scaling>
          <c:orientation val="minMax"/>
          <c:max val="2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4667480"/>
        <c:crosses val="autoZero"/>
        <c:crossBetween val="between"/>
        <c:majorUnit val="3"/>
      </c:valAx>
      <c:spPr>
        <a:blipFill dpi="0" rotWithShape="1">
          <a:blip xmlns:r="http://schemas.openxmlformats.org/officeDocument/2006/relationships" r:embed="rId1"/>
          <a:srcRect/>
          <a:stretch>
            <a:fillRect l="46000"/>
          </a:stretch>
        </a:blipFill>
        <a:ln w="9525">
          <a:solidFill>
            <a:srgbClr val="505050"/>
          </a:solidFill>
        </a:ln>
        <a:effectLst/>
      </c:spPr>
    </c:plotArea>
    <c:legend>
      <c:legendPos val="b"/>
      <c:legendEntry>
        <c:idx val="4"/>
        <c:delete val="1"/>
      </c:legendEntry>
      <c:layout>
        <c:manualLayout>
          <c:xMode val="edge"/>
          <c:yMode val="edge"/>
          <c:x val="2.4191606670151241E-2"/>
          <c:y val="0.73304276229529519"/>
          <c:w val="0.92561983471074383"/>
          <c:h val="0.249097437519907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390-5B41-AAA1-4F08D78DBD04}"/>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390-5B41-AAA1-4F08D78DBD04}"/>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390-5B41-AAA1-4F08D78DBD04}"/>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390-5B41-AAA1-4F08D78DBD04}"/>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390-5B41-AAA1-4F08D78DBD04}"/>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390-5B41-AAA1-4F08D78DBD04}"/>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390-5B41-AAA1-4F08D78DBD04}"/>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390-5B41-AAA1-4F08D78DBD04}"/>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390-5B41-AAA1-4F08D78DBD04}"/>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390-5B41-AAA1-4F08D78DBD04}"/>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390-5B41-AAA1-4F08D78DBD04}"/>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390-5B41-AAA1-4F08D78DBD04}"/>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390-5B41-AAA1-4F08D78DBD04}"/>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390-5B41-AAA1-4F08D78DBD04}"/>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390-5B41-AAA1-4F08D78DBD04}"/>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390-5B41-AAA1-4F08D78DBD04}"/>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390-5B41-AAA1-4F08D78DBD04}"/>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390-5B41-AAA1-4F08D78DBD04}"/>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390-5B41-AAA1-4F08D78DBD04}"/>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390-5B41-AAA1-4F08D78DBD04}"/>
              </c:ext>
            </c:extLst>
          </c:dPt>
          <c:dPt>
            <c:idx val="25"/>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1390-5B41-AAA1-4F08D78DBD04}"/>
              </c:ext>
            </c:extLst>
          </c:dPt>
          <c:dPt>
            <c:idx val="26"/>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B-1390-5B41-AAA1-4F08D78DBD04}"/>
              </c:ext>
            </c:extLst>
          </c:dPt>
          <c:dPt>
            <c:idx val="27"/>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D-1390-5B41-AAA1-4F08D78DBD04}"/>
              </c:ext>
            </c:extLst>
          </c:dPt>
          <c:dPt>
            <c:idx val="28"/>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F-1390-5B41-AAA1-4F08D78DBD04}"/>
              </c:ext>
            </c:extLst>
          </c:dPt>
          <c:dPt>
            <c:idx val="29"/>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1-1390-5B41-AAA1-4F08D78DBD04}"/>
              </c:ext>
            </c:extLst>
          </c:dPt>
          <c:cat>
            <c:multiLvlStrRef>
              <c:f>'1.5'!$C$4:$D$29</c:f>
              <c:multiLvlStrCache>
                <c:ptCount val="25"/>
                <c:lvl>
                  <c:pt idx="0">
                    <c:v>2021</c:v>
                  </c:pt>
                  <c:pt idx="1">
                    <c:v>2022</c:v>
                  </c:pt>
                  <c:pt idx="2">
                    <c:v>2023</c:v>
                  </c:pt>
                  <c:pt idx="3">
                    <c:v>2024</c:v>
                  </c:pt>
                  <c:pt idx="4">
                    <c:v>2025</c:v>
                  </c:pt>
                  <c:pt idx="5">
                    <c:v>2021</c:v>
                  </c:pt>
                  <c:pt idx="6">
                    <c:v>2022</c:v>
                  </c:pt>
                  <c:pt idx="7">
                    <c:v>2023</c:v>
                  </c:pt>
                  <c:pt idx="8">
                    <c:v>2024</c:v>
                  </c:pt>
                  <c:pt idx="9">
                    <c:v>2025</c:v>
                  </c:pt>
                  <c:pt idx="10">
                    <c:v>2021</c:v>
                  </c:pt>
                  <c:pt idx="11">
                    <c:v>2022</c:v>
                  </c:pt>
                  <c:pt idx="12">
                    <c:v>2023</c:v>
                  </c:pt>
                  <c:pt idx="13">
                    <c:v>2024</c:v>
                  </c:pt>
                  <c:pt idx="14">
                    <c:v>2025</c:v>
                  </c:pt>
                  <c:pt idx="15">
                    <c:v>2021</c:v>
                  </c:pt>
                  <c:pt idx="16">
                    <c:v>2022</c:v>
                  </c:pt>
                  <c:pt idx="17">
                    <c:v>2023</c:v>
                  </c:pt>
                  <c:pt idx="18">
                    <c:v>2024</c:v>
                  </c:pt>
                  <c:pt idx="19">
                    <c:v>2025</c:v>
                  </c:pt>
                  <c:pt idx="20">
                    <c:v>2021</c:v>
                  </c:pt>
                  <c:pt idx="21">
                    <c:v>2022</c:v>
                  </c:pt>
                  <c:pt idx="22">
                    <c:v>2023</c:v>
                  </c:pt>
                  <c:pt idx="23">
                    <c:v>2024</c:v>
                  </c:pt>
                  <c:pt idx="24">
                    <c:v>2025</c:v>
                  </c:pt>
                </c:lvl>
                <c:lvl>
                  <c:pt idx="0">
                    <c:v>Єврозона</c:v>
                  </c:pt>
                  <c:pt idx="5">
                    <c:v>США</c:v>
                  </c:pt>
                  <c:pt idx="10">
                    <c:v>Китай</c:v>
                  </c:pt>
                  <c:pt idx="15">
                    <c:v>Туреччина</c:v>
                  </c:pt>
                  <c:pt idx="20">
                    <c:v>UAwGDP</c:v>
                  </c:pt>
                </c:lvl>
              </c:multiLvlStrCache>
            </c:multiLvlStrRef>
          </c:cat>
          <c:val>
            <c:numRef>
              <c:f>'1.5'!$E$4:$E$28</c:f>
              <c:numCache>
                <c:formatCode>0.0</c:formatCode>
                <c:ptCount val="25"/>
                <c:pt idx="0">
                  <c:v>5.3</c:v>
                </c:pt>
                <c:pt idx="1">
                  <c:v>3.5</c:v>
                </c:pt>
                <c:pt idx="2">
                  <c:v>0.4</c:v>
                </c:pt>
                <c:pt idx="3">
                  <c:v>1.8</c:v>
                </c:pt>
                <c:pt idx="4">
                  <c:v>1.8</c:v>
                </c:pt>
                <c:pt idx="5">
                  <c:v>5.9</c:v>
                </c:pt>
                <c:pt idx="6">
                  <c:v>2.1</c:v>
                </c:pt>
                <c:pt idx="7">
                  <c:v>0.8</c:v>
                </c:pt>
                <c:pt idx="8">
                  <c:v>1.8</c:v>
                </c:pt>
                <c:pt idx="9">
                  <c:v>2</c:v>
                </c:pt>
                <c:pt idx="10">
                  <c:v>8.4</c:v>
                </c:pt>
                <c:pt idx="11">
                  <c:v>3</c:v>
                </c:pt>
                <c:pt idx="12">
                  <c:v>5.0999999999999996</c:v>
                </c:pt>
                <c:pt idx="13">
                  <c:v>5.2</c:v>
                </c:pt>
                <c:pt idx="14">
                  <c:v>5.2</c:v>
                </c:pt>
                <c:pt idx="15">
                  <c:v>11.4</c:v>
                </c:pt>
                <c:pt idx="16">
                  <c:v>5.6</c:v>
                </c:pt>
                <c:pt idx="17">
                  <c:v>2.7</c:v>
                </c:pt>
                <c:pt idx="18">
                  <c:v>3</c:v>
                </c:pt>
                <c:pt idx="19">
                  <c:v>3</c:v>
                </c:pt>
                <c:pt idx="20">
                  <c:v>6.5</c:v>
                </c:pt>
                <c:pt idx="21">
                  <c:v>3.5</c:v>
                </c:pt>
                <c:pt idx="22">
                  <c:v>2</c:v>
                </c:pt>
                <c:pt idx="23">
                  <c:v>3</c:v>
                </c:pt>
                <c:pt idx="24">
                  <c:v>2.9</c:v>
                </c:pt>
              </c:numCache>
            </c:numRef>
          </c:val>
          <c:extLst>
            <c:ext xmlns:c16="http://schemas.microsoft.com/office/drawing/2014/chart" uri="{C3380CC4-5D6E-409C-BE32-E72D297353CC}">
              <c16:uniqueId val="{00000032-1390-5B41-AAA1-4F08D78DBD04}"/>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'1.5'!$C$4:$D$29</c:f>
              <c:multiLvlStrCache>
                <c:ptCount val="25"/>
                <c:lvl>
                  <c:pt idx="0">
                    <c:v>2021</c:v>
                  </c:pt>
                  <c:pt idx="1">
                    <c:v>2022</c:v>
                  </c:pt>
                  <c:pt idx="2">
                    <c:v>2023</c:v>
                  </c:pt>
                  <c:pt idx="3">
                    <c:v>2024</c:v>
                  </c:pt>
                  <c:pt idx="4">
                    <c:v>2025</c:v>
                  </c:pt>
                  <c:pt idx="5">
                    <c:v>2021</c:v>
                  </c:pt>
                  <c:pt idx="6">
                    <c:v>2022</c:v>
                  </c:pt>
                  <c:pt idx="7">
                    <c:v>2023</c:v>
                  </c:pt>
                  <c:pt idx="8">
                    <c:v>2024</c:v>
                  </c:pt>
                  <c:pt idx="9">
                    <c:v>2025</c:v>
                  </c:pt>
                  <c:pt idx="10">
                    <c:v>2021</c:v>
                  </c:pt>
                  <c:pt idx="11">
                    <c:v>2022</c:v>
                  </c:pt>
                  <c:pt idx="12">
                    <c:v>2023</c:v>
                  </c:pt>
                  <c:pt idx="13">
                    <c:v>2024</c:v>
                  </c:pt>
                  <c:pt idx="14">
                    <c:v>2025</c:v>
                  </c:pt>
                  <c:pt idx="15">
                    <c:v>2021</c:v>
                  </c:pt>
                  <c:pt idx="16">
                    <c:v>2022</c:v>
                  </c:pt>
                  <c:pt idx="17">
                    <c:v>2023</c:v>
                  </c:pt>
                  <c:pt idx="18">
                    <c:v>2024</c:v>
                  </c:pt>
                  <c:pt idx="19">
                    <c:v>2025</c:v>
                  </c:pt>
                  <c:pt idx="20">
                    <c:v>2021</c:v>
                  </c:pt>
                  <c:pt idx="21">
                    <c:v>2022</c:v>
                  </c:pt>
                  <c:pt idx="22">
                    <c:v>2023</c:v>
                  </c:pt>
                  <c:pt idx="23">
                    <c:v>2024</c:v>
                  </c:pt>
                  <c:pt idx="24">
                    <c:v>2025</c:v>
                  </c:pt>
                </c:lvl>
                <c:lvl>
                  <c:pt idx="0">
                    <c:v>Єврозона</c:v>
                  </c:pt>
                  <c:pt idx="5">
                    <c:v>США</c:v>
                  </c:pt>
                  <c:pt idx="10">
                    <c:v>Китай</c:v>
                  </c:pt>
                  <c:pt idx="15">
                    <c:v>Туреччина</c:v>
                  </c:pt>
                  <c:pt idx="20">
                    <c:v>UAwGDP</c:v>
                  </c:pt>
                </c:lvl>
              </c:multiLvlStrCache>
            </c:multiLvlStrRef>
          </c:cat>
          <c:val>
            <c:numRef>
              <c:f>'1.5'!$G$4:$G$28</c:f>
              <c:numCache>
                <c:formatCode>General</c:formatCode>
                <c:ptCount val="25"/>
                <c:pt idx="2">
                  <c:v>9</c:v>
                </c:pt>
                <c:pt idx="3">
                  <c:v>9</c:v>
                </c:pt>
                <c:pt idx="4">
                  <c:v>9</c:v>
                </c:pt>
                <c:pt idx="7">
                  <c:v>9</c:v>
                </c:pt>
                <c:pt idx="8">
                  <c:v>9</c:v>
                </c:pt>
                <c:pt idx="9">
                  <c:v>9</c:v>
                </c:pt>
                <c:pt idx="12">
                  <c:v>9</c:v>
                </c:pt>
                <c:pt idx="13">
                  <c:v>9</c:v>
                </c:pt>
                <c:pt idx="14">
                  <c:v>9</c:v>
                </c:pt>
                <c:pt idx="17">
                  <c:v>9</c:v>
                </c:pt>
                <c:pt idx="18">
                  <c:v>9</c:v>
                </c:pt>
                <c:pt idx="19">
                  <c:v>9</c:v>
                </c:pt>
                <c:pt idx="22">
                  <c:v>9</c:v>
                </c:pt>
                <c:pt idx="23">
                  <c:v>9</c:v>
                </c:pt>
                <c:pt idx="24">
                  <c:v>9</c:v>
                </c:pt>
              </c:numCache>
            </c:numRef>
          </c:val>
          <c:extLst>
            <c:ext xmlns:c16="http://schemas.microsoft.com/office/drawing/2014/chart" uri="{C3380CC4-5D6E-409C-BE32-E72D297353CC}">
              <c16:uniqueId val="{00000033-1390-5B41-AAA1-4F08D78DBD04}"/>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'1.5'!$F$4:$F$28</c:f>
              <c:numCache>
                <c:formatCode>0.0</c:formatCode>
                <c:ptCount val="25"/>
              </c:numCache>
            </c:numRef>
          </c:yVal>
          <c:smooth val="0"/>
          <c:extLst>
            <c:ext xmlns:c16="http://schemas.microsoft.com/office/drawing/2014/chart" uri="{C3380CC4-5D6E-409C-BE32-E72D297353CC}">
              <c16:uniqueId val="{00000034-1390-5B41-AAA1-4F08D78DBD04}"/>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en-US"/>
          </a:p>
        </c:txPr>
        <c:crossAx val="584672184"/>
        <c:crosses val="autoZero"/>
        <c:auto val="1"/>
        <c:lblAlgn val="ctr"/>
        <c:lblOffset val="100"/>
        <c:tickLblSkip val="1"/>
        <c:tickMarkSkip val="1"/>
        <c:noMultiLvlLbl val="0"/>
      </c:catAx>
      <c:valAx>
        <c:axId val="584672184"/>
        <c:scaling>
          <c:orientation val="minMax"/>
          <c:max val="12"/>
          <c:min val="-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4668656"/>
        <c:crosses val="autoZero"/>
        <c:crossBetween val="between"/>
        <c:majorUnit val="3"/>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68287037037037"/>
          <c:y val="4.7058883455582713E-2"/>
          <c:w val="0.86975158877132297"/>
          <c:h val="0.74961897118538601"/>
        </c:manualLayout>
      </c:layout>
      <c:lineChart>
        <c:grouping val="standard"/>
        <c:varyColors val="0"/>
        <c:ser>
          <c:idx val="14"/>
          <c:order val="0"/>
          <c:tx>
            <c:strRef>
              <c:f>'1.10'!$D$20</c:f>
              <c:strCache>
                <c:ptCount val="1"/>
                <c:pt idx="0">
                  <c:v>Медіана (Бер.)</c:v>
                </c:pt>
              </c:strCache>
            </c:strRef>
          </c:tx>
          <c:spPr>
            <a:ln w="19050">
              <a:solidFill>
                <a:srgbClr val="7D0532"/>
              </a:solidFill>
            </a:ln>
          </c:spPr>
          <c:marker>
            <c:symbol val="none"/>
          </c:marker>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'1.10'!$E$20:$J$20</c:f>
              <c:numCache>
                <c:formatCode>General</c:formatCode>
                <c:ptCount val="6"/>
                <c:pt idx="0">
                  <c:v>#N/A</c:v>
                </c:pt>
                <c:pt idx="1">
                  <c:v>5.0999999999999996</c:v>
                </c:pt>
                <c:pt idx="2">
                  <c:v>#N/A</c:v>
                </c:pt>
                <c:pt idx="3">
                  <c:v>4.3</c:v>
                </c:pt>
                <c:pt idx="4">
                  <c:v>#N/A</c:v>
                </c:pt>
                <c:pt idx="5">
                  <c:v>3.1</c:v>
                </c:pt>
              </c:numCache>
            </c:numRef>
          </c:val>
          <c:smooth val="0"/>
          <c:extLst>
            <c:ext xmlns:c16="http://schemas.microsoft.com/office/drawing/2014/chart" uri="{C3380CC4-5D6E-409C-BE32-E72D297353CC}">
              <c16:uniqueId val="{00000000-33CD-6D47-922E-7261F9884A29}"/>
            </c:ext>
          </c:extLst>
        </c:ser>
        <c:ser>
          <c:idx val="15"/>
          <c:order val="1"/>
          <c:tx>
            <c:strRef>
              <c:f>'1.10'!$D$21</c:f>
              <c:strCache>
                <c:ptCount val="1"/>
                <c:pt idx="0">
                  <c:v>Медіана (Гру.)</c:v>
                </c:pt>
              </c:strCache>
            </c:strRef>
          </c:tx>
          <c:spPr>
            <a:ln w="19050">
              <a:solidFill>
                <a:srgbClr val="7D0532"/>
              </a:solidFill>
              <a:prstDash val="sysDot"/>
            </a:ln>
          </c:spPr>
          <c:marker>
            <c:symbol val="none"/>
          </c:marker>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'1.10'!$E$21:$J$21</c:f>
              <c:numCache>
                <c:formatCode>General</c:formatCode>
                <c:ptCount val="6"/>
                <c:pt idx="0">
                  <c:v>5.0999999999999996</c:v>
                </c:pt>
                <c:pt idx="1">
                  <c:v>#N/A</c:v>
                </c:pt>
                <c:pt idx="2">
                  <c:v>4.0999999999999996</c:v>
                </c:pt>
                <c:pt idx="3">
                  <c:v>#N/A</c:v>
                </c:pt>
                <c:pt idx="4">
                  <c:v>3.1</c:v>
                </c:pt>
                <c:pt idx="5">
                  <c:v>#N/A</c:v>
                </c:pt>
              </c:numCache>
            </c:numRef>
          </c:val>
          <c:smooth val="0"/>
          <c:extLst>
            <c:ext xmlns:c16="http://schemas.microsoft.com/office/drawing/2014/chart" uri="{C3380CC4-5D6E-409C-BE32-E72D297353CC}">
              <c16:uniqueId val="{00000001-33CD-6D47-922E-7261F9884A29}"/>
            </c:ext>
          </c:extLst>
        </c:ser>
        <c:ser>
          <c:idx val="2"/>
          <c:order val="2"/>
          <c:tx>
            <c:strRef>
              <c:f>'1.10'!$D$5</c:f>
              <c:strCache>
                <c:ptCount val="1"/>
                <c:pt idx="0">
                  <c:v>1</c:v>
                </c:pt>
              </c:strCache>
            </c:strRef>
          </c:tx>
          <c:spPr>
            <a:ln>
              <a:noFill/>
            </a:ln>
          </c:spPr>
          <c:marker>
            <c:symbol val="circle"/>
            <c:size val="5"/>
            <c:spPr>
              <a:solidFill>
                <a:srgbClr val="91C864"/>
              </a:solidFill>
              <a:ln>
                <a:noFill/>
              </a:ln>
            </c:spPr>
          </c:marker>
          <c:dPt>
            <c:idx val="4"/>
            <c:marker>
              <c:symbol val="circle"/>
              <c:size val="3"/>
            </c:marker>
            <c:bubble3D val="0"/>
            <c:extLst>
              <c:ext xmlns:c16="http://schemas.microsoft.com/office/drawing/2014/chart" uri="{C3380CC4-5D6E-409C-BE32-E72D297353CC}">
                <c16:uniqueId val="{00000002-33CD-6D47-922E-7261F9884A29}"/>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03-33CD-6D47-922E-7261F9884A29}"/>
              </c:ext>
            </c:extLst>
          </c:dPt>
          <c:dLbls>
            <c:dLbl>
              <c:idx val="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CD-6D47-922E-7261F9884A29}"/>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CD-6D47-922E-7261F9884A29}"/>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CD-6D47-922E-7261F9884A29}"/>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CD-6D47-922E-7261F9884A29}"/>
                </c:ext>
              </c:extLst>
            </c:dLbl>
            <c:dLbl>
              <c:idx val="4"/>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'1.10'!$E$5:$J$5</c:f>
              <c:numCache>
                <c:formatCode>General</c:formatCode>
                <c:ptCount val="6"/>
                <c:pt idx="4">
                  <c:v>2.375</c:v>
                </c:pt>
                <c:pt idx="5">
                  <c:v>2.375</c:v>
                </c:pt>
              </c:numCache>
            </c:numRef>
          </c:val>
          <c:smooth val="0"/>
          <c:extLst>
            <c:ext xmlns:c16="http://schemas.microsoft.com/office/drawing/2014/chart" uri="{C3380CC4-5D6E-409C-BE32-E72D297353CC}">
              <c16:uniqueId val="{00000008-33CD-6D47-922E-7261F9884A29}"/>
            </c:ext>
          </c:extLst>
        </c:ser>
        <c:ser>
          <c:idx val="3"/>
          <c:order val="3"/>
          <c:tx>
            <c:strRef>
              <c:f>'1.10'!$D$6</c:f>
              <c:strCache>
                <c:ptCount val="1"/>
                <c:pt idx="0">
                  <c:v>2</c:v>
                </c:pt>
              </c:strCache>
            </c:strRef>
          </c:tx>
          <c:spPr>
            <a:ln>
              <a:noFill/>
            </a:ln>
          </c:spPr>
          <c:marker>
            <c:symbol val="circle"/>
            <c:size val="5"/>
            <c:spPr>
              <a:solidFill>
                <a:srgbClr val="91C864"/>
              </a:solidFill>
            </c:spPr>
          </c:marker>
          <c:dPt>
            <c:idx val="2"/>
            <c:bubble3D val="0"/>
            <c:extLst>
              <c:ext xmlns:c16="http://schemas.microsoft.com/office/drawing/2014/chart" uri="{C3380CC4-5D6E-409C-BE32-E72D297353CC}">
                <c16:uniqueId val="{00000009-33CD-6D47-922E-7261F9884A29}"/>
              </c:ext>
            </c:extLst>
          </c:dPt>
          <c:dPt>
            <c:idx val="4"/>
            <c:marker>
              <c:symbol val="circle"/>
              <c:size val="6"/>
              <c:spPr>
                <a:solidFill>
                  <a:srgbClr val="91C864"/>
                </a:solidFill>
                <a:ln>
                  <a:noFill/>
                </a:ln>
              </c:spPr>
            </c:marker>
            <c:bubble3D val="0"/>
            <c:extLst>
              <c:ext xmlns:c16="http://schemas.microsoft.com/office/drawing/2014/chart" uri="{C3380CC4-5D6E-409C-BE32-E72D297353CC}">
                <c16:uniqueId val="{0000000A-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0B-33CD-6D47-922E-7261F9884A29}"/>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3CD-6D47-922E-7261F9884A29}"/>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3CD-6D47-922E-7261F9884A2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3CD-6D47-922E-7261F9884A29}"/>
                </c:ext>
              </c:extLst>
            </c:dLbl>
            <c:dLbl>
              <c:idx val="4"/>
              <c:layout>
                <c:manualLayout>
                  <c:x val="-1.8494976636021593E-2"/>
                  <c:y val="-6.9388939039072284E-18"/>
                </c:manualLayout>
              </c:layout>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layout>
                    <c:manualLayout>
                      <c:w val="4.2776750872869175E-2"/>
                      <c:h val="7.1066797533552509E-2"/>
                    </c:manualLayout>
                  </c15:layout>
                  <c15:showDataLabelsRange val="0"/>
                </c:ext>
                <c:ext xmlns:c16="http://schemas.microsoft.com/office/drawing/2014/chart" uri="{C3380CC4-5D6E-409C-BE32-E72D297353CC}">
                  <c16:uniqueId val="{0000000A-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'1.10'!$E$6:$J$6</c:f>
              <c:numCache>
                <c:formatCode>General</c:formatCode>
                <c:ptCount val="6"/>
                <c:pt idx="4">
                  <c:v>2.625</c:v>
                </c:pt>
                <c:pt idx="5">
                  <c:v>2.625</c:v>
                </c:pt>
              </c:numCache>
            </c:numRef>
          </c:val>
          <c:smooth val="0"/>
          <c:extLst>
            <c:ext xmlns:c16="http://schemas.microsoft.com/office/drawing/2014/chart" uri="{C3380CC4-5D6E-409C-BE32-E72D297353CC}">
              <c16:uniqueId val="{0000000F-33CD-6D47-922E-7261F9884A29}"/>
            </c:ext>
          </c:extLst>
        </c:ser>
        <c:ser>
          <c:idx val="4"/>
          <c:order val="4"/>
          <c:tx>
            <c:strRef>
              <c:f>'1.10'!$D$7</c:f>
              <c:strCache>
                <c:ptCount val="1"/>
                <c:pt idx="0">
                  <c:v>3</c:v>
                </c:pt>
              </c:strCache>
            </c:strRef>
          </c:tx>
          <c:spPr>
            <a:ln w="19050">
              <a:noFill/>
            </a:ln>
          </c:spPr>
          <c:marker>
            <c:symbol val="circle"/>
            <c:size val="3"/>
            <c:spPr>
              <a:solidFill>
                <a:srgbClr val="91C864"/>
              </a:solidFill>
              <a:ln w="25400">
                <a:noFill/>
                <a:prstDash val="solid"/>
              </a:ln>
            </c:spPr>
          </c:marker>
          <c:dPt>
            <c:idx val="4"/>
            <c:marker>
              <c:symbol val="circle"/>
              <c:size val="4"/>
            </c:marker>
            <c:bubble3D val="0"/>
            <c:extLst>
              <c:ext xmlns:c16="http://schemas.microsoft.com/office/drawing/2014/chart" uri="{C3380CC4-5D6E-409C-BE32-E72D297353CC}">
                <c16:uniqueId val="{00000010-33CD-6D47-922E-7261F9884A29}"/>
              </c:ext>
            </c:extLst>
          </c:dPt>
          <c:dPt>
            <c:idx val="5"/>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11-33CD-6D47-922E-7261F9884A29}"/>
              </c:ext>
            </c:extLst>
          </c:dPt>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3CD-6D47-922E-7261F9884A29}"/>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3CD-6D47-922E-7261F9884A29}"/>
                </c:ext>
              </c:extLst>
            </c:dLbl>
            <c:dLbl>
              <c:idx val="2"/>
              <c:layout>
                <c:manualLayout>
                  <c:x val="-2.9072385620915023E-2"/>
                  <c:y val="0"/>
                </c:manualLayout>
              </c:layout>
              <c:tx>
                <c:rich>
                  <a:bodyPr/>
                  <a:lstStyle/>
                  <a:p>
                    <a:pPr>
                      <a:defRPr/>
                    </a:pPr>
                    <a:r>
                      <a:rPr lang="en-US"/>
                      <a:t>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6.2275490196078434E-2"/>
                      <c:h val="4.3845875215068372E-2"/>
                    </c:manualLayout>
                  </c15:layout>
                  <c15:showDataLabelsRange val="0"/>
                </c:ext>
                <c:ext xmlns:c16="http://schemas.microsoft.com/office/drawing/2014/chart" uri="{C3380CC4-5D6E-409C-BE32-E72D297353CC}">
                  <c16:uniqueId val="{00000014-33CD-6D47-922E-7261F9884A29}"/>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3CD-6D47-922E-7261F9884A29}"/>
                </c:ext>
              </c:extLst>
            </c:dLbl>
            <c:dLbl>
              <c:idx val="4"/>
              <c:layout>
                <c:manualLayout>
                  <c:x val="-7.5255934906310051E-3"/>
                  <c:y val="-1.1235890823600433E-16"/>
                </c:manualLayout>
              </c:layout>
              <c:tx>
                <c:rich>
                  <a:bodyPr/>
                  <a:lstStyle/>
                  <a:p>
                    <a:r>
                      <a:rPr lang="en-US"/>
                      <a:t>2</a:t>
                    </a:r>
                  </a:p>
                </c:rich>
              </c:tx>
              <c:dLblPos val="r"/>
              <c:showLegendKey val="0"/>
              <c:showVal val="0"/>
              <c:showCatName val="0"/>
              <c:showSerName val="0"/>
              <c:showPercent val="0"/>
              <c:showBubbleSize val="0"/>
              <c:extLst>
                <c:ext xmlns:c15="http://schemas.microsoft.com/office/drawing/2012/chart" uri="{CE6537A1-D6FC-4f65-9D91-7224C49458BB}">
                  <c15:layout>
                    <c:manualLayout>
                      <c:w val="5.9078866296980892E-2"/>
                      <c:h val="7.1066797533552509E-2"/>
                    </c:manualLayout>
                  </c15:layout>
                  <c15:showDataLabelsRange val="0"/>
                </c:ext>
                <c:ext xmlns:c16="http://schemas.microsoft.com/office/drawing/2014/chart" uri="{C3380CC4-5D6E-409C-BE32-E72D297353CC}">
                  <c16:uniqueId val="{00000010-33CD-6D47-922E-7261F9884A29}"/>
                </c:ext>
              </c:extLst>
            </c:dLbl>
            <c:dLbl>
              <c:idx val="5"/>
              <c:layout>
                <c:manualLayout>
                  <c:x val="-4.8558823529411769E-3"/>
                  <c:y val="-1.0542001433209709E-16"/>
                </c:manualLayout>
              </c:layout>
              <c:tx>
                <c:rich>
                  <a:bodyPr/>
                  <a:lstStyle/>
                  <a:p>
                    <a:r>
                      <a:rPr lang="en-US"/>
                      <a:t>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3CD-6D47-922E-7261F9884A29}"/>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'1.10'!$E$7:$J$7</c:f>
              <c:numCache>
                <c:formatCode>General</c:formatCode>
                <c:ptCount val="6"/>
                <c:pt idx="4">
                  <c:v>2.875</c:v>
                </c:pt>
                <c:pt idx="5">
                  <c:v>2.875</c:v>
                </c:pt>
              </c:numCache>
            </c:numRef>
          </c:val>
          <c:smooth val="0"/>
          <c:extLst>
            <c:ext xmlns:c16="http://schemas.microsoft.com/office/drawing/2014/chart" uri="{C3380CC4-5D6E-409C-BE32-E72D297353CC}">
              <c16:uniqueId val="{00000016-33CD-6D47-922E-7261F9884A29}"/>
            </c:ext>
          </c:extLst>
        </c:ser>
        <c:ser>
          <c:idx val="5"/>
          <c:order val="5"/>
          <c:tx>
            <c:strRef>
              <c:f>'1.10'!$D$8</c:f>
              <c:strCache>
                <c:ptCount val="1"/>
                <c:pt idx="0">
                  <c:v>4</c:v>
                </c:pt>
              </c:strCache>
            </c:strRef>
          </c:tx>
          <c:spPr>
            <a:ln>
              <a:noFill/>
            </a:ln>
          </c:spPr>
          <c:marker>
            <c:symbol val="circle"/>
            <c:size val="5"/>
            <c:spPr>
              <a:solidFill>
                <a:srgbClr val="91C864"/>
              </a:solidFill>
              <a:ln>
                <a:noFill/>
              </a:ln>
            </c:spPr>
          </c:marker>
          <c:dPt>
            <c:idx val="0"/>
            <c:bubble3D val="0"/>
            <c:extLst>
              <c:ext xmlns:c16="http://schemas.microsoft.com/office/drawing/2014/chart" uri="{C3380CC4-5D6E-409C-BE32-E72D297353CC}">
                <c16:uniqueId val="{00000017-33CD-6D47-922E-7261F9884A29}"/>
              </c:ext>
            </c:extLst>
          </c:dPt>
          <c:dPt>
            <c:idx val="2"/>
            <c:marker>
              <c:symbol val="circle"/>
              <c:size val="3"/>
            </c:marker>
            <c:bubble3D val="0"/>
            <c:extLst>
              <c:ext xmlns:c16="http://schemas.microsoft.com/office/drawing/2014/chart" uri="{C3380CC4-5D6E-409C-BE32-E72D297353CC}">
                <c16:uniqueId val="{00000018-33CD-6D47-922E-7261F9884A29}"/>
              </c:ext>
            </c:extLst>
          </c:dPt>
          <c:dPt>
            <c:idx val="4"/>
            <c:marker>
              <c:symbol val="circle"/>
              <c:size val="6"/>
            </c:marker>
            <c:bubble3D val="0"/>
            <c:extLst>
              <c:ext xmlns:c16="http://schemas.microsoft.com/office/drawing/2014/chart" uri="{C3380CC4-5D6E-409C-BE32-E72D297353CC}">
                <c16:uniqueId val="{00000019-33CD-6D47-922E-7261F9884A29}"/>
              </c:ext>
            </c:extLst>
          </c:dPt>
          <c:dPt>
            <c:idx val="5"/>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1A-33CD-6D47-922E-7261F9884A29}"/>
              </c:ext>
            </c:extLst>
          </c:dPt>
          <c:dLbls>
            <c:dLbl>
              <c:idx val="0"/>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3CD-6D47-922E-7261F9884A29}"/>
                </c:ext>
              </c:extLst>
            </c:dLbl>
            <c:dLbl>
              <c:idx val="2"/>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3CD-6D47-922E-7261F9884A2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3CD-6D47-922E-7261F9884A29}"/>
                </c:ext>
              </c:extLst>
            </c:dLbl>
            <c:dLbl>
              <c:idx val="4"/>
              <c:layout>
                <c:manualLayout>
                  <c:x val="-1.2450980392156863E-2"/>
                  <c:y val="0"/>
                </c:manualLayout>
              </c:layout>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3CD-6D47-922E-7261F9884A29}"/>
                </c:ext>
              </c:extLst>
            </c:dLbl>
            <c:dLbl>
              <c:idx val="5"/>
              <c:tx>
                <c:rich>
                  <a:bodyPr/>
                  <a:lstStyle/>
                  <a:p>
                    <a:r>
                      <a:rPr lang="en-US"/>
                      <a:t>4</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'1.10'!$E$8:$J$8</c:f>
              <c:numCache>
                <c:formatCode>General</c:formatCode>
                <c:ptCount val="6"/>
                <c:pt idx="2">
                  <c:v>3.125</c:v>
                </c:pt>
                <c:pt idx="4">
                  <c:v>3.125</c:v>
                </c:pt>
                <c:pt idx="5">
                  <c:v>3.125</c:v>
                </c:pt>
              </c:numCache>
            </c:numRef>
          </c:val>
          <c:smooth val="0"/>
          <c:extLst>
            <c:ext xmlns:c16="http://schemas.microsoft.com/office/drawing/2014/chart" uri="{C3380CC4-5D6E-409C-BE32-E72D297353CC}">
              <c16:uniqueId val="{0000001D-33CD-6D47-922E-7261F9884A29}"/>
            </c:ext>
          </c:extLst>
        </c:ser>
        <c:ser>
          <c:idx val="6"/>
          <c:order val="6"/>
          <c:tx>
            <c:strRef>
              <c:f>'1.10'!$D$9</c:f>
              <c:strCache>
                <c:ptCount val="1"/>
                <c:pt idx="0">
                  <c:v>5</c:v>
                </c:pt>
              </c:strCache>
            </c:strRef>
          </c:tx>
          <c:spPr>
            <a:ln>
              <a:noFill/>
            </a:ln>
          </c:spPr>
          <c:marker>
            <c:symbol val="circle"/>
            <c:size val="5"/>
            <c:spPr>
              <a:ln>
                <a:noFill/>
              </a:ln>
            </c:spPr>
          </c:marker>
          <c:dPt>
            <c:idx val="0"/>
            <c:bubble3D val="0"/>
            <c:extLst>
              <c:ext xmlns:c16="http://schemas.microsoft.com/office/drawing/2014/chart" uri="{C3380CC4-5D6E-409C-BE32-E72D297353CC}">
                <c16:uniqueId val="{0000001E-33CD-6D47-922E-7261F9884A29}"/>
              </c:ext>
            </c:extLst>
          </c:dPt>
          <c:dPt>
            <c:idx val="2"/>
            <c:marker>
              <c:symbol val="circle"/>
              <c:size val="3"/>
              <c:spPr>
                <a:solidFill>
                  <a:srgbClr val="91C864"/>
                </a:solidFill>
                <a:ln>
                  <a:noFill/>
                </a:ln>
              </c:spPr>
            </c:marker>
            <c:bubble3D val="0"/>
            <c:extLst>
              <c:ext xmlns:c16="http://schemas.microsoft.com/office/drawing/2014/chart" uri="{C3380CC4-5D6E-409C-BE32-E72D297353CC}">
                <c16:uniqueId val="{0000001F-33CD-6D47-922E-7261F9884A29}"/>
              </c:ext>
            </c:extLst>
          </c:dPt>
          <c:dPt>
            <c:idx val="3"/>
            <c:marker>
              <c:symbol val="circle"/>
              <c:size val="3"/>
              <c:spPr>
                <a:solidFill>
                  <a:srgbClr val="057D46"/>
                </a:solidFill>
                <a:ln>
                  <a:noFill/>
                </a:ln>
              </c:spPr>
            </c:marker>
            <c:bubble3D val="0"/>
            <c:extLst>
              <c:ext xmlns:c16="http://schemas.microsoft.com/office/drawing/2014/chart" uri="{C3380CC4-5D6E-409C-BE32-E72D297353CC}">
                <c16:uniqueId val="{00000020-33CD-6D47-922E-7261F9884A29}"/>
              </c:ext>
            </c:extLst>
          </c:dPt>
          <c:dPt>
            <c:idx val="4"/>
            <c:marker>
              <c:symbol val="circle"/>
              <c:size val="4"/>
              <c:spPr>
                <a:solidFill>
                  <a:srgbClr val="91C864"/>
                </a:solidFill>
                <a:ln>
                  <a:noFill/>
                </a:ln>
              </c:spPr>
            </c:marker>
            <c:bubble3D val="0"/>
            <c:extLst>
              <c:ext xmlns:c16="http://schemas.microsoft.com/office/drawing/2014/chart" uri="{C3380CC4-5D6E-409C-BE32-E72D297353CC}">
                <c16:uniqueId val="{00000021-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22-33CD-6D47-922E-7261F9884A29}"/>
              </c:ext>
            </c:extLst>
          </c:dPt>
          <c:dLbls>
            <c:dLbl>
              <c:idx val="0"/>
              <c:layout>
                <c:manualLayout>
                  <c:x val="-8.3006535947712425E-3"/>
                  <c:y val="-5.2710007166048545E-17"/>
                </c:manualLayout>
              </c:layout>
              <c:tx>
                <c:rich>
                  <a:bodyPr/>
                  <a:lstStyle/>
                  <a:p>
                    <a:r>
                      <a:rPr lang="en-US"/>
                      <a:t>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3CD-6D47-922E-7261F9884A29}"/>
                </c:ext>
              </c:extLst>
            </c:dLbl>
            <c:dLbl>
              <c:idx val="2"/>
              <c:layout>
                <c:manualLayout>
                  <c:x val="-1.2450980392156863E-2"/>
                  <c:y val="-5.2710007166048545E-17"/>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3CD-6D47-922E-7261F9884A29}"/>
                </c:ext>
              </c:extLst>
            </c:dLbl>
            <c:dLbl>
              <c:idx val="3"/>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3CD-6D47-922E-7261F9884A29}"/>
                </c:ext>
              </c:extLst>
            </c:dLbl>
            <c:dLbl>
              <c:idx val="4"/>
              <c:layout>
                <c:manualLayout>
                  <c:x val="-1.0970364732461147E-2"/>
                  <c:y val="-5.9648901069955779E-17"/>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layout>
                    <c:manualLayout>
                      <c:w val="5.9078866296980892E-2"/>
                      <c:h val="7.1066797533552509E-2"/>
                    </c:manualLayout>
                  </c15:layout>
                  <c15:showDataLabelsRange val="0"/>
                </c:ext>
                <c:ext xmlns:c16="http://schemas.microsoft.com/office/drawing/2014/chart" uri="{C3380CC4-5D6E-409C-BE32-E72D297353CC}">
                  <c16:uniqueId val="{00000021-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'1.10'!$E$9:$J$9</c:f>
              <c:numCache>
                <c:formatCode>General</c:formatCode>
                <c:ptCount val="6"/>
                <c:pt idx="2">
                  <c:v>3.375</c:v>
                </c:pt>
                <c:pt idx="3">
                  <c:v>3.375</c:v>
                </c:pt>
                <c:pt idx="4">
                  <c:v>3.375</c:v>
                </c:pt>
                <c:pt idx="5">
                  <c:v>3.375</c:v>
                </c:pt>
              </c:numCache>
            </c:numRef>
          </c:val>
          <c:smooth val="0"/>
          <c:extLst>
            <c:ext xmlns:c16="http://schemas.microsoft.com/office/drawing/2014/chart" uri="{C3380CC4-5D6E-409C-BE32-E72D297353CC}">
              <c16:uniqueId val="{00000024-33CD-6D47-922E-7261F9884A29}"/>
            </c:ext>
          </c:extLst>
        </c:ser>
        <c:ser>
          <c:idx val="7"/>
          <c:order val="7"/>
          <c:tx>
            <c:strRef>
              <c:f>'1.10'!$D$10</c:f>
              <c:strCache>
                <c:ptCount val="1"/>
                <c:pt idx="0">
                  <c:v>6</c:v>
                </c:pt>
              </c:strCache>
            </c:strRef>
          </c:tx>
          <c:spPr>
            <a:ln w="25400" cmpd="sng">
              <a:noFill/>
              <a:prstDash val="solid"/>
            </a:ln>
          </c:spPr>
          <c:marker>
            <c:symbol val="circle"/>
            <c:size val="4"/>
            <c:spPr>
              <a:solidFill>
                <a:srgbClr val="91C864"/>
              </a:solidFill>
              <a:ln w="25400">
                <a:noFill/>
                <a:prstDash val="solid"/>
              </a:ln>
            </c:spPr>
          </c:marker>
          <c:dPt>
            <c:idx val="0"/>
            <c:marker>
              <c:symbol val="dot"/>
              <c:size val="4"/>
            </c:marker>
            <c:bubble3D val="0"/>
            <c:extLst>
              <c:ext xmlns:c16="http://schemas.microsoft.com/office/drawing/2014/chart" uri="{C3380CC4-5D6E-409C-BE32-E72D297353CC}">
                <c16:uniqueId val="{00000025-33CD-6D47-922E-7261F9884A29}"/>
              </c:ext>
            </c:extLst>
          </c:dPt>
          <c:dPt>
            <c:idx val="1"/>
            <c:bubble3D val="0"/>
            <c:extLst>
              <c:ext xmlns:c16="http://schemas.microsoft.com/office/drawing/2014/chart" uri="{C3380CC4-5D6E-409C-BE32-E72D297353CC}">
                <c16:uniqueId val="{00000026-33CD-6D47-922E-7261F9884A29}"/>
              </c:ext>
            </c:extLst>
          </c:dPt>
          <c:dPt>
            <c:idx val="2"/>
            <c:marker>
              <c:symbol val="dot"/>
              <c:size val="4"/>
            </c:marker>
            <c:bubble3D val="0"/>
            <c:extLst>
              <c:ext xmlns:c16="http://schemas.microsoft.com/office/drawing/2014/chart" uri="{C3380CC4-5D6E-409C-BE32-E72D297353CC}">
                <c16:uniqueId val="{00000027-33CD-6D47-922E-7261F9884A29}"/>
              </c:ext>
            </c:extLst>
          </c:dPt>
          <c:dPt>
            <c:idx val="3"/>
            <c:marker>
              <c:spPr>
                <a:solidFill>
                  <a:srgbClr val="057D46"/>
                </a:solidFill>
                <a:ln w="25400">
                  <a:noFill/>
                  <a:prstDash val="solid"/>
                </a:ln>
              </c:spPr>
            </c:marker>
            <c:bubble3D val="0"/>
            <c:extLst>
              <c:ext xmlns:c16="http://schemas.microsoft.com/office/drawing/2014/chart" uri="{C3380CC4-5D6E-409C-BE32-E72D297353CC}">
                <c16:uniqueId val="{00000028-33CD-6D47-922E-7261F9884A29}"/>
              </c:ext>
            </c:extLst>
          </c:dPt>
          <c:dPt>
            <c:idx val="4"/>
            <c:bubble3D val="0"/>
            <c:extLst>
              <c:ext xmlns:c16="http://schemas.microsoft.com/office/drawing/2014/chart" uri="{C3380CC4-5D6E-409C-BE32-E72D297353CC}">
                <c16:uniqueId val="{00000029-33CD-6D47-922E-7261F9884A29}"/>
              </c:ext>
            </c:extLst>
          </c:dPt>
          <c:dPt>
            <c:idx val="5"/>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2A-33CD-6D47-922E-7261F9884A29}"/>
              </c:ext>
            </c:extLst>
          </c:dPt>
          <c:dLbls>
            <c:dLbl>
              <c:idx val="0"/>
              <c:tx>
                <c:rich>
                  <a:bodyPr/>
                  <a:lstStyle/>
                  <a:p>
                    <a:pPr>
                      <a:defRPr/>
                    </a:pPr>
                    <a:r>
                      <a:rPr lang="en-US"/>
                      <a:t>4</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25-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3CD-6D47-922E-7261F9884A29}"/>
                </c:ext>
              </c:extLst>
            </c:dLbl>
            <c:dLbl>
              <c:idx val="2"/>
              <c:layout>
                <c:manualLayout>
                  <c:x val="-2.0751633986928104E-2"/>
                  <c:y val="5.7502490265326977E-3"/>
                </c:manualLayout>
              </c:layout>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3CD-6D47-922E-7261F9884A29}"/>
                </c:ext>
              </c:extLst>
            </c:dLbl>
            <c:dLbl>
              <c:idx val="3"/>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3CD-6D47-922E-7261F9884A29}"/>
                </c:ext>
              </c:extLst>
            </c:dLbl>
            <c:dLbl>
              <c:idx val="4"/>
              <c:layout>
                <c:manualLayout>
                  <c:x val="-1.2075112907059737E-2"/>
                  <c:y val="5.302071982933124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3CD-6D47-922E-7261F9884A29}"/>
                </c:ext>
              </c:extLst>
            </c:dLbl>
            <c:dLbl>
              <c:idx val="5"/>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'1.10'!$E$10:$J$10</c:f>
              <c:numCache>
                <c:formatCode>General</c:formatCode>
                <c:ptCount val="6"/>
                <c:pt idx="3">
                  <c:v>3.625</c:v>
                </c:pt>
                <c:pt idx="4">
                  <c:v>3.625</c:v>
                </c:pt>
                <c:pt idx="5">
                  <c:v>3.625</c:v>
                </c:pt>
              </c:numCache>
            </c:numRef>
          </c:val>
          <c:smooth val="0"/>
          <c:extLst>
            <c:ext xmlns:c16="http://schemas.microsoft.com/office/drawing/2014/chart" uri="{C3380CC4-5D6E-409C-BE32-E72D297353CC}">
              <c16:uniqueId val="{0000002B-33CD-6D47-922E-7261F9884A29}"/>
            </c:ext>
          </c:extLst>
        </c:ser>
        <c:ser>
          <c:idx val="8"/>
          <c:order val="8"/>
          <c:tx>
            <c:strRef>
              <c:f>'1.10'!$D$11</c:f>
              <c:strCache>
                <c:ptCount val="1"/>
                <c:pt idx="0">
                  <c:v>7</c:v>
                </c:pt>
              </c:strCache>
            </c:strRef>
          </c:tx>
          <c:spPr>
            <a:ln w="25400" cmpd="sng">
              <a:noFill/>
              <a:prstDash val="solid"/>
            </a:ln>
          </c:spPr>
          <c:marker>
            <c:symbol val="circle"/>
            <c:size val="3"/>
            <c:spPr>
              <a:solidFill>
                <a:srgbClr val="91C864"/>
              </a:solidFill>
              <a:ln w="25400">
                <a:noFill/>
                <a:prstDash val="solid"/>
              </a:ln>
            </c:spPr>
          </c:marker>
          <c:dPt>
            <c:idx val="0"/>
            <c:bubble3D val="0"/>
            <c:extLst>
              <c:ext xmlns:c16="http://schemas.microsoft.com/office/drawing/2014/chart" uri="{C3380CC4-5D6E-409C-BE32-E72D297353CC}">
                <c16:uniqueId val="{0000002C-33CD-6D47-922E-7261F9884A29}"/>
              </c:ext>
            </c:extLst>
          </c:dPt>
          <c:dPt>
            <c:idx val="1"/>
            <c:marker>
              <c:spPr>
                <a:solidFill>
                  <a:srgbClr val="057D46"/>
                </a:solidFill>
                <a:ln w="25400">
                  <a:noFill/>
                  <a:prstDash val="solid"/>
                </a:ln>
              </c:spPr>
            </c:marker>
            <c:bubble3D val="0"/>
            <c:extLst>
              <c:ext xmlns:c16="http://schemas.microsoft.com/office/drawing/2014/chart" uri="{C3380CC4-5D6E-409C-BE32-E72D297353CC}">
                <c16:uniqueId val="{0000002D-33CD-6D47-922E-7261F9884A29}"/>
              </c:ext>
            </c:extLst>
          </c:dPt>
          <c:dPt>
            <c:idx val="2"/>
            <c:marker>
              <c:symbol val="circle"/>
              <c:size val="5"/>
            </c:marker>
            <c:bubble3D val="0"/>
            <c:extLst>
              <c:ext xmlns:c16="http://schemas.microsoft.com/office/drawing/2014/chart" uri="{C3380CC4-5D6E-409C-BE32-E72D297353CC}">
                <c16:uniqueId val="{0000002E-33CD-6D47-922E-7261F9884A29}"/>
              </c:ext>
            </c:extLst>
          </c:dPt>
          <c:dPt>
            <c:idx val="3"/>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2F-33CD-6D47-922E-7261F9884A29}"/>
              </c:ext>
            </c:extLst>
          </c:dPt>
          <c:dPt>
            <c:idx val="4"/>
            <c:bubble3D val="0"/>
            <c:extLst>
              <c:ext xmlns:c16="http://schemas.microsoft.com/office/drawing/2014/chart" uri="{C3380CC4-5D6E-409C-BE32-E72D297353CC}">
                <c16:uniqueId val="{00000030-33CD-6D47-922E-7261F9884A29}"/>
              </c:ext>
            </c:extLst>
          </c:dPt>
          <c:dPt>
            <c:idx val="5"/>
            <c:marker>
              <c:spPr>
                <a:solidFill>
                  <a:srgbClr val="057D46"/>
                </a:solidFill>
                <a:ln w="25400">
                  <a:noFill/>
                  <a:prstDash val="solid"/>
                </a:ln>
              </c:spPr>
            </c:marker>
            <c:bubble3D val="0"/>
            <c:extLst>
              <c:ext xmlns:c16="http://schemas.microsoft.com/office/drawing/2014/chart" uri="{C3380CC4-5D6E-409C-BE32-E72D297353CC}">
                <c16:uniqueId val="{00000031-33CD-6D47-922E-7261F9884A29}"/>
              </c:ext>
            </c:extLst>
          </c:dPt>
          <c:dLbls>
            <c:dLbl>
              <c:idx val="0"/>
              <c:tx>
                <c:rich>
                  <a:bodyPr/>
                  <a:lstStyle/>
                  <a:p>
                    <a:endParaRPr lang="uk-UA"/>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3CD-6D47-922E-7261F9884A29}"/>
                </c:ext>
              </c:extLst>
            </c:dLbl>
            <c:dLbl>
              <c:idx val="1"/>
              <c:layout>
                <c:manualLayout>
                  <c:x val="-8.3006535947712044E-3"/>
                  <c:y val="0"/>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3CD-6D47-922E-7261F9884A29}"/>
                </c:ext>
              </c:extLst>
            </c:dLbl>
            <c:dLbl>
              <c:idx val="2"/>
              <c:layout>
                <c:manualLayout>
                  <c:x val="-8.3006535947712425E-3"/>
                  <c:y val="-5.7502490265326977E-3"/>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3CD-6D47-922E-7261F9884A29}"/>
                </c:ext>
              </c:extLst>
            </c:dLbl>
            <c:dLbl>
              <c:idx val="3"/>
              <c:layout>
                <c:manualLayout>
                  <c:x val="-9.48975662353666E-3"/>
                  <c:y val="0"/>
                </c:manualLayout>
              </c:layout>
              <c:tx>
                <c:rich>
                  <a:bodyPr/>
                  <a:lstStyle/>
                  <a:p>
                    <a:pPr>
                      <a:defRPr/>
                    </a:pPr>
                    <a:r>
                      <a:rPr lang="en-US"/>
                      <a:t>2</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1094167180119112E-2"/>
                      <c:h val="7.2597153466452846E-2"/>
                    </c:manualLayout>
                  </c15:layout>
                  <c15:showDataLabelsRange val="0"/>
                </c:ext>
                <c:ext xmlns:c16="http://schemas.microsoft.com/office/drawing/2014/chart" uri="{C3380CC4-5D6E-409C-BE32-E72D297353CC}">
                  <c16:uniqueId val="{0000002F-33CD-6D47-922E-7261F9884A29}"/>
                </c:ext>
              </c:extLst>
            </c:dLbl>
            <c:dLbl>
              <c:idx val="4"/>
              <c:layout>
                <c:manualLayout>
                  <c:x val="-1.2075112907059662E-2"/>
                  <c:y val="-5.3531611048587315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3CD-6D47-922E-7261F9884A29}"/>
                </c:ext>
              </c:extLst>
            </c:dLbl>
            <c:dLbl>
              <c:idx val="5"/>
              <c:layout>
                <c:manualLayout>
                  <c:x val="-2.012518817843292E-2"/>
                  <c:y val="1.0604143965866298E-2"/>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'1.10'!$E$11:$J$11</c:f>
              <c:numCache>
                <c:formatCode>General</c:formatCode>
                <c:ptCount val="6"/>
                <c:pt idx="2">
                  <c:v>3.875</c:v>
                </c:pt>
                <c:pt idx="3">
                  <c:v>3.875</c:v>
                </c:pt>
                <c:pt idx="4">
                  <c:v>3.875</c:v>
                </c:pt>
                <c:pt idx="5">
                  <c:v>3.875</c:v>
                </c:pt>
              </c:numCache>
            </c:numRef>
          </c:val>
          <c:smooth val="0"/>
          <c:extLst>
            <c:ext xmlns:c16="http://schemas.microsoft.com/office/drawing/2014/chart" uri="{C3380CC4-5D6E-409C-BE32-E72D297353CC}">
              <c16:uniqueId val="{00000032-33CD-6D47-922E-7261F9884A29}"/>
            </c:ext>
          </c:extLst>
        </c:ser>
        <c:ser>
          <c:idx val="9"/>
          <c:order val="9"/>
          <c:tx>
            <c:strRef>
              <c:f>'1.10'!$D$12</c:f>
              <c:strCache>
                <c:ptCount val="1"/>
                <c:pt idx="0">
                  <c:v>8</c:v>
                </c:pt>
              </c:strCache>
            </c:strRef>
          </c:tx>
          <c:spPr>
            <a:ln w="25400" cmpd="sng">
              <a:noFill/>
              <a:prstDash val="solid"/>
            </a:ln>
          </c:spPr>
          <c:marker>
            <c:symbol val="circle"/>
            <c:size val="10"/>
            <c:spPr>
              <a:solidFill>
                <a:srgbClr val="057D46"/>
              </a:solidFill>
              <a:ln w="25400">
                <a:noFill/>
                <a:prstDash val="solid"/>
              </a:ln>
            </c:spPr>
          </c:marker>
          <c:dPt>
            <c:idx val="0"/>
            <c:bubble3D val="0"/>
            <c:extLst>
              <c:ext xmlns:c16="http://schemas.microsoft.com/office/drawing/2014/chart" uri="{C3380CC4-5D6E-409C-BE32-E72D297353CC}">
                <c16:uniqueId val="{00000033-33CD-6D47-922E-7261F9884A29}"/>
              </c:ext>
            </c:extLst>
          </c:dPt>
          <c:dPt>
            <c:idx val="1"/>
            <c:bubble3D val="0"/>
            <c:extLst>
              <c:ext xmlns:c16="http://schemas.microsoft.com/office/drawing/2014/chart" uri="{C3380CC4-5D6E-409C-BE32-E72D297353CC}">
                <c16:uniqueId val="{00000034-33CD-6D47-922E-7261F9884A29}"/>
              </c:ext>
            </c:extLst>
          </c:dPt>
          <c:dPt>
            <c:idx val="2"/>
            <c:marker>
              <c:symbol val="circle"/>
              <c:size val="9"/>
              <c:spPr>
                <a:solidFill>
                  <a:srgbClr val="91C864"/>
                </a:solidFill>
                <a:ln w="25400">
                  <a:noFill/>
                  <a:prstDash val="solid"/>
                </a:ln>
              </c:spPr>
            </c:marker>
            <c:bubble3D val="0"/>
            <c:extLst>
              <c:ext xmlns:c16="http://schemas.microsoft.com/office/drawing/2014/chart" uri="{C3380CC4-5D6E-409C-BE32-E72D297353CC}">
                <c16:uniqueId val="{00000035-33CD-6D47-922E-7261F9884A29}"/>
              </c:ext>
            </c:extLst>
          </c:dPt>
          <c:dPt>
            <c:idx val="3"/>
            <c:marker>
              <c:symbol val="circle"/>
              <c:size val="7"/>
            </c:marker>
            <c:bubble3D val="0"/>
            <c:extLst>
              <c:ext xmlns:c16="http://schemas.microsoft.com/office/drawing/2014/chart" uri="{C3380CC4-5D6E-409C-BE32-E72D297353CC}">
                <c16:uniqueId val="{00000036-33CD-6D47-922E-7261F9884A29}"/>
              </c:ext>
            </c:extLst>
          </c:dPt>
          <c:dPt>
            <c:idx val="4"/>
            <c:marker>
              <c:symbol val="circle"/>
              <c:size val="3"/>
              <c:spPr>
                <a:solidFill>
                  <a:srgbClr val="91C864"/>
                </a:solidFill>
                <a:ln w="25400">
                  <a:noFill/>
                  <a:prstDash val="solid"/>
                </a:ln>
              </c:spPr>
            </c:marker>
            <c:bubble3D val="0"/>
            <c:extLst>
              <c:ext xmlns:c16="http://schemas.microsoft.com/office/drawing/2014/chart" uri="{C3380CC4-5D6E-409C-BE32-E72D297353CC}">
                <c16:uniqueId val="{00000037-33CD-6D47-922E-7261F9884A29}"/>
              </c:ext>
            </c:extLst>
          </c:dPt>
          <c:dPt>
            <c:idx val="5"/>
            <c:marker>
              <c:symbol val="circle"/>
              <c:size val="3"/>
            </c:marker>
            <c:bubble3D val="0"/>
            <c:extLst>
              <c:ext xmlns:c16="http://schemas.microsoft.com/office/drawing/2014/chart" uri="{C3380CC4-5D6E-409C-BE32-E72D297353CC}">
                <c16:uniqueId val="{00000038-33CD-6D47-922E-7261F9884A29}"/>
              </c:ext>
            </c:extLst>
          </c:dPt>
          <c:dLbls>
            <c:dLbl>
              <c:idx val="0"/>
              <c:tx>
                <c:rich>
                  <a:bodyPr/>
                  <a:lstStyle/>
                  <a:p>
                    <a:r>
                      <a:rPr lang="en-US"/>
                      <a:t>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33CD-6D47-922E-7261F9884A2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33CD-6D47-922E-7261F9884A29}"/>
                </c:ext>
              </c:extLst>
            </c:dLbl>
            <c:dLbl>
              <c:idx val="2"/>
              <c:layout>
                <c:manualLayout>
                  <c:x val="-8.3006535947712425E-3"/>
                  <c:y val="0"/>
                </c:manualLayout>
              </c:layout>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33CD-6D47-922E-7261F9884A29}"/>
                </c:ext>
              </c:extLst>
            </c:dLbl>
            <c:dLbl>
              <c:idx val="3"/>
              <c:tx>
                <c:rich>
                  <a:bodyPr/>
                  <a:lstStyle/>
                  <a:p>
                    <a:r>
                      <a:rPr lang="en-US"/>
                      <a:t>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33CD-6D47-922E-7261F9884A29}"/>
                </c:ext>
              </c:extLst>
            </c:dLbl>
            <c:dLbl>
              <c:idx val="4"/>
              <c:layout>
                <c:manualLayout>
                  <c:x val="-4.0250376356865541E-3"/>
                  <c:y val="5.3020719829331734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33CD-6D47-922E-7261F9884A29}"/>
                </c:ext>
              </c:extLst>
            </c:dLbl>
            <c:dLbl>
              <c:idx val="5"/>
              <c:layout>
                <c:manualLayout>
                  <c:x val="-1.2839648798521256E-2"/>
                  <c:y val="1.0578764166072223E-2"/>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'1.10'!$E$12:$J$12</c:f>
              <c:numCache>
                <c:formatCode>General</c:formatCode>
                <c:ptCount val="6"/>
                <c:pt idx="2">
                  <c:v>4.125</c:v>
                </c:pt>
                <c:pt idx="3">
                  <c:v>4.125</c:v>
                </c:pt>
                <c:pt idx="4">
                  <c:v>4.125</c:v>
                </c:pt>
                <c:pt idx="5">
                  <c:v>4.125</c:v>
                </c:pt>
              </c:numCache>
            </c:numRef>
          </c:val>
          <c:smooth val="0"/>
          <c:extLst>
            <c:ext xmlns:c16="http://schemas.microsoft.com/office/drawing/2014/chart" uri="{C3380CC4-5D6E-409C-BE32-E72D297353CC}">
              <c16:uniqueId val="{00000039-33CD-6D47-922E-7261F9884A29}"/>
            </c:ext>
          </c:extLst>
        </c:ser>
        <c:ser>
          <c:idx val="10"/>
          <c:order val="10"/>
          <c:tx>
            <c:strRef>
              <c:f>'1.10'!$D$13</c:f>
              <c:strCache>
                <c:ptCount val="1"/>
                <c:pt idx="0">
                  <c:v>9</c:v>
                </c:pt>
              </c:strCache>
            </c:strRef>
          </c:tx>
          <c:spPr>
            <a:ln w="25400" cmpd="sng">
              <a:noFill/>
              <a:prstDash val="solid"/>
            </a:ln>
          </c:spPr>
          <c:marker>
            <c:symbol val="circle"/>
            <c:size val="11"/>
            <c:spPr>
              <a:solidFill>
                <a:srgbClr val="91C864"/>
              </a:solidFill>
              <a:ln w="25400">
                <a:noFill/>
                <a:prstDash val="solid"/>
              </a:ln>
            </c:spPr>
          </c:marker>
          <c:dPt>
            <c:idx val="1"/>
            <c:marker>
              <c:symbol val="circle"/>
              <c:size val="21"/>
              <c:spPr>
                <a:solidFill>
                  <a:srgbClr val="057D46"/>
                </a:solidFill>
                <a:ln w="25400">
                  <a:noFill/>
                  <a:prstDash val="solid"/>
                </a:ln>
              </c:spPr>
            </c:marker>
            <c:bubble3D val="0"/>
            <c:extLst>
              <c:ext xmlns:c16="http://schemas.microsoft.com/office/drawing/2014/chart" uri="{C3380CC4-5D6E-409C-BE32-E72D297353CC}">
                <c16:uniqueId val="{0000003A-33CD-6D47-922E-7261F9884A29}"/>
              </c:ext>
            </c:extLst>
          </c:dPt>
          <c:dPt>
            <c:idx val="2"/>
            <c:marker>
              <c:symbol val="circle"/>
              <c:size val="8"/>
            </c:marker>
            <c:bubble3D val="0"/>
            <c:extLst>
              <c:ext xmlns:c16="http://schemas.microsoft.com/office/drawing/2014/chart" uri="{C3380CC4-5D6E-409C-BE32-E72D297353CC}">
                <c16:uniqueId val="{0000003B-33CD-6D47-922E-7261F9884A29}"/>
              </c:ext>
            </c:extLst>
          </c:dPt>
          <c:dPt>
            <c:idx val="3"/>
            <c:marker>
              <c:symbol val="circle"/>
              <c:size val="4"/>
              <c:spPr>
                <a:solidFill>
                  <a:srgbClr val="057D46"/>
                </a:solidFill>
                <a:ln>
                  <a:noFill/>
                </a:ln>
              </c:spPr>
            </c:marker>
            <c:bubble3D val="0"/>
            <c:extLst>
              <c:ext xmlns:c16="http://schemas.microsoft.com/office/drawing/2014/chart" uri="{C3380CC4-5D6E-409C-BE32-E72D297353CC}">
                <c16:uniqueId val="{0000003C-33CD-6D47-922E-7261F9884A29}"/>
              </c:ext>
            </c:extLst>
          </c:dPt>
          <c:dPt>
            <c:idx val="4"/>
            <c:marker>
              <c:symbol val="circle"/>
              <c:size val="3"/>
            </c:marker>
            <c:bubble3D val="0"/>
            <c:extLst>
              <c:ext xmlns:c16="http://schemas.microsoft.com/office/drawing/2014/chart" uri="{C3380CC4-5D6E-409C-BE32-E72D297353CC}">
                <c16:uniqueId val="{0000003D-33CD-6D47-922E-7261F9884A29}"/>
              </c:ext>
            </c:extLst>
          </c:dPt>
          <c:dPt>
            <c:idx val="5"/>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3E-33CD-6D47-922E-7261F9884A29}"/>
              </c:ext>
            </c:extLst>
          </c:dPt>
          <c:dLbls>
            <c:dLbl>
              <c:idx val="0"/>
              <c:layout>
                <c:manualLayout>
                  <c:x val="-8.0500752713731447E-3"/>
                  <c:y val="-4.907007659949285E-17"/>
                </c:manualLayout>
              </c:layout>
              <c:tx>
                <c:rich>
                  <a:bodyPr/>
                  <a:lstStyle/>
                  <a:p>
                    <a:r>
                      <a:rPr lang="en-US"/>
                      <a:t>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33CD-6D47-922E-7261F9884A29}"/>
                </c:ext>
              </c:extLst>
            </c:dLbl>
            <c:dLbl>
              <c:idx val="1"/>
              <c:layout>
                <c:manualLayout>
                  <c:x val="-3.6225338721179064E-2"/>
                  <c:y val="2.6510359914665816E-2"/>
                </c:manualLayout>
              </c:layout>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33CD-6D47-922E-7261F9884A29}"/>
                </c:ext>
              </c:extLst>
            </c:dLbl>
            <c:dLbl>
              <c:idx val="2"/>
              <c:layout>
                <c:manualLayout>
                  <c:x val="-1.6100150542746217E-2"/>
                  <c:y val="5.3020719829331734E-3"/>
                </c:manualLayout>
              </c:layout>
              <c:tx>
                <c:rich>
                  <a:bodyPr/>
                  <a:lstStyle/>
                  <a:p>
                    <a:r>
                      <a:rPr lang="en-US"/>
                      <a:t>6</a:t>
                    </a:r>
                  </a:p>
                </c:rich>
              </c:tx>
              <c:showLegendKey val="0"/>
              <c:showVal val="0"/>
              <c:showCatName val="0"/>
              <c:showSerName val="0"/>
              <c:showPercent val="0"/>
              <c:showBubbleSize val="0"/>
              <c:extLst>
                <c:ext xmlns:c15="http://schemas.microsoft.com/office/drawing/2012/chart" uri="{CE6537A1-D6FC-4f65-9D91-7224C49458BB}">
                  <c15:layout>
                    <c:manualLayout>
                      <c:w val="4.0934632754932254E-2"/>
                      <c:h val="6.6938867527522761E-2"/>
                    </c:manualLayout>
                  </c15:layout>
                  <c15:showDataLabelsRange val="0"/>
                </c:ext>
                <c:ext xmlns:c16="http://schemas.microsoft.com/office/drawing/2014/chart" uri="{C3380CC4-5D6E-409C-BE32-E72D297353CC}">
                  <c16:uniqueId val="{0000003B-33CD-6D47-922E-7261F9884A29}"/>
                </c:ext>
              </c:extLst>
            </c:dLbl>
            <c:dLbl>
              <c:idx val="3"/>
              <c:layout>
                <c:manualLayout>
                  <c:x val="-1.2450980392156863E-2"/>
                  <c:y val="5.7502490265325928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33CD-6D47-922E-7261F9884A29}"/>
                </c:ext>
              </c:extLst>
            </c:dLbl>
            <c:dLbl>
              <c:idx val="4"/>
              <c:layout>
                <c:manualLayout>
                  <c:x val="-1.2075112907059662E-2"/>
                  <c:y val="5.3020719829331734E-3"/>
                </c:manualLayout>
              </c:layout>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layout>
                    <c:manualLayout>
                      <c:w val="2.8859519847872592E-2"/>
                      <c:h val="6.6938867527522761E-2"/>
                    </c:manualLayout>
                  </c15:layout>
                  <c15:showDataLabelsRange val="0"/>
                </c:ext>
                <c:ext xmlns:c16="http://schemas.microsoft.com/office/drawing/2014/chart" uri="{C3380CC4-5D6E-409C-BE32-E72D297353CC}">
                  <c16:uniqueId val="{0000003D-33CD-6D47-922E-7261F9884A29}"/>
                </c:ext>
              </c:extLst>
            </c:dLbl>
            <c:dLbl>
              <c:idx val="5"/>
              <c:tx>
                <c:rich>
                  <a:bodyPr/>
                  <a:lstStyle/>
                  <a:p>
                    <a:r>
                      <a:rPr lang="en-US"/>
                      <a:t>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'1.10'!$E$13:$J$13</c:f>
              <c:numCache>
                <c:formatCode>General</c:formatCode>
                <c:ptCount val="6"/>
                <c:pt idx="3">
                  <c:v>4.375</c:v>
                </c:pt>
                <c:pt idx="4">
                  <c:v>4.375</c:v>
                </c:pt>
                <c:pt idx="5">
                  <c:v>4.375</c:v>
                </c:pt>
              </c:numCache>
            </c:numRef>
          </c:val>
          <c:smooth val="0"/>
          <c:extLst>
            <c:ext xmlns:c16="http://schemas.microsoft.com/office/drawing/2014/chart" uri="{C3380CC4-5D6E-409C-BE32-E72D297353CC}">
              <c16:uniqueId val="{00000040-33CD-6D47-922E-7261F9884A29}"/>
            </c:ext>
          </c:extLst>
        </c:ser>
        <c:ser>
          <c:idx val="11"/>
          <c:order val="11"/>
          <c:tx>
            <c:strRef>
              <c:f>'1.10'!$D$14</c:f>
              <c:strCache>
                <c:ptCount val="1"/>
                <c:pt idx="0">
                  <c:v>10</c:v>
                </c:pt>
              </c:strCache>
            </c:strRef>
          </c:tx>
          <c:spPr>
            <a:ln w="25400" cmpd="sng">
              <a:noFill/>
              <a:prstDash val="solid"/>
            </a:ln>
          </c:spPr>
          <c:marker>
            <c:symbol val="circle"/>
            <c:size val="3"/>
            <c:spPr>
              <a:solidFill>
                <a:srgbClr val="91C864"/>
              </a:solidFill>
              <a:ln w="25400">
                <a:noFill/>
                <a:prstDash val="solid"/>
              </a:ln>
            </c:spPr>
          </c:marker>
          <c:dPt>
            <c:idx val="2"/>
            <c:marker>
              <c:symbol val="circle"/>
              <c:size val="4"/>
            </c:marker>
            <c:bubble3D val="0"/>
            <c:extLst>
              <c:ext xmlns:c16="http://schemas.microsoft.com/office/drawing/2014/chart" uri="{C3380CC4-5D6E-409C-BE32-E72D297353CC}">
                <c16:uniqueId val="{00000041-33CD-6D47-922E-7261F9884A29}"/>
              </c:ext>
            </c:extLst>
          </c:dPt>
          <c:dPt>
            <c:idx val="3"/>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42-33CD-6D47-922E-7261F9884A29}"/>
              </c:ext>
            </c:extLst>
          </c:dPt>
          <c:dPt>
            <c:idx val="4"/>
            <c:marker>
              <c:symbol val="circle"/>
              <c:size val="4"/>
            </c:marker>
            <c:bubble3D val="0"/>
            <c:extLst>
              <c:ext xmlns:c16="http://schemas.microsoft.com/office/drawing/2014/chart" uri="{C3380CC4-5D6E-409C-BE32-E72D297353CC}">
                <c16:uniqueId val="{00000043-33CD-6D47-922E-7261F9884A29}"/>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44-33CD-6D47-922E-7261F9884A29}"/>
              </c:ext>
            </c:extLst>
          </c:dPt>
          <c:dLbls>
            <c:dLbl>
              <c:idx val="0"/>
              <c:tx>
                <c:rich>
                  <a:bodyPr/>
                  <a:lstStyle/>
                  <a:p>
                    <a:r>
                      <a:rPr lang="en-US"/>
                      <a:t>1</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33CD-6D47-922E-7261F9884A29}"/>
                </c:ext>
              </c:extLst>
            </c:dLbl>
            <c:dLbl>
              <c:idx val="1"/>
              <c:tx>
                <c:rich>
                  <a:bodyPr/>
                  <a:lstStyle/>
                  <a:p>
                    <a:endParaRPr lang="uk-UA"/>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33CD-6D47-922E-7261F9884A29}"/>
                </c:ext>
              </c:extLst>
            </c:dLbl>
            <c:dLbl>
              <c:idx val="2"/>
              <c:layout>
                <c:manualLayout>
                  <c:x val="-1.6100150542746217E-2"/>
                  <c:y val="-5.3020719829331977E-3"/>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33CD-6D47-922E-7261F9884A29}"/>
                </c:ext>
              </c:extLst>
            </c:dLbl>
            <c:dLbl>
              <c:idx val="3"/>
              <c:layout>
                <c:manualLayout>
                  <c:x val="-8.3006535947712425E-3"/>
                  <c:y val="0"/>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33CD-6D47-922E-7261F9884A29}"/>
                </c:ext>
              </c:extLst>
            </c:dLbl>
            <c:dLbl>
              <c:idx val="4"/>
              <c:layout>
                <c:manualLayout>
                  <c:x val="-1.2075112907059662E-2"/>
                  <c:y val="-1.0706322209717463E-2"/>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33CD-6D47-922E-7261F9884A29}"/>
                </c:ext>
              </c:extLst>
            </c:dLbl>
            <c:dLbl>
              <c:idx val="5"/>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'1.10'!$E$14:$J$14</c:f>
              <c:numCache>
                <c:formatCode>General</c:formatCode>
                <c:ptCount val="6"/>
                <c:pt idx="2">
                  <c:v>4.625</c:v>
                </c:pt>
                <c:pt idx="3">
                  <c:v>4.625</c:v>
                </c:pt>
              </c:numCache>
            </c:numRef>
          </c:val>
          <c:smooth val="0"/>
          <c:extLst>
            <c:ext xmlns:c16="http://schemas.microsoft.com/office/drawing/2014/chart" uri="{C3380CC4-5D6E-409C-BE32-E72D297353CC}">
              <c16:uniqueId val="{00000047-33CD-6D47-922E-7261F9884A29}"/>
            </c:ext>
          </c:extLst>
        </c:ser>
        <c:ser>
          <c:idx val="12"/>
          <c:order val="12"/>
          <c:tx>
            <c:strRef>
              <c:f>'1.10'!$D$15</c:f>
              <c:strCache>
                <c:ptCount val="1"/>
                <c:pt idx="0">
                  <c:v>11</c:v>
                </c:pt>
              </c:strCache>
            </c:strRef>
          </c:tx>
          <c:spPr>
            <a:ln w="25400" cmpd="sng">
              <a:noFill/>
              <a:prstDash val="solid"/>
            </a:ln>
          </c:spPr>
          <c:marker>
            <c:symbol val="circle"/>
            <c:size val="8"/>
            <c:spPr>
              <a:solidFill>
                <a:srgbClr val="91C864"/>
              </a:solidFill>
              <a:ln w="25400">
                <a:noFill/>
                <a:prstDash val="solid"/>
              </a:ln>
            </c:spPr>
          </c:marker>
          <c:dPt>
            <c:idx val="0"/>
            <c:marker>
              <c:symbol val="circle"/>
              <c:size val="4"/>
            </c:marker>
            <c:bubble3D val="0"/>
            <c:extLst>
              <c:ext xmlns:c16="http://schemas.microsoft.com/office/drawing/2014/chart" uri="{C3380CC4-5D6E-409C-BE32-E72D297353CC}">
                <c16:uniqueId val="{00000048-33CD-6D47-922E-7261F9884A29}"/>
              </c:ext>
            </c:extLst>
          </c:dPt>
          <c:dPt>
            <c:idx val="1"/>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49-33CD-6D47-922E-7261F9884A29}"/>
              </c:ext>
            </c:extLst>
          </c:dPt>
          <c:dPt>
            <c:idx val="2"/>
            <c:marker>
              <c:symbol val="circle"/>
              <c:size val="5"/>
            </c:marker>
            <c:bubble3D val="0"/>
            <c:extLst>
              <c:ext xmlns:c16="http://schemas.microsoft.com/office/drawing/2014/chart" uri="{C3380CC4-5D6E-409C-BE32-E72D297353CC}">
                <c16:uniqueId val="{0000004A-33CD-6D47-922E-7261F9884A29}"/>
              </c:ext>
            </c:extLst>
          </c:dPt>
          <c:dPt>
            <c:idx val="3"/>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4B-33CD-6D47-922E-7261F9884A29}"/>
              </c:ext>
            </c:extLst>
          </c:dPt>
          <c:dPt>
            <c:idx val="5"/>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4C-33CD-6D47-922E-7261F9884A29}"/>
              </c:ext>
            </c:extLst>
          </c:dPt>
          <c:dLbls>
            <c:dLbl>
              <c:idx val="0"/>
              <c:layout>
                <c:manualLayout>
                  <c:x val="-1.3041692339289411E-2"/>
                  <c:y val="1.7877989870330939E-7"/>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layout>
                    <c:manualLayout>
                      <c:w val="3.9141507496405832E-2"/>
                      <c:h val="7.1066797533552509E-2"/>
                    </c:manualLayout>
                  </c15:layout>
                  <c15:showDataLabelsRange val="0"/>
                </c:ext>
                <c:ext xmlns:c16="http://schemas.microsoft.com/office/drawing/2014/chart" uri="{C3380CC4-5D6E-409C-BE32-E72D297353CC}">
                  <c16:uniqueId val="{00000048-33CD-6D47-922E-7261F9884A29}"/>
                </c:ext>
              </c:extLst>
            </c:dLbl>
            <c:dLbl>
              <c:idx val="1"/>
              <c:tx>
                <c:rich>
                  <a:bodyPr/>
                  <a:lstStyle/>
                  <a:p>
                    <a:pPr>
                      <a:defRPr/>
                    </a:pPr>
                    <a:r>
                      <a:rPr lang="en-US"/>
                      <a:t>1</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49-33CD-6D47-922E-7261F9884A29}"/>
                </c:ext>
              </c:extLst>
            </c:dLbl>
            <c:dLbl>
              <c:idx val="2"/>
              <c:layout>
                <c:manualLayout>
                  <c:x val="-3.8231669747381394E-3"/>
                  <c:y val="9.056632108512248E-3"/>
                </c:manualLayout>
              </c:layout>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33CD-6D47-922E-7261F9884A29}"/>
                </c:ext>
              </c:extLst>
            </c:dLbl>
            <c:dLbl>
              <c:idx val="3"/>
              <c:layout>
                <c:manualLayout>
                  <c:x val="-2.0751633986928104E-2"/>
                  <c:y val="0"/>
                </c:manualLayout>
              </c:layout>
              <c:tx>
                <c:rich>
                  <a:bodyPr/>
                  <a:lstStyle/>
                  <a:p>
                    <a:r>
                      <a:rPr lang="en-US"/>
                      <a:t>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33CD-6D47-922E-7261F9884A29}"/>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33CD-6D47-922E-7261F9884A29}"/>
                </c:ext>
              </c:extLst>
            </c:dLbl>
            <c:dLbl>
              <c:idx val="5"/>
              <c:tx>
                <c:rich>
                  <a:bodyPr/>
                  <a:lstStyle/>
                  <a:p>
                    <a:r>
                      <a:rPr lang="en-US"/>
                      <a:t>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33CD-6D47-922E-7261F9884A29}"/>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'1.10'!$E$15:$J$15</c:f>
              <c:numCache>
                <c:formatCode>General</c:formatCode>
                <c:ptCount val="6"/>
                <c:pt idx="0">
                  <c:v>4.875</c:v>
                </c:pt>
                <c:pt idx="1">
                  <c:v>4.875</c:v>
                </c:pt>
                <c:pt idx="2">
                  <c:v>4.875</c:v>
                </c:pt>
              </c:numCache>
            </c:numRef>
          </c:val>
          <c:smooth val="0"/>
          <c:extLst>
            <c:ext xmlns:c16="http://schemas.microsoft.com/office/drawing/2014/chart" uri="{C3380CC4-5D6E-409C-BE32-E72D297353CC}">
              <c16:uniqueId val="{0000004E-33CD-6D47-922E-7261F9884A29}"/>
            </c:ext>
          </c:extLst>
        </c:ser>
        <c:ser>
          <c:idx val="13"/>
          <c:order val="13"/>
          <c:tx>
            <c:strRef>
              <c:f>'1.10'!$D$16</c:f>
              <c:strCache>
                <c:ptCount val="1"/>
                <c:pt idx="0">
                  <c:v>12</c:v>
                </c:pt>
              </c:strCache>
            </c:strRef>
          </c:tx>
          <c:spPr>
            <a:ln>
              <a:noFill/>
            </a:ln>
          </c:spPr>
          <c:marker>
            <c:symbol val="circle"/>
            <c:size val="3"/>
            <c:spPr>
              <a:solidFill>
                <a:srgbClr val="057D46"/>
              </a:solidFill>
              <a:ln>
                <a:noFill/>
              </a:ln>
            </c:spPr>
          </c:marker>
          <c:dPt>
            <c:idx val="0"/>
            <c:marker>
              <c:symbol val="circle"/>
              <c:size val="12"/>
              <c:spPr>
                <a:solidFill>
                  <a:srgbClr val="91C864"/>
                </a:solidFill>
                <a:ln>
                  <a:noFill/>
                </a:ln>
              </c:spPr>
            </c:marker>
            <c:bubble3D val="0"/>
            <c:extLst>
              <c:ext xmlns:c16="http://schemas.microsoft.com/office/drawing/2014/chart" uri="{C3380CC4-5D6E-409C-BE32-E72D297353CC}">
                <c16:uniqueId val="{0000004F-33CD-6D47-922E-7261F9884A29}"/>
              </c:ext>
            </c:extLst>
          </c:dPt>
          <c:dPt>
            <c:idx val="1"/>
            <c:marker>
              <c:symbol val="circle"/>
              <c:size val="12"/>
            </c:marker>
            <c:bubble3D val="0"/>
            <c:extLst>
              <c:ext xmlns:c16="http://schemas.microsoft.com/office/drawing/2014/chart" uri="{C3380CC4-5D6E-409C-BE32-E72D297353CC}">
                <c16:uniqueId val="{00000050-33CD-6D47-922E-7261F9884A29}"/>
              </c:ext>
            </c:extLst>
          </c:dPt>
          <c:dPt>
            <c:idx val="2"/>
            <c:marker>
              <c:spPr>
                <a:solidFill>
                  <a:srgbClr val="91C864"/>
                </a:solidFill>
                <a:ln>
                  <a:noFill/>
                </a:ln>
              </c:spPr>
            </c:marker>
            <c:bubble3D val="0"/>
            <c:extLst>
              <c:ext xmlns:c16="http://schemas.microsoft.com/office/drawing/2014/chart" uri="{C3380CC4-5D6E-409C-BE32-E72D297353CC}">
                <c16:uniqueId val="{00000051-33CD-6D47-922E-7261F9884A29}"/>
              </c:ext>
            </c:extLst>
          </c:dPt>
          <c:dPt>
            <c:idx val="3"/>
            <c:marker>
              <c:symbol val="circle"/>
              <c:size val="4"/>
            </c:marker>
            <c:bubble3D val="0"/>
            <c:extLst>
              <c:ext xmlns:c16="http://schemas.microsoft.com/office/drawing/2014/chart" uri="{C3380CC4-5D6E-409C-BE32-E72D297353CC}">
                <c16:uniqueId val="{00000052-33CD-6D47-922E-7261F9884A29}"/>
              </c:ext>
            </c:extLst>
          </c:dPt>
          <c:dLbls>
            <c:dLbl>
              <c:idx val="0"/>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33CD-6D47-922E-7261F9884A29}"/>
                </c:ext>
              </c:extLst>
            </c:dLbl>
            <c:dLbl>
              <c:idx val="1"/>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33CD-6D47-922E-7261F9884A29}"/>
                </c:ext>
              </c:extLst>
            </c:dLbl>
            <c:dLbl>
              <c:idx val="2"/>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33CD-6D47-922E-7261F9884A29}"/>
                </c:ext>
              </c:extLst>
            </c:dLbl>
            <c:dLbl>
              <c:idx val="3"/>
              <c:layout>
                <c:manualLayout>
                  <c:x val="-2.0125188178432771E-2"/>
                  <c:y val="-2.4300882529241724E-17"/>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'1.10'!$E$16:$J$16</c:f>
              <c:numCache>
                <c:formatCode>General</c:formatCode>
                <c:ptCount val="6"/>
                <c:pt idx="0">
                  <c:v>5.125</c:v>
                </c:pt>
                <c:pt idx="1">
                  <c:v>5.125</c:v>
                </c:pt>
                <c:pt idx="2">
                  <c:v>5.125</c:v>
                </c:pt>
                <c:pt idx="3">
                  <c:v>5.125</c:v>
                </c:pt>
              </c:numCache>
            </c:numRef>
          </c:val>
          <c:smooth val="0"/>
          <c:extLst>
            <c:ext xmlns:c16="http://schemas.microsoft.com/office/drawing/2014/chart" uri="{C3380CC4-5D6E-409C-BE32-E72D297353CC}">
              <c16:uniqueId val="{00000054-33CD-6D47-922E-7261F9884A29}"/>
            </c:ext>
          </c:extLst>
        </c:ser>
        <c:ser>
          <c:idx val="16"/>
          <c:order val="14"/>
          <c:tx>
            <c:strRef>
              <c:f>'1.10'!$D$17</c:f>
              <c:strCache>
                <c:ptCount val="1"/>
                <c:pt idx="0">
                  <c:v>13</c:v>
                </c:pt>
              </c:strCache>
            </c:strRef>
          </c:tx>
          <c:spPr>
            <a:ln>
              <a:noFill/>
            </a:ln>
          </c:spPr>
          <c:marker>
            <c:symbol val="circle"/>
            <c:size val="7"/>
            <c:spPr>
              <a:solidFill>
                <a:srgbClr val="057D46"/>
              </a:solidFill>
              <a:ln>
                <a:noFill/>
              </a:ln>
            </c:spPr>
          </c:marker>
          <c:dPt>
            <c:idx val="0"/>
            <c:marker>
              <c:spPr>
                <a:solidFill>
                  <a:srgbClr val="91C864"/>
                </a:solidFill>
                <a:ln>
                  <a:noFill/>
                </a:ln>
              </c:spPr>
            </c:marker>
            <c:bubble3D val="0"/>
            <c:extLst>
              <c:ext xmlns:c16="http://schemas.microsoft.com/office/drawing/2014/chart" uri="{C3380CC4-5D6E-409C-BE32-E72D297353CC}">
                <c16:uniqueId val="{00000055-33CD-6D47-922E-7261F9884A29}"/>
              </c:ext>
            </c:extLst>
          </c:dPt>
          <c:dPt>
            <c:idx val="1"/>
            <c:marker>
              <c:symbol val="circle"/>
              <c:size val="5"/>
            </c:marker>
            <c:bubble3D val="0"/>
            <c:extLst>
              <c:ext xmlns:c16="http://schemas.microsoft.com/office/drawing/2014/chart" uri="{C3380CC4-5D6E-409C-BE32-E72D297353CC}">
                <c16:uniqueId val="{00000056-33CD-6D47-922E-7261F9884A29}"/>
              </c:ext>
            </c:extLst>
          </c:dPt>
          <c:dPt>
            <c:idx val="3"/>
            <c:marker>
              <c:symbol val="circle"/>
              <c:size val="3"/>
            </c:marker>
            <c:bubble3D val="0"/>
            <c:extLst>
              <c:ext xmlns:c16="http://schemas.microsoft.com/office/drawing/2014/chart" uri="{C3380CC4-5D6E-409C-BE32-E72D297353CC}">
                <c16:uniqueId val="{00000057-33CD-6D47-922E-7261F9884A29}"/>
              </c:ext>
            </c:extLst>
          </c:dPt>
          <c:dLbls>
            <c:dLbl>
              <c:idx val="0"/>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33CD-6D47-922E-7261F9884A29}"/>
                </c:ext>
              </c:extLst>
            </c:dLbl>
            <c:dLbl>
              <c:idx val="1"/>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33CD-6D47-922E-7261F9884A29}"/>
                </c:ext>
              </c:extLst>
            </c:dLbl>
            <c:dLbl>
              <c:idx val="3"/>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'1.10'!$E$17:$J$17</c:f>
              <c:numCache>
                <c:formatCode>General</c:formatCode>
                <c:ptCount val="6"/>
                <c:pt idx="0">
                  <c:v>5.375</c:v>
                </c:pt>
                <c:pt idx="1">
                  <c:v>5.375</c:v>
                </c:pt>
                <c:pt idx="3">
                  <c:v>5.375</c:v>
                </c:pt>
              </c:numCache>
            </c:numRef>
          </c:val>
          <c:smooth val="0"/>
          <c:extLst>
            <c:ext xmlns:c16="http://schemas.microsoft.com/office/drawing/2014/chart" uri="{C3380CC4-5D6E-409C-BE32-E72D297353CC}">
              <c16:uniqueId val="{00000058-33CD-6D47-922E-7261F9884A29}"/>
            </c:ext>
          </c:extLst>
        </c:ser>
        <c:ser>
          <c:idx val="17"/>
          <c:order val="15"/>
          <c:tx>
            <c:strRef>
              <c:f>'1.10'!$D$18</c:f>
              <c:strCache>
                <c:ptCount val="1"/>
                <c:pt idx="0">
                  <c:v>14</c:v>
                </c:pt>
              </c:strCache>
            </c:strRef>
          </c:tx>
          <c:spPr>
            <a:ln>
              <a:noFill/>
            </a:ln>
          </c:spPr>
          <c:marker>
            <c:symbol val="circle"/>
            <c:size val="5"/>
            <c:spPr>
              <a:ln>
                <a:noFill/>
              </a:ln>
            </c:spPr>
          </c:marker>
          <c:dPt>
            <c:idx val="0"/>
            <c:marker>
              <c:symbol val="circle"/>
              <c:size val="4"/>
              <c:spPr>
                <a:solidFill>
                  <a:srgbClr val="91C864"/>
                </a:solidFill>
                <a:ln>
                  <a:noFill/>
                </a:ln>
              </c:spPr>
            </c:marker>
            <c:bubble3D val="0"/>
            <c:extLst>
              <c:ext xmlns:c16="http://schemas.microsoft.com/office/drawing/2014/chart" uri="{C3380CC4-5D6E-409C-BE32-E72D297353CC}">
                <c16:uniqueId val="{00000059-33CD-6D47-922E-7261F9884A29}"/>
              </c:ext>
            </c:extLst>
          </c:dPt>
          <c:dPt>
            <c:idx val="1"/>
            <c:marker>
              <c:spPr>
                <a:solidFill>
                  <a:srgbClr val="057D46"/>
                </a:solidFill>
                <a:ln>
                  <a:noFill/>
                </a:ln>
              </c:spPr>
            </c:marker>
            <c:bubble3D val="0"/>
            <c:extLst>
              <c:ext xmlns:c16="http://schemas.microsoft.com/office/drawing/2014/chart" uri="{C3380CC4-5D6E-409C-BE32-E72D297353CC}">
                <c16:uniqueId val="{0000005A-33CD-6D47-922E-7261F9884A29}"/>
              </c:ext>
            </c:extLst>
          </c:dPt>
          <c:dPt>
            <c:idx val="2"/>
            <c:marker>
              <c:symbol val="circle"/>
              <c:size val="3"/>
              <c:spPr>
                <a:solidFill>
                  <a:srgbClr val="91C864"/>
                </a:solidFill>
                <a:ln>
                  <a:noFill/>
                </a:ln>
              </c:spPr>
            </c:marker>
            <c:bubble3D val="0"/>
            <c:extLst>
              <c:ext xmlns:c16="http://schemas.microsoft.com/office/drawing/2014/chart" uri="{C3380CC4-5D6E-409C-BE32-E72D297353CC}">
                <c16:uniqueId val="{0000005B-33CD-6D47-922E-7261F9884A29}"/>
              </c:ext>
            </c:extLst>
          </c:dPt>
          <c:dPt>
            <c:idx val="3"/>
            <c:marker>
              <c:symbol val="circle"/>
              <c:size val="3"/>
              <c:spPr>
                <a:solidFill>
                  <a:srgbClr val="057D46"/>
                </a:solidFill>
                <a:ln>
                  <a:noFill/>
                </a:ln>
              </c:spPr>
            </c:marker>
            <c:bubble3D val="0"/>
            <c:extLst>
              <c:ext xmlns:c16="http://schemas.microsoft.com/office/drawing/2014/chart" uri="{C3380CC4-5D6E-409C-BE32-E72D297353CC}">
                <c16:uniqueId val="{0000005C-33CD-6D47-922E-7261F9884A29}"/>
              </c:ext>
            </c:extLst>
          </c:dPt>
          <c:dPt>
            <c:idx val="4"/>
            <c:marker>
              <c:symbol val="circle"/>
              <c:size val="3"/>
              <c:spPr>
                <a:solidFill>
                  <a:srgbClr val="91C864"/>
                </a:solidFill>
                <a:ln>
                  <a:noFill/>
                </a:ln>
              </c:spPr>
            </c:marker>
            <c:bubble3D val="0"/>
            <c:extLst>
              <c:ext xmlns:c16="http://schemas.microsoft.com/office/drawing/2014/chart" uri="{C3380CC4-5D6E-409C-BE32-E72D297353CC}">
                <c16:uniqueId val="{0000005D-33CD-6D47-922E-7261F9884A29}"/>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5E-33CD-6D47-922E-7261F9884A29}"/>
              </c:ext>
            </c:extLst>
          </c:dPt>
          <c:dLbls>
            <c:dLbl>
              <c:idx val="0"/>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33CD-6D47-922E-7261F9884A29}"/>
                </c:ext>
              </c:extLst>
            </c:dLbl>
            <c:dLbl>
              <c:idx val="1"/>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33CD-6D47-922E-7261F9884A29}"/>
                </c:ext>
              </c:extLst>
            </c:dLbl>
            <c:dLbl>
              <c:idx val="2"/>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33CD-6D47-922E-7261F9884A29}"/>
                </c:ext>
              </c:extLst>
            </c:dLbl>
            <c:dLbl>
              <c:idx val="3"/>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33CD-6D47-922E-7261F9884A29}"/>
                </c:ext>
              </c:extLst>
            </c:dLbl>
            <c:dLbl>
              <c:idx val="4"/>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33CD-6D47-922E-7261F9884A29}"/>
                </c:ext>
              </c:extLst>
            </c:dLbl>
            <c:dLbl>
              <c:idx val="5"/>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33CD-6D47-922E-7261F9884A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'1.10'!$E$18:$J$18</c:f>
              <c:numCache>
                <c:formatCode>General</c:formatCode>
                <c:ptCount val="6"/>
                <c:pt idx="0">
                  <c:v>5.625</c:v>
                </c:pt>
                <c:pt idx="1">
                  <c:v>5.625</c:v>
                </c:pt>
                <c:pt idx="2">
                  <c:v>5.625</c:v>
                </c:pt>
                <c:pt idx="3">
                  <c:v>5.625</c:v>
                </c:pt>
                <c:pt idx="4">
                  <c:v>5.625</c:v>
                </c:pt>
                <c:pt idx="5">
                  <c:v>5.625</c:v>
                </c:pt>
              </c:numCache>
            </c:numRef>
          </c:val>
          <c:smooth val="0"/>
          <c:extLst>
            <c:ext xmlns:c16="http://schemas.microsoft.com/office/drawing/2014/chart" uri="{C3380CC4-5D6E-409C-BE32-E72D297353CC}">
              <c16:uniqueId val="{0000005F-33CD-6D47-922E-7261F9884A29}"/>
            </c:ext>
          </c:extLst>
        </c:ser>
        <c:ser>
          <c:idx val="20"/>
          <c:order val="16"/>
          <c:tx>
            <c:strRef>
              <c:f>'1.10'!$D$19</c:f>
              <c:strCache>
                <c:ptCount val="1"/>
                <c:pt idx="0">
                  <c:v>15</c:v>
                </c:pt>
              </c:strCache>
            </c:strRef>
          </c:tx>
          <c:spPr>
            <a:ln>
              <a:noFill/>
            </a:ln>
          </c:spPr>
          <c:marker>
            <c:symbol val="circle"/>
            <c:size val="3"/>
            <c:spPr>
              <a:solidFill>
                <a:srgbClr val="057D46"/>
              </a:solidFill>
              <a:ln>
                <a:noFill/>
              </a:ln>
            </c:spPr>
          </c:marker>
          <c:dLbls>
            <c:dLbl>
              <c:idx val="1"/>
              <c:tx>
                <c:rich>
                  <a:bodyPr/>
                  <a:lstStyle/>
                  <a:p>
                    <a:fld id="{C6DEE492-6865-41C7-9BA6-01553FA50BC9}"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{C6DEE492-6865-41C7-9BA6-01553FA50BC9}</c15:txfldGUID>
                      <c15:f>"1"</c15:f>
                      <c15:dlblFieldTableCache>
                        <c:ptCount val="1"/>
                        <c:pt idx="0">
                          <c:v>1</c:v>
                        </c:pt>
                      </c15:dlblFieldTableCache>
                    </c15:dlblFTEntry>
                  </c15:dlblFieldTable>
                  <c15:showDataLabelsRange val="0"/>
                </c:ext>
                <c:ext xmlns:c16="http://schemas.microsoft.com/office/drawing/2014/chart" uri="{C3380CC4-5D6E-409C-BE32-E72D297353CC}">
                  <c16:uniqueId val="{00000060-33CD-6D47-922E-7261F9884A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'1.10'!$E$1:$J$2</c:f>
              <c:multiLvlStrCache>
                <c:ptCount val="6"/>
                <c:lvl>
                  <c:pt idx="0">
                    <c:v>Гру.</c:v>
                  </c:pt>
                  <c:pt idx="1">
                    <c:v>Бер.</c:v>
                  </c:pt>
                  <c:pt idx="2">
                    <c:v>Гру.</c:v>
                  </c:pt>
                  <c:pt idx="3">
                    <c:v>Бер.</c:v>
                  </c:pt>
                  <c:pt idx="4">
                    <c:v>Гру.</c:v>
                  </c:pt>
                  <c:pt idx="5">
                    <c:v>Бер.</c:v>
                  </c:pt>
                </c:lvl>
                <c:lvl>
                  <c:pt idx="0">
                    <c:v>2023</c:v>
                  </c:pt>
                  <c:pt idx="2">
                    <c:v>2024</c:v>
                  </c:pt>
                  <c:pt idx="4">
                    <c:v>2025</c:v>
                  </c:pt>
                </c:lvl>
              </c:multiLvlStrCache>
            </c:multiLvlStrRef>
          </c:cat>
          <c:val>
            <c:numRef>
              <c:f>'1.10'!$E$19:$J$19</c:f>
              <c:numCache>
                <c:formatCode>General</c:formatCode>
                <c:ptCount val="6"/>
                <c:pt idx="1">
                  <c:v>5.875</c:v>
                </c:pt>
              </c:numCache>
            </c:numRef>
          </c:val>
          <c:smooth val="0"/>
          <c:extLst>
            <c:ext xmlns:c16="http://schemas.microsoft.com/office/drawing/2014/chart" uri="{C3380CC4-5D6E-409C-BE32-E72D297353CC}">
              <c16:uniqueId val="{00000061-33CD-6D47-922E-7261F9884A29}"/>
            </c:ext>
          </c:extLst>
        </c:ser>
        <c:dLbls>
          <c:showLegendKey val="0"/>
          <c:showVal val="0"/>
          <c:showCatName val="0"/>
          <c:showSerName val="0"/>
          <c:showPercent val="0"/>
          <c:showBubbleSize val="0"/>
        </c:dLbls>
        <c:smooth val="0"/>
        <c:axId val="584674536"/>
        <c:axId val="584672968"/>
      </c:lineChart>
      <c:catAx>
        <c:axId val="584674536"/>
        <c:scaling>
          <c:orientation val="minMax"/>
        </c:scaling>
        <c:delete val="0"/>
        <c:axPos val="b"/>
        <c:majorGridlines>
          <c:spPr>
            <a:ln w="3175" cmpd="sng">
              <a:solidFill>
                <a:srgbClr val="8C969B">
                  <a:alpha val="50000"/>
                </a:srgbClr>
              </a:solidFill>
              <a:prstDash val="soli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en-US"/>
          </a:p>
        </c:txPr>
        <c:crossAx val="584672968"/>
        <c:crosses val="autoZero"/>
        <c:auto val="1"/>
        <c:lblAlgn val="ctr"/>
        <c:lblOffset val="100"/>
        <c:noMultiLvlLbl val="0"/>
      </c:catAx>
      <c:valAx>
        <c:axId val="584672968"/>
        <c:scaling>
          <c:orientation val="minMax"/>
          <c:max val="6"/>
          <c:min val="2"/>
        </c:scaling>
        <c:delete val="0"/>
        <c:axPos val="l"/>
        <c:majorGridlines>
          <c:spPr>
            <a:ln w="3175" cmpd="sng">
              <a:solidFill>
                <a:srgbClr val="8C969B">
                  <a:alpha val="50000"/>
                </a:srgbClr>
              </a:solidFill>
              <a:prstDash val="soli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en-US"/>
          </a:p>
        </c:txPr>
        <c:crossAx val="584674536"/>
        <c:crosses val="autoZero"/>
        <c:crossBetween val="between"/>
      </c:valAx>
      <c:spPr>
        <a:noFill/>
        <a:ln>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9.7812692544670357E-2"/>
          <c:y val="0.6713958412175639"/>
          <c:w val="0.41069932224276035"/>
          <c:h val="0.11485644734015893"/>
        </c:manualLayout>
      </c:layout>
      <c:overlay val="0"/>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'1.12'!$E$1</c:f>
              <c:strCache>
                <c:ptCount val="1"/>
                <c:pt idx="0">
                  <c:v>Поточний</c:v>
                </c:pt>
              </c:strCache>
            </c:strRef>
          </c:tx>
          <c:spPr>
            <a:solidFill>
              <a:srgbClr val="91C864"/>
            </a:solidFill>
          </c:spPr>
          <c:invertIfNegative val="0"/>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'1.12'!$E$4:$E$26</c:f>
              <c:numCache>
                <c:formatCode>0.00</c:formatCode>
                <c:ptCount val="23"/>
                <c:pt idx="0">
                  <c:v>29.5</c:v>
                </c:pt>
                <c:pt idx="1">
                  <c:v>25</c:v>
                </c:pt>
                <c:pt idx="2">
                  <c:v>18.75</c:v>
                </c:pt>
                <c:pt idx="3">
                  <c:v>18</c:v>
                </c:pt>
                <c:pt idx="4">
                  <c:v>16.75</c:v>
                </c:pt>
                <c:pt idx="5">
                  <c:v>14</c:v>
                </c:pt>
                <c:pt idx="6">
                  <c:v>13.75</c:v>
                </c:pt>
                <c:pt idx="7">
                  <c:v>13</c:v>
                </c:pt>
                <c:pt idx="8">
                  <c:v>11.25</c:v>
                </c:pt>
                <c:pt idx="9">
                  <c:v>11.25</c:v>
                </c:pt>
                <c:pt idx="10">
                  <c:v>11</c:v>
                </c:pt>
                <c:pt idx="11">
                  <c:v>10.75</c:v>
                </c:pt>
                <c:pt idx="12">
                  <c:v>10</c:v>
                </c:pt>
                <c:pt idx="13">
                  <c:v>9.5</c:v>
                </c:pt>
                <c:pt idx="14">
                  <c:v>8.5</c:v>
                </c:pt>
                <c:pt idx="15">
                  <c:v>7.75</c:v>
                </c:pt>
                <c:pt idx="16">
                  <c:v>7.5</c:v>
                </c:pt>
                <c:pt idx="17">
                  <c:v>7</c:v>
                </c:pt>
                <c:pt idx="18">
                  <c:v>6.75</c:v>
                </c:pt>
                <c:pt idx="19">
                  <c:v>6.5</c:v>
                </c:pt>
                <c:pt idx="20">
                  <c:v>6.25</c:v>
                </c:pt>
                <c:pt idx="21">
                  <c:v>5.75</c:v>
                </c:pt>
                <c:pt idx="22">
                  <c:v>2.75</c:v>
                </c:pt>
              </c:numCache>
            </c:numRef>
          </c:val>
          <c:extLst>
            <c:ext xmlns:c16="http://schemas.microsoft.com/office/drawing/2014/chart" uri="{C3380CC4-5D6E-409C-BE32-E72D297353CC}">
              <c16:uniqueId val="{00000000-3FA3-B446-B041-BEF5FA8FDF28}"/>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'1.12'!$H$1</c:f>
              <c:strCache>
                <c:ptCount val="1"/>
                <c:pt idx="0">
                  <c:v>На початок 2023 року</c:v>
                </c:pt>
              </c:strCache>
            </c:strRef>
          </c:tx>
          <c:spPr>
            <a:ln w="19050">
              <a:noFill/>
            </a:ln>
          </c:spPr>
          <c:marker>
            <c:symbol val="dash"/>
            <c:size val="5"/>
            <c:spPr>
              <a:solidFill>
                <a:srgbClr val="057D46"/>
              </a:solidFill>
              <a:ln w="15875">
                <a:solidFill>
                  <a:srgbClr val="057D46"/>
                </a:solidFill>
              </a:ln>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'1.12'!$H$4:$H$26</c:f>
              <c:numCache>
                <c:formatCode>0.00</c:formatCode>
                <c:ptCount val="23"/>
                <c:pt idx="0">
                  <c:v>27</c:v>
                </c:pt>
                <c:pt idx="1">
                  <c:v>25</c:v>
                </c:pt>
                <c:pt idx="2">
                  <c:v>16.75</c:v>
                </c:pt>
                <c:pt idx="3">
                  <c:v>16.5</c:v>
                </c:pt>
                <c:pt idx="4">
                  <c:v>16.75</c:v>
                </c:pt>
                <c:pt idx="5">
                  <c:v>20</c:v>
                </c:pt>
                <c:pt idx="6">
                  <c:v>13.75</c:v>
                </c:pt>
                <c:pt idx="7">
                  <c:v>13</c:v>
                </c:pt>
                <c:pt idx="8">
                  <c:v>11.25</c:v>
                </c:pt>
                <c:pt idx="9">
                  <c:v>10.5</c:v>
                </c:pt>
                <c:pt idx="10">
                  <c:v>11</c:v>
                </c:pt>
                <c:pt idx="11">
                  <c:v>10.75</c:v>
                </c:pt>
                <c:pt idx="12">
                  <c:v>12</c:v>
                </c:pt>
                <c:pt idx="13">
                  <c:v>8.75</c:v>
                </c:pt>
                <c:pt idx="14">
                  <c:v>9</c:v>
                </c:pt>
                <c:pt idx="15">
                  <c:v>7</c:v>
                </c:pt>
                <c:pt idx="16">
                  <c:v>7.5</c:v>
                </c:pt>
                <c:pt idx="17">
                  <c:v>6.75</c:v>
                </c:pt>
                <c:pt idx="18">
                  <c:v>6.75</c:v>
                </c:pt>
                <c:pt idx="19">
                  <c:v>6.25</c:v>
                </c:pt>
                <c:pt idx="20">
                  <c:v>5.5</c:v>
                </c:pt>
                <c:pt idx="21">
                  <c:v>5.5</c:v>
                </c:pt>
                <c:pt idx="22">
                  <c:v>2.75</c:v>
                </c:pt>
              </c:numCache>
            </c:numRef>
          </c:val>
          <c:smooth val="0"/>
          <c:extLst>
            <c:ext xmlns:c16="http://schemas.microsoft.com/office/drawing/2014/chart" uri="{C3380CC4-5D6E-409C-BE32-E72D297353CC}">
              <c16:uniqueId val="{00000001-3FA3-B446-B041-BEF5FA8FDF28}"/>
            </c:ext>
          </c:extLst>
        </c:ser>
        <c:ser>
          <c:idx val="2"/>
          <c:order val="2"/>
          <c:tx>
            <c:strRef>
              <c:f>'1.12'!$F$1</c:f>
              <c:strCache>
                <c:ptCount val="1"/>
                <c:pt idx="0">
                  <c:v>Прогноз на кінець 2023 року</c:v>
                </c:pt>
              </c:strCache>
            </c:strRef>
          </c:tx>
          <c:spPr>
            <a:ln w="19050">
              <a:noFill/>
            </a:ln>
          </c:spPr>
          <c:marker>
            <c:symbol val="circle"/>
            <c:size val="4"/>
            <c:spPr>
              <a:solidFill>
                <a:srgbClr val="46AFE6">
                  <a:alpha val="97647"/>
                </a:srgbClr>
              </a:solidFill>
              <a:ln w="19050">
                <a:solidFill>
                  <a:srgbClr val="46AFE6"/>
                </a:solidFill>
              </a:ln>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'1.12'!$F$4:$F$26</c:f>
              <c:numCache>
                <c:formatCode>0.00</c:formatCode>
                <c:ptCount val="23"/>
                <c:pt idx="0">
                  <c:v>29.5</c:v>
                </c:pt>
                <c:pt idx="1">
                  <c:v>22.31</c:v>
                </c:pt>
                <c:pt idx="2">
                  <c:v>19.25</c:v>
                </c:pt>
                <c:pt idx="3">
                  <c:v>18.5</c:v>
                </c:pt>
                <c:pt idx="4">
                  <c:v>14.07</c:v>
                </c:pt>
                <c:pt idx="5">
                  <c:v>12.5</c:v>
                </c:pt>
                <c:pt idx="6">
                  <c:v>13.25</c:v>
                </c:pt>
                <c:pt idx="7">
                  <c:v>11.25</c:v>
                </c:pt>
                <c:pt idx="8">
                  <c:v>9.25</c:v>
                </c:pt>
                <c:pt idx="9">
                  <c:v>10.5</c:v>
                </c:pt>
                <c:pt idx="10">
                  <c:v>8.8800000000000008</c:v>
                </c:pt>
                <c:pt idx="11">
                  <c:v>9.42</c:v>
                </c:pt>
                <c:pt idx="12">
                  <c:v>10.5</c:v>
                </c:pt>
                <c:pt idx="13">
                  <c:v>9</c:v>
                </c:pt>
                <c:pt idx="14">
                  <c:v>8.5</c:v>
                </c:pt>
                <c:pt idx="15">
                  <c:v>7.13</c:v>
                </c:pt>
                <c:pt idx="16">
                  <c:v>7.61</c:v>
                </c:pt>
                <c:pt idx="17">
                  <c:v>7</c:v>
                </c:pt>
                <c:pt idx="18">
                  <c:v>6.75</c:v>
                </c:pt>
                <c:pt idx="19">
                  <c:v>6.5</c:v>
                </c:pt>
                <c:pt idx="20">
                  <c:v>6.5</c:v>
                </c:pt>
                <c:pt idx="21">
                  <c:v>5.75</c:v>
                </c:pt>
                <c:pt idx="22">
                  <c:v>3.09</c:v>
                </c:pt>
              </c:numCache>
            </c:numRef>
          </c:val>
          <c:smooth val="0"/>
          <c:extLst>
            <c:ext xmlns:c16="http://schemas.microsoft.com/office/drawing/2014/chart" uri="{C3380CC4-5D6E-409C-BE32-E72D297353CC}">
              <c16:uniqueId val="{00000002-3FA3-B446-B041-BEF5FA8FDF28}"/>
            </c:ext>
          </c:extLst>
        </c:ser>
        <c:ser>
          <c:idx val="1"/>
          <c:order val="3"/>
          <c:tx>
            <c:strRef>
              <c:f>'1.12'!$G$1</c:f>
              <c:strCache>
                <c:ptCount val="1"/>
                <c:pt idx="0">
                  <c:v>Прогноз на кінець 2024 року</c:v>
                </c:pt>
              </c:strCache>
            </c:strRef>
          </c:tx>
          <c:spPr>
            <a:ln w="19050">
              <a:noFill/>
            </a:ln>
          </c:spPr>
          <c:marker>
            <c:symbol val="circle"/>
            <c:size val="4"/>
            <c:spPr>
              <a:solidFill>
                <a:srgbClr val="DC4B64"/>
              </a:solidFill>
              <a:ln w="19050" cmpd="sng">
                <a:solidFill>
                  <a:srgbClr val="DC4B64"/>
                </a:solidFill>
                <a:prstDash val="solid"/>
              </a:ln>
              <a:effectLst/>
            </c:spPr>
          </c:marker>
          <c:cat>
            <c:strRef>
              <c:f>'1.12'!$D$4:$D$26</c:f>
              <c:strCache>
                <c:ptCount val="23"/>
                <c:pt idx="0">
                  <c:v>GH</c:v>
                </c:pt>
                <c:pt idx="1">
                  <c:v>UA</c:v>
                </c:pt>
                <c:pt idx="2">
                  <c:v>EG</c:v>
                </c:pt>
                <c:pt idx="3">
                  <c:v>NG</c:v>
                </c:pt>
                <c:pt idx="4">
                  <c:v>KZ</c:v>
                </c:pt>
                <c:pt idx="5">
                  <c:v>MD</c:v>
                </c:pt>
                <c:pt idx="6">
                  <c:v>BR</c:v>
                </c:pt>
                <c:pt idx="7">
                  <c:v>HU</c:v>
                </c:pt>
                <c:pt idx="8">
                  <c:v>CL</c:v>
                </c:pt>
                <c:pt idx="9">
                  <c:v>MX</c:v>
                </c:pt>
                <c:pt idx="10">
                  <c:v>GE</c:v>
                </c:pt>
                <c:pt idx="11">
                  <c:v>AM</c:v>
                </c:pt>
                <c:pt idx="12">
                  <c:v>BY</c:v>
                </c:pt>
                <c:pt idx="13">
                  <c:v>KE</c:v>
                </c:pt>
                <c:pt idx="14">
                  <c:v>TR</c:v>
                </c:pt>
                <c:pt idx="15">
                  <c:v>ZA</c:v>
                </c:pt>
                <c:pt idx="16">
                  <c:v>RU</c:v>
                </c:pt>
                <c:pt idx="17">
                  <c:v>RO</c:v>
                </c:pt>
                <c:pt idx="18">
                  <c:v>PL</c:v>
                </c:pt>
                <c:pt idx="19">
                  <c:v>IN</c:v>
                </c:pt>
                <c:pt idx="20">
                  <c:v>PH</c:v>
                </c:pt>
                <c:pt idx="21">
                  <c:v>ID</c:v>
                </c:pt>
                <c:pt idx="22">
                  <c:v>MY</c:v>
                </c:pt>
              </c:strCache>
            </c:strRef>
          </c:cat>
          <c:val>
            <c:numRef>
              <c:f>'1.12'!$G$4:$G$26</c:f>
              <c:numCache>
                <c:formatCode>0.00</c:formatCode>
                <c:ptCount val="23"/>
                <c:pt idx="0">
                  <c:v>24</c:v>
                </c:pt>
                <c:pt idx="1">
                  <c:v>17</c:v>
                </c:pt>
                <c:pt idx="3">
                  <c:v>16.5</c:v>
                </c:pt>
                <c:pt idx="4">
                  <c:v>10.18</c:v>
                </c:pt>
                <c:pt idx="5">
                  <c:v>7.75</c:v>
                </c:pt>
                <c:pt idx="6">
                  <c:v>9.25</c:v>
                </c:pt>
                <c:pt idx="7">
                  <c:v>7.75</c:v>
                </c:pt>
                <c:pt idx="8">
                  <c:v>5.875</c:v>
                </c:pt>
                <c:pt idx="9">
                  <c:v>6.25</c:v>
                </c:pt>
                <c:pt idx="10">
                  <c:v>6.83</c:v>
                </c:pt>
                <c:pt idx="11">
                  <c:v>7.08</c:v>
                </c:pt>
                <c:pt idx="12">
                  <c:v>9.17</c:v>
                </c:pt>
                <c:pt idx="13">
                  <c:v>8.5</c:v>
                </c:pt>
                <c:pt idx="14">
                  <c:v>8.5</c:v>
                </c:pt>
                <c:pt idx="15">
                  <c:v>6.94</c:v>
                </c:pt>
                <c:pt idx="16">
                  <c:v>6.85</c:v>
                </c:pt>
                <c:pt idx="17">
                  <c:v>5.75</c:v>
                </c:pt>
                <c:pt idx="18">
                  <c:v>5.125</c:v>
                </c:pt>
                <c:pt idx="19">
                  <c:v>5.5</c:v>
                </c:pt>
                <c:pt idx="20">
                  <c:v>5</c:v>
                </c:pt>
                <c:pt idx="21">
                  <c:v>5</c:v>
                </c:pt>
                <c:pt idx="22">
                  <c:v>3.01</c:v>
                </c:pt>
              </c:numCache>
            </c:numRef>
          </c:val>
          <c:smooth val="0"/>
          <c:extLst>
            <c:ext xmlns:c16="http://schemas.microsoft.com/office/drawing/2014/chart" uri="{C3380CC4-5D6E-409C-BE32-E72D297353CC}">
              <c16:uniqueId val="{00000003-3FA3-B446-B041-BEF5FA8FDF28}"/>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en-US"/>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en-US"/>
          </a:p>
        </c:txPr>
        <c:crossAx val="59041588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7207916666666663"/>
          <c:w val="0.97906931464174451"/>
          <c:h val="0.1279208333333333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455707264139"/>
          <c:y val="5.7198857736240914E-2"/>
          <c:w val="0.83222844862798362"/>
          <c:h val="0.71834631360332291"/>
        </c:manualLayout>
      </c:layout>
      <c:barChart>
        <c:barDir val="col"/>
        <c:grouping val="stacked"/>
        <c:varyColors val="0"/>
        <c:ser>
          <c:idx val="0"/>
          <c:order val="0"/>
          <c:tx>
            <c:strRef>
              <c:f>'B.1.2'!$B$4</c:f>
              <c:strCache>
                <c:ptCount val="1"/>
                <c:pt idx="0">
                  <c:v>росія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'B.1.2'!$B$7:$B$11</c:f>
              <c:numCache>
                <c:formatCode>0.0</c:formatCode>
                <c:ptCount val="5"/>
                <c:pt idx="0">
                  <c:v>153380.99999999997</c:v>
                </c:pt>
                <c:pt idx="1">
                  <c:v>67404.800000000003</c:v>
                </c:pt>
              </c:numCache>
            </c:numRef>
          </c:val>
          <c:extLst>
            <c:ext xmlns:c16="http://schemas.microsoft.com/office/drawing/2014/chart" uri="{C3380CC4-5D6E-409C-BE32-E72D297353CC}">
              <c16:uniqueId val="{00000000-2A65-0042-A79A-AF8B51D3E558}"/>
            </c:ext>
          </c:extLst>
        </c:ser>
        <c:ser>
          <c:idx val="1"/>
          <c:order val="1"/>
          <c:tx>
            <c:strRef>
              <c:f>'B.1.2'!$C$4</c:f>
              <c:strCache>
                <c:ptCount val="1"/>
                <c:pt idx="0">
                  <c:v>Норвегія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'B.1.2'!$C$7:$C$11</c:f>
              <c:numCache>
                <c:formatCode>0.0</c:formatCode>
                <c:ptCount val="5"/>
                <c:pt idx="0">
                  <c:v>87608.500000000015</c:v>
                </c:pt>
                <c:pt idx="1">
                  <c:v>94082.400000000009</c:v>
                </c:pt>
              </c:numCache>
            </c:numRef>
          </c:val>
          <c:extLst>
            <c:ext xmlns:c16="http://schemas.microsoft.com/office/drawing/2014/chart" uri="{C3380CC4-5D6E-409C-BE32-E72D297353CC}">
              <c16:uniqueId val="{00000001-2A65-0042-A79A-AF8B51D3E558}"/>
            </c:ext>
          </c:extLst>
        </c:ser>
        <c:ser>
          <c:idx val="2"/>
          <c:order val="2"/>
          <c:tx>
            <c:strRef>
              <c:f>'B.1.2'!$D$4</c:f>
              <c:strCache>
                <c:ptCount val="1"/>
                <c:pt idx="0">
                  <c:v>СПГ</c:v>
                </c:pt>
              </c:strCache>
            </c:strRef>
          </c:tx>
          <c:spPr>
            <a:solidFill>
              <a:srgbClr val="7D0532"/>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'B.1.2'!$D$7:$D$11</c:f>
              <c:numCache>
                <c:formatCode>0.0</c:formatCode>
                <c:ptCount val="5"/>
                <c:pt idx="0">
                  <c:v>73745.8</c:v>
                </c:pt>
                <c:pt idx="1">
                  <c:v>123171.8</c:v>
                </c:pt>
              </c:numCache>
            </c:numRef>
          </c:val>
          <c:extLst>
            <c:ext xmlns:c16="http://schemas.microsoft.com/office/drawing/2014/chart" uri="{C3380CC4-5D6E-409C-BE32-E72D297353CC}">
              <c16:uniqueId val="{00000002-2A65-0042-A79A-AF8B51D3E558}"/>
            </c:ext>
          </c:extLst>
        </c:ser>
        <c:ser>
          <c:idx val="8"/>
          <c:order val="3"/>
          <c:tx>
            <c:strRef>
              <c:f>'B.1.2'!$E$4</c:f>
              <c:strCache>
                <c:ptCount val="1"/>
                <c:pt idx="0">
                  <c:v>Алжир</c:v>
                </c:pt>
              </c:strCache>
            </c:strRef>
          </c:tx>
          <c:spPr>
            <a:solidFill>
              <a:srgbClr val="DC4B64"/>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'B.1.2'!$E$7:$E$11</c:f>
              <c:numCache>
                <c:formatCode>0.0</c:formatCode>
                <c:ptCount val="5"/>
                <c:pt idx="0">
                  <c:v>37447.200000000004</c:v>
                </c:pt>
                <c:pt idx="1">
                  <c:v>34083.999999999993</c:v>
                </c:pt>
              </c:numCache>
            </c:numRef>
          </c:val>
          <c:extLst>
            <c:ext xmlns:c16="http://schemas.microsoft.com/office/drawing/2014/chart" uri="{C3380CC4-5D6E-409C-BE32-E72D297353CC}">
              <c16:uniqueId val="{00000003-2A65-0042-A79A-AF8B51D3E558}"/>
            </c:ext>
          </c:extLst>
        </c:ser>
        <c:ser>
          <c:idx val="9"/>
          <c:order val="4"/>
          <c:tx>
            <c:strRef>
              <c:f>'B.1.2'!$F$4</c:f>
              <c:strCache>
                <c:ptCount val="1"/>
                <c:pt idx="0">
                  <c:v>Великобританія</c:v>
                </c:pt>
              </c:strCache>
            </c:strRef>
          </c:tx>
          <c:spPr>
            <a:solidFill>
              <a:srgbClr val="005591"/>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'B.1.2'!$F$7:$F$11</c:f>
              <c:numCache>
                <c:formatCode>0.0</c:formatCode>
                <c:ptCount val="5"/>
                <c:pt idx="0">
                  <c:v>8682.2000000000025</c:v>
                </c:pt>
                <c:pt idx="1">
                  <c:v>26107.499999999996</c:v>
                </c:pt>
              </c:numCache>
            </c:numRef>
          </c:val>
          <c:extLst>
            <c:ext xmlns:c16="http://schemas.microsoft.com/office/drawing/2014/chart" uri="{C3380CC4-5D6E-409C-BE32-E72D297353CC}">
              <c16:uniqueId val="{00000004-2A65-0042-A79A-AF8B51D3E558}"/>
            </c:ext>
          </c:extLst>
        </c:ser>
        <c:ser>
          <c:idx val="10"/>
          <c:order val="5"/>
          <c:tx>
            <c:strRef>
              <c:f>'B.1.2'!$G$4</c:f>
              <c:strCache>
                <c:ptCount val="1"/>
                <c:pt idx="0">
                  <c:v>Інші</c:v>
                </c:pt>
              </c:strCache>
            </c:strRef>
          </c:tx>
          <c:spPr>
            <a:solidFill>
              <a:srgbClr val="46AFE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'B.1.2'!$G$7:$G$11</c:f>
              <c:numCache>
                <c:formatCode>0.0</c:formatCode>
                <c:ptCount val="5"/>
                <c:pt idx="0">
                  <c:v>12223.900000000025</c:v>
                </c:pt>
                <c:pt idx="1">
                  <c:v>14910.000000000171</c:v>
                </c:pt>
              </c:numCache>
            </c:numRef>
          </c:val>
          <c:extLst>
            <c:ext xmlns:c16="http://schemas.microsoft.com/office/drawing/2014/chart" uri="{C3380CC4-5D6E-409C-BE32-E72D297353CC}">
              <c16:uniqueId val="{00000005-2A65-0042-A79A-AF8B51D3E558}"/>
            </c:ext>
          </c:extLst>
        </c:ser>
        <c:ser>
          <c:idx val="3"/>
          <c:order val="6"/>
          <c:spPr>
            <a:solidFill>
              <a:srgbClr val="057D4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'B.1.2'!$H$7:$H$11</c:f>
              <c:numCache>
                <c:formatCode>0.0</c:formatCode>
                <c:ptCount val="5"/>
                <c:pt idx="2">
                  <c:v>52698.599999999991</c:v>
                </c:pt>
                <c:pt idx="3">
                  <c:v>36373.799999999996</c:v>
                </c:pt>
                <c:pt idx="4">
                  <c:v>8417.2999999999993</c:v>
                </c:pt>
              </c:numCache>
            </c:numRef>
          </c:val>
          <c:extLst>
            <c:ext xmlns:c16="http://schemas.microsoft.com/office/drawing/2014/chart" uri="{C3380CC4-5D6E-409C-BE32-E72D297353CC}">
              <c16:uniqueId val="{00000006-2A65-0042-A79A-AF8B51D3E558}"/>
            </c:ext>
          </c:extLst>
        </c:ser>
        <c:ser>
          <c:idx val="4"/>
          <c:order val="7"/>
          <c:spPr>
            <a:solidFill>
              <a:srgbClr val="91C864"/>
            </a:solidFill>
            <a:ln>
              <a:noFill/>
            </a:ln>
            <a:effectLst/>
            <a:extLst>
              <a:ext uri="{91240B29-F687-4F45-9708-019B960494DF}">
                <a14:hiddenLine xmlns:a14="http://schemas.microsoft.com/office/drawing/2010/main">
                  <a:noFill/>
                </a14:hiddenLine>
              </a:ext>
            </a:extLst>
          </c:spPr>
          <c:invertIfNegative val="0"/>
          <c:cat>
            <c:numRef>
              <c:f>'B.1.2'!$A$7:$A$11</c:f>
              <c:numCache>
                <c:formatCode>General</c:formatCode>
                <c:ptCount val="5"/>
                <c:pt idx="0">
                  <c:v>2021</c:v>
                </c:pt>
                <c:pt idx="1">
                  <c:v>2022</c:v>
                </c:pt>
                <c:pt idx="2">
                  <c:v>2021</c:v>
                </c:pt>
                <c:pt idx="3">
                  <c:v>2022</c:v>
                </c:pt>
                <c:pt idx="4">
                  <c:v>2023</c:v>
                </c:pt>
              </c:numCache>
            </c:numRef>
          </c:cat>
          <c:val>
            <c:numRef>
              <c:f>'B.1.2'!$I$7:$I$11</c:f>
              <c:numCache>
                <c:formatCode>0.0</c:formatCode>
                <c:ptCount val="5"/>
                <c:pt idx="2">
                  <c:v>26643.199999999997</c:v>
                </c:pt>
                <c:pt idx="3">
                  <c:v>31039.1</c:v>
                </c:pt>
                <c:pt idx="4">
                  <c:v>31356.799999999996</c:v>
                </c:pt>
              </c:numCache>
            </c:numRef>
          </c:val>
          <c:extLst>
            <c:ext xmlns:c16="http://schemas.microsoft.com/office/drawing/2014/chart" uri="{C3380CC4-5D6E-409C-BE32-E72D297353CC}">
              <c16:uniqueId val="{00000007-2A65-0042-A79A-AF8B51D3E558}"/>
            </c:ext>
          </c:extLst>
        </c:ser>
        <c:ser>
          <c:idx val="5"/>
          <c:order val="8"/>
          <c:spPr>
            <a:solidFill>
              <a:srgbClr val="7D0532"/>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'B.1.2'!$J$7:$J$11</c:f>
              <c:numCache>
                <c:formatCode>0.0</c:formatCode>
                <c:ptCount val="5"/>
                <c:pt idx="2">
                  <c:v>24152.399999999998</c:v>
                </c:pt>
                <c:pt idx="3">
                  <c:v>40238.300000000003</c:v>
                </c:pt>
                <c:pt idx="4">
                  <c:v>40914.400000000001</c:v>
                </c:pt>
              </c:numCache>
            </c:numRef>
          </c:val>
          <c:extLst>
            <c:ext xmlns:c16="http://schemas.microsoft.com/office/drawing/2014/chart" uri="{C3380CC4-5D6E-409C-BE32-E72D297353CC}">
              <c16:uniqueId val="{00000008-2A65-0042-A79A-AF8B51D3E558}"/>
            </c:ext>
          </c:extLst>
        </c:ser>
        <c:ser>
          <c:idx val="7"/>
          <c:order val="9"/>
          <c:spPr>
            <a:solidFill>
              <a:srgbClr val="DC4B64"/>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'B.1.2'!$K$7:$K$11</c:f>
              <c:numCache>
                <c:formatCode>0.0</c:formatCode>
                <c:ptCount val="5"/>
                <c:pt idx="2">
                  <c:v>13137.899999999998</c:v>
                </c:pt>
                <c:pt idx="3">
                  <c:v>11310</c:v>
                </c:pt>
                <c:pt idx="4">
                  <c:v>10500.7</c:v>
                </c:pt>
              </c:numCache>
            </c:numRef>
          </c:val>
          <c:extLst>
            <c:ext xmlns:c16="http://schemas.microsoft.com/office/drawing/2014/chart" uri="{C3380CC4-5D6E-409C-BE32-E72D297353CC}">
              <c16:uniqueId val="{00000009-2A65-0042-A79A-AF8B51D3E558}"/>
            </c:ext>
          </c:extLst>
        </c:ser>
        <c:ser>
          <c:idx val="11"/>
          <c:order val="10"/>
          <c:spPr>
            <a:solidFill>
              <a:srgbClr val="005591"/>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'B.1.2'!$L$7:$L$11</c:f>
              <c:numCache>
                <c:formatCode>0.0</c:formatCode>
                <c:ptCount val="5"/>
                <c:pt idx="2">
                  <c:v>2130</c:v>
                </c:pt>
                <c:pt idx="3">
                  <c:v>6052.0999999999995</c:v>
                </c:pt>
                <c:pt idx="4">
                  <c:v>7477.9</c:v>
                </c:pt>
              </c:numCache>
            </c:numRef>
          </c:val>
          <c:extLst>
            <c:ext xmlns:c16="http://schemas.microsoft.com/office/drawing/2014/chart" uri="{C3380CC4-5D6E-409C-BE32-E72D297353CC}">
              <c16:uniqueId val="{0000000A-2A65-0042-A79A-AF8B51D3E558}"/>
            </c:ext>
          </c:extLst>
        </c:ser>
        <c:ser>
          <c:idx val="12"/>
          <c:order val="12"/>
          <c:spPr>
            <a:solidFill>
              <a:srgbClr val="46AFE6"/>
            </a:solidFill>
            <a:ln>
              <a:noFill/>
            </a:ln>
            <a:effectLst/>
          </c:spPr>
          <c:invertIfNegative val="0"/>
          <c:cat>
            <c:numRef>
              <c:f>'B.1.2'!$A$7:$A$11</c:f>
              <c:numCache>
                <c:formatCode>General</c:formatCode>
                <c:ptCount val="5"/>
                <c:pt idx="0">
                  <c:v>2021</c:v>
                </c:pt>
                <c:pt idx="1">
                  <c:v>2022</c:v>
                </c:pt>
                <c:pt idx="2">
                  <c:v>2021</c:v>
                </c:pt>
                <c:pt idx="3">
                  <c:v>2022</c:v>
                </c:pt>
                <c:pt idx="4">
                  <c:v>2023</c:v>
                </c:pt>
              </c:numCache>
            </c:numRef>
          </c:cat>
          <c:val>
            <c:numRef>
              <c:f>'B.1.2'!$M$7:$M$11</c:f>
              <c:numCache>
                <c:formatCode>0.0</c:formatCode>
                <c:ptCount val="5"/>
                <c:pt idx="2">
                  <c:v>2962.9000000000306</c:v>
                </c:pt>
                <c:pt idx="3">
                  <c:v>4510.8999999999933</c:v>
                </c:pt>
                <c:pt idx="4">
                  <c:v>5053.2999999999938</c:v>
                </c:pt>
              </c:numCache>
            </c:numRef>
          </c:val>
          <c:extLst>
            <c:ext xmlns:c16="http://schemas.microsoft.com/office/drawing/2014/chart" uri="{C3380CC4-5D6E-409C-BE32-E72D297353CC}">
              <c16:uniqueId val="{0000000B-2A65-0042-A79A-AF8B51D3E558}"/>
            </c:ext>
          </c:extLst>
        </c:ser>
        <c:dLbls>
          <c:showLegendKey val="0"/>
          <c:showVal val="0"/>
          <c:showCatName val="0"/>
          <c:showSerName val="0"/>
          <c:showPercent val="0"/>
          <c:showBubbleSize val="0"/>
        </c:dLbls>
        <c:gapWidth val="58"/>
        <c:overlap val="100"/>
        <c:axId val="590417456"/>
        <c:axId val="590411576"/>
      </c:barChart>
      <c:scatterChart>
        <c:scatterStyle val="lineMarker"/>
        <c:varyColors val="0"/>
        <c:ser>
          <c:idx val="6"/>
          <c:order val="11"/>
          <c:tx>
            <c:v>x</c:v>
          </c:tx>
          <c:spPr>
            <a:ln w="28575" cap="rnd">
              <a:solidFill>
                <a:schemeClr val="accent1">
                  <a:lumMod val="60000"/>
                </a:schemeClr>
              </a:solidFill>
              <a:round/>
            </a:ln>
            <a:effectLst/>
          </c:spPr>
          <c:marker>
            <c:symbol val="none"/>
          </c:marker>
          <c:errBars>
            <c:errDir val="x"/>
            <c:errBarType val="both"/>
            <c:errValType val="percentage"/>
            <c:noEndCap val="0"/>
            <c:val val="0"/>
            <c:spPr>
              <a:noFill/>
              <a:ln w="9525" cap="flat" cmpd="sng" algn="ctr">
                <a:solidFill>
                  <a:schemeClr val="tx1">
                    <a:lumMod val="65000"/>
                    <a:lumOff val="35000"/>
                  </a:schemeClr>
                </a:solidFill>
                <a:round/>
              </a:ln>
              <a:effectLst/>
            </c:spPr>
          </c:errBars>
          <c:errBars>
            <c:errDir val="y"/>
            <c:errBarType val="minus"/>
            <c:errValType val="percentage"/>
            <c:noEndCap val="1"/>
            <c:val val="100"/>
            <c:spPr>
              <a:noFill/>
              <a:ln w="9525" cap="flat" cmpd="sng" algn="ctr">
                <a:solidFill>
                  <a:srgbClr val="000000"/>
                </a:solidFill>
                <a:round/>
              </a:ln>
              <a:effectLst/>
            </c:spPr>
          </c:errBars>
          <c:xVal>
            <c:numRef>
              <c:f>'B.1.2'!$AA$4</c:f>
              <c:numCache>
                <c:formatCode>General</c:formatCode>
                <c:ptCount val="1"/>
                <c:pt idx="0">
                  <c:v>2.5</c:v>
                </c:pt>
              </c:numCache>
            </c:numRef>
          </c:xVal>
          <c:yVal>
            <c:numRef>
              <c:f>'B.1.2'!$AB$4</c:f>
              <c:numCache>
                <c:formatCode>General</c:formatCode>
                <c:ptCount val="1"/>
                <c:pt idx="0">
                  <c:v>400000</c:v>
                </c:pt>
              </c:numCache>
            </c:numRef>
          </c:yVal>
          <c:smooth val="0"/>
          <c:extLst>
            <c:ext xmlns:c16="http://schemas.microsoft.com/office/drawing/2014/chart" uri="{C3380CC4-5D6E-409C-BE32-E72D297353CC}">
              <c16:uniqueId val="{0000000C-2A65-0042-A79A-AF8B51D3E558}"/>
            </c:ext>
          </c:extLst>
        </c:ser>
        <c:dLbls>
          <c:showLegendKey val="0"/>
          <c:showVal val="0"/>
          <c:showCatName val="0"/>
          <c:showSerName val="0"/>
          <c:showPercent val="0"/>
          <c:showBubbleSize val="0"/>
        </c:dLbls>
        <c:axId val="590417456"/>
        <c:axId val="590411576"/>
      </c:scatterChart>
      <c:catAx>
        <c:axId val="590417456"/>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11576"/>
        <c:crosses val="autoZero"/>
        <c:auto val="1"/>
        <c:lblAlgn val="ctr"/>
        <c:lblOffset val="100"/>
        <c:noMultiLvlLbl val="0"/>
      </c:catAx>
      <c:valAx>
        <c:axId val="590411576"/>
        <c:scaling>
          <c:orientation val="minMax"/>
          <c:max val="400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17456"/>
        <c:crosses val="autoZero"/>
        <c:crossBetween val="between"/>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12"/>
        <c:delete val="1"/>
      </c:legendEntry>
      <c:layout>
        <c:manualLayout>
          <c:xMode val="edge"/>
          <c:yMode val="edge"/>
          <c:x val="1.4419934640522871E-2"/>
          <c:y val="0.87220612668743502"/>
          <c:w val="0.98269052287581704"/>
          <c:h val="0.127793873312564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44311885256769E-2"/>
          <c:y val="4.4691456519476917E-2"/>
          <c:w val="0.87015164771070264"/>
          <c:h val="0.74636581220299003"/>
        </c:manualLayout>
      </c:layout>
      <c:barChart>
        <c:barDir val="col"/>
        <c:grouping val="stacked"/>
        <c:varyColors val="0"/>
        <c:ser>
          <c:idx val="0"/>
          <c:order val="0"/>
          <c:tx>
            <c:strRef>
              <c:f>'B.1.3'!$B$1</c:f>
              <c:strCache>
                <c:ptCount val="1"/>
                <c:pt idx="0">
                  <c:v>Америка</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'B.1.3'!$B$4:$B$42</c:f>
              <c:numCache>
                <c:formatCode>0</c:formatCode>
                <c:ptCount val="39"/>
                <c:pt idx="0">
                  <c:v>2805</c:v>
                </c:pt>
                <c:pt idx="1">
                  <c:v>2800</c:v>
                </c:pt>
                <c:pt idx="2">
                  <c:v>3048</c:v>
                </c:pt>
                <c:pt idx="3">
                  <c:v>2831</c:v>
                </c:pt>
                <c:pt idx="4">
                  <c:v>2495</c:v>
                </c:pt>
                <c:pt idx="5">
                  <c:v>1300</c:v>
                </c:pt>
                <c:pt idx="6">
                  <c:v>1036</c:v>
                </c:pt>
                <c:pt idx="7">
                  <c:v>900</c:v>
                </c:pt>
                <c:pt idx="8">
                  <c:v>1116</c:v>
                </c:pt>
                <c:pt idx="9">
                  <c:v>1611</c:v>
                </c:pt>
                <c:pt idx="10">
                  <c:v>1483</c:v>
                </c:pt>
                <c:pt idx="11">
                  <c:v>1052</c:v>
                </c:pt>
                <c:pt idx="12">
                  <c:v>830</c:v>
                </c:pt>
                <c:pt idx="13">
                  <c:v>1171</c:v>
                </c:pt>
                <c:pt idx="14">
                  <c:v>2810</c:v>
                </c:pt>
                <c:pt idx="15">
                  <c:v>3628</c:v>
                </c:pt>
                <c:pt idx="16">
                  <c:v>2960</c:v>
                </c:pt>
                <c:pt idx="17">
                  <c:v>1625</c:v>
                </c:pt>
                <c:pt idx="18">
                  <c:v>1490</c:v>
                </c:pt>
                <c:pt idx="19">
                  <c:v>1837</c:v>
                </c:pt>
                <c:pt idx="20">
                  <c:v>1595</c:v>
                </c:pt>
                <c:pt idx="21">
                  <c:v>2249</c:v>
                </c:pt>
                <c:pt idx="22">
                  <c:v>1846</c:v>
                </c:pt>
                <c:pt idx="23">
                  <c:v>2585</c:v>
                </c:pt>
                <c:pt idx="24">
                  <c:v>4562</c:v>
                </c:pt>
                <c:pt idx="25">
                  <c:v>4430</c:v>
                </c:pt>
                <c:pt idx="26">
                  <c:v>5729</c:v>
                </c:pt>
                <c:pt idx="27">
                  <c:v>5982</c:v>
                </c:pt>
                <c:pt idx="28">
                  <c:v>5117</c:v>
                </c:pt>
                <c:pt idx="29">
                  <c:v>5794</c:v>
                </c:pt>
                <c:pt idx="30">
                  <c:v>4984</c:v>
                </c:pt>
                <c:pt idx="31">
                  <c:v>5068</c:v>
                </c:pt>
                <c:pt idx="32">
                  <c:v>4665</c:v>
                </c:pt>
                <c:pt idx="33">
                  <c:v>4862</c:v>
                </c:pt>
                <c:pt idx="34">
                  <c:v>4278</c:v>
                </c:pt>
                <c:pt idx="35">
                  <c:v>5046</c:v>
                </c:pt>
                <c:pt idx="36">
                  <c:v>4396</c:v>
                </c:pt>
                <c:pt idx="37">
                  <c:v>5187</c:v>
                </c:pt>
                <c:pt idx="38">
                  <c:v>5230</c:v>
                </c:pt>
              </c:numCache>
            </c:numRef>
          </c:val>
          <c:extLst>
            <c:ext xmlns:c16="http://schemas.microsoft.com/office/drawing/2014/chart" uri="{C3380CC4-5D6E-409C-BE32-E72D297353CC}">
              <c16:uniqueId val="{00000000-61D6-4C4F-859C-A5AFC5C77FEF}"/>
            </c:ext>
          </c:extLst>
        </c:ser>
        <c:ser>
          <c:idx val="1"/>
          <c:order val="1"/>
          <c:tx>
            <c:strRef>
              <c:f>'B.1.3'!$C$1</c:f>
              <c:strCache>
                <c:ptCount val="1"/>
                <c:pt idx="0">
                  <c:v>Африка</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'B.1.3'!$C$4:$C$42</c:f>
              <c:numCache>
                <c:formatCode>0</c:formatCode>
                <c:ptCount val="39"/>
                <c:pt idx="0">
                  <c:v>1717</c:v>
                </c:pt>
                <c:pt idx="1">
                  <c:v>1952</c:v>
                </c:pt>
                <c:pt idx="2">
                  <c:v>2012</c:v>
                </c:pt>
                <c:pt idx="3">
                  <c:v>1962</c:v>
                </c:pt>
                <c:pt idx="4">
                  <c:v>2941</c:v>
                </c:pt>
                <c:pt idx="5">
                  <c:v>1379</c:v>
                </c:pt>
                <c:pt idx="6">
                  <c:v>1809</c:v>
                </c:pt>
                <c:pt idx="7">
                  <c:v>1995</c:v>
                </c:pt>
                <c:pt idx="8">
                  <c:v>1835</c:v>
                </c:pt>
                <c:pt idx="9">
                  <c:v>1559</c:v>
                </c:pt>
                <c:pt idx="10">
                  <c:v>1629</c:v>
                </c:pt>
                <c:pt idx="11">
                  <c:v>1894</c:v>
                </c:pt>
                <c:pt idx="12">
                  <c:v>1407</c:v>
                </c:pt>
                <c:pt idx="13">
                  <c:v>1389</c:v>
                </c:pt>
                <c:pt idx="14">
                  <c:v>2944</c:v>
                </c:pt>
                <c:pt idx="15">
                  <c:v>2023</c:v>
                </c:pt>
                <c:pt idx="16">
                  <c:v>2387</c:v>
                </c:pt>
                <c:pt idx="17">
                  <c:v>1947</c:v>
                </c:pt>
                <c:pt idx="18">
                  <c:v>1560</c:v>
                </c:pt>
                <c:pt idx="19">
                  <c:v>1863</c:v>
                </c:pt>
                <c:pt idx="20">
                  <c:v>1830</c:v>
                </c:pt>
                <c:pt idx="21">
                  <c:v>2054</c:v>
                </c:pt>
                <c:pt idx="22">
                  <c:v>1874</c:v>
                </c:pt>
                <c:pt idx="23">
                  <c:v>2176</c:v>
                </c:pt>
                <c:pt idx="24">
                  <c:v>2487</c:v>
                </c:pt>
                <c:pt idx="25">
                  <c:v>1870</c:v>
                </c:pt>
                <c:pt idx="26">
                  <c:v>1933</c:v>
                </c:pt>
                <c:pt idx="27">
                  <c:v>2540</c:v>
                </c:pt>
                <c:pt idx="28">
                  <c:v>2687</c:v>
                </c:pt>
                <c:pt idx="29">
                  <c:v>1926</c:v>
                </c:pt>
                <c:pt idx="30">
                  <c:v>2306</c:v>
                </c:pt>
                <c:pt idx="31">
                  <c:v>1948</c:v>
                </c:pt>
                <c:pt idx="32">
                  <c:v>2148</c:v>
                </c:pt>
                <c:pt idx="33">
                  <c:v>2014</c:v>
                </c:pt>
                <c:pt idx="34">
                  <c:v>2634</c:v>
                </c:pt>
                <c:pt idx="35">
                  <c:v>3400</c:v>
                </c:pt>
                <c:pt idx="36">
                  <c:v>2372</c:v>
                </c:pt>
                <c:pt idx="37">
                  <c:v>1758</c:v>
                </c:pt>
                <c:pt idx="38">
                  <c:v>2452</c:v>
                </c:pt>
              </c:numCache>
            </c:numRef>
          </c:val>
          <c:extLst>
            <c:ext xmlns:c16="http://schemas.microsoft.com/office/drawing/2014/chart" uri="{C3380CC4-5D6E-409C-BE32-E72D297353CC}">
              <c16:uniqueId val="{00000001-61D6-4C4F-859C-A5AFC5C77FEF}"/>
            </c:ext>
          </c:extLst>
        </c:ser>
        <c:ser>
          <c:idx val="2"/>
          <c:order val="2"/>
          <c:tx>
            <c:strRef>
              <c:f>'B.1.3'!$D$1</c:f>
              <c:strCache>
                <c:ptCount val="1"/>
                <c:pt idx="0">
                  <c:v>Близький Схід</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'B.1.3'!$D$4:$D$42</c:f>
              <c:numCache>
                <c:formatCode>0</c:formatCode>
                <c:ptCount val="39"/>
                <c:pt idx="0">
                  <c:v>1030</c:v>
                </c:pt>
                <c:pt idx="1">
                  <c:v>1289</c:v>
                </c:pt>
                <c:pt idx="2">
                  <c:v>1511</c:v>
                </c:pt>
                <c:pt idx="3">
                  <c:v>1741</c:v>
                </c:pt>
                <c:pt idx="4">
                  <c:v>1618</c:v>
                </c:pt>
                <c:pt idx="5">
                  <c:v>1942</c:v>
                </c:pt>
                <c:pt idx="6">
                  <c:v>2210</c:v>
                </c:pt>
                <c:pt idx="7">
                  <c:v>1442</c:v>
                </c:pt>
                <c:pt idx="8">
                  <c:v>1839</c:v>
                </c:pt>
                <c:pt idx="9">
                  <c:v>1148</c:v>
                </c:pt>
                <c:pt idx="10">
                  <c:v>1441</c:v>
                </c:pt>
                <c:pt idx="11">
                  <c:v>1044</c:v>
                </c:pt>
                <c:pt idx="12">
                  <c:v>927</c:v>
                </c:pt>
                <c:pt idx="13">
                  <c:v>795</c:v>
                </c:pt>
                <c:pt idx="14">
                  <c:v>1380</c:v>
                </c:pt>
                <c:pt idx="15">
                  <c:v>1590</c:v>
                </c:pt>
                <c:pt idx="16">
                  <c:v>1248</c:v>
                </c:pt>
                <c:pt idx="17">
                  <c:v>1558</c:v>
                </c:pt>
                <c:pt idx="18">
                  <c:v>1479</c:v>
                </c:pt>
                <c:pt idx="19">
                  <c:v>1375</c:v>
                </c:pt>
                <c:pt idx="20">
                  <c:v>1780</c:v>
                </c:pt>
                <c:pt idx="21">
                  <c:v>1413</c:v>
                </c:pt>
                <c:pt idx="22">
                  <c:v>1721</c:v>
                </c:pt>
                <c:pt idx="23">
                  <c:v>1249</c:v>
                </c:pt>
                <c:pt idx="24">
                  <c:v>1434</c:v>
                </c:pt>
                <c:pt idx="25">
                  <c:v>967</c:v>
                </c:pt>
                <c:pt idx="26">
                  <c:v>904</c:v>
                </c:pt>
                <c:pt idx="27">
                  <c:v>1693</c:v>
                </c:pt>
                <c:pt idx="28">
                  <c:v>1783</c:v>
                </c:pt>
                <c:pt idx="29">
                  <c:v>1370</c:v>
                </c:pt>
                <c:pt idx="30">
                  <c:v>2198</c:v>
                </c:pt>
                <c:pt idx="31">
                  <c:v>1726</c:v>
                </c:pt>
                <c:pt idx="32">
                  <c:v>2035</c:v>
                </c:pt>
                <c:pt idx="33">
                  <c:v>2322</c:v>
                </c:pt>
                <c:pt idx="34">
                  <c:v>2147</c:v>
                </c:pt>
                <c:pt idx="35">
                  <c:v>1884</c:v>
                </c:pt>
                <c:pt idx="36">
                  <c:v>1498</c:v>
                </c:pt>
                <c:pt idx="37">
                  <c:v>1481</c:v>
                </c:pt>
                <c:pt idx="38">
                  <c:v>1275</c:v>
                </c:pt>
              </c:numCache>
            </c:numRef>
          </c:val>
          <c:extLst>
            <c:ext xmlns:c16="http://schemas.microsoft.com/office/drawing/2014/chart" uri="{C3380CC4-5D6E-409C-BE32-E72D297353CC}">
              <c16:uniqueId val="{00000002-61D6-4C4F-859C-A5AFC5C77FEF}"/>
            </c:ext>
          </c:extLst>
        </c:ser>
        <c:ser>
          <c:idx val="3"/>
          <c:order val="3"/>
          <c:tx>
            <c:strRef>
              <c:f>'B.1.3'!$E$1</c:f>
              <c:strCache>
                <c:ptCount val="1"/>
                <c:pt idx="0">
                  <c:v>росія</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'B.1.3'!$E$4:$E$42</c:f>
              <c:numCache>
                <c:formatCode>0</c:formatCode>
                <c:ptCount val="39"/>
                <c:pt idx="0">
                  <c:v>1658</c:v>
                </c:pt>
                <c:pt idx="1">
                  <c:v>1427</c:v>
                </c:pt>
                <c:pt idx="2">
                  <c:v>1438</c:v>
                </c:pt>
                <c:pt idx="3">
                  <c:v>1428</c:v>
                </c:pt>
                <c:pt idx="4">
                  <c:v>1739</c:v>
                </c:pt>
                <c:pt idx="5">
                  <c:v>1030</c:v>
                </c:pt>
                <c:pt idx="6">
                  <c:v>1154</c:v>
                </c:pt>
                <c:pt idx="7">
                  <c:v>824</c:v>
                </c:pt>
                <c:pt idx="8">
                  <c:v>933</c:v>
                </c:pt>
                <c:pt idx="9">
                  <c:v>961</c:v>
                </c:pt>
                <c:pt idx="10">
                  <c:v>983</c:v>
                </c:pt>
                <c:pt idx="11">
                  <c:v>1097</c:v>
                </c:pt>
                <c:pt idx="12">
                  <c:v>758</c:v>
                </c:pt>
                <c:pt idx="13">
                  <c:v>1058</c:v>
                </c:pt>
                <c:pt idx="14">
                  <c:v>1579</c:v>
                </c:pt>
                <c:pt idx="15">
                  <c:v>1480</c:v>
                </c:pt>
                <c:pt idx="16">
                  <c:v>1588</c:v>
                </c:pt>
                <c:pt idx="17">
                  <c:v>1397</c:v>
                </c:pt>
                <c:pt idx="18">
                  <c:v>951</c:v>
                </c:pt>
                <c:pt idx="19">
                  <c:v>692</c:v>
                </c:pt>
                <c:pt idx="20">
                  <c:v>537</c:v>
                </c:pt>
                <c:pt idx="21">
                  <c:v>1315</c:v>
                </c:pt>
                <c:pt idx="22">
                  <c:v>1186</c:v>
                </c:pt>
                <c:pt idx="23">
                  <c:v>1683</c:v>
                </c:pt>
                <c:pt idx="24">
                  <c:v>1338</c:v>
                </c:pt>
                <c:pt idx="25">
                  <c:v>1778</c:v>
                </c:pt>
                <c:pt idx="26">
                  <c:v>1987</c:v>
                </c:pt>
                <c:pt idx="27">
                  <c:v>1689</c:v>
                </c:pt>
                <c:pt idx="28">
                  <c:v>1967</c:v>
                </c:pt>
                <c:pt idx="29">
                  <c:v>1367</c:v>
                </c:pt>
                <c:pt idx="30">
                  <c:v>1539</c:v>
                </c:pt>
                <c:pt idx="31">
                  <c:v>1461</c:v>
                </c:pt>
                <c:pt idx="32">
                  <c:v>1370</c:v>
                </c:pt>
                <c:pt idx="33">
                  <c:v>1418</c:v>
                </c:pt>
                <c:pt idx="34">
                  <c:v>1851</c:v>
                </c:pt>
                <c:pt idx="35">
                  <c:v>1485</c:v>
                </c:pt>
                <c:pt idx="36">
                  <c:v>1552</c:v>
                </c:pt>
                <c:pt idx="37">
                  <c:v>1957</c:v>
                </c:pt>
                <c:pt idx="38">
                  <c:v>1487</c:v>
                </c:pt>
              </c:numCache>
            </c:numRef>
          </c:val>
          <c:extLst>
            <c:ext xmlns:c16="http://schemas.microsoft.com/office/drawing/2014/chart" uri="{C3380CC4-5D6E-409C-BE32-E72D297353CC}">
              <c16:uniqueId val="{00000003-61D6-4C4F-859C-A5AFC5C77FEF}"/>
            </c:ext>
          </c:extLst>
        </c:ser>
        <c:ser>
          <c:idx val="4"/>
          <c:order val="4"/>
          <c:tx>
            <c:strRef>
              <c:f>'B.1.3'!$F$1</c:f>
              <c:strCache>
                <c:ptCount val="1"/>
                <c:pt idx="0">
                  <c:v>Інші</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'B.1.3'!$A$4:$A$42</c:f>
              <c:numCache>
                <c:formatCode>mm/yyyy</c:formatCode>
                <c:ptCount val="3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numCache>
            </c:numRef>
          </c:cat>
          <c:val>
            <c:numRef>
              <c:f>'B.1.3'!$F$4:$F$42</c:f>
              <c:numCache>
                <c:formatCode>0</c:formatCode>
                <c:ptCount val="39"/>
                <c:pt idx="0">
                  <c:v>438</c:v>
                </c:pt>
                <c:pt idx="1">
                  <c:v>511</c:v>
                </c:pt>
                <c:pt idx="2">
                  <c:v>615</c:v>
                </c:pt>
                <c:pt idx="3">
                  <c:v>453</c:v>
                </c:pt>
                <c:pt idx="4">
                  <c:v>180</c:v>
                </c:pt>
                <c:pt idx="5">
                  <c:v>258</c:v>
                </c:pt>
                <c:pt idx="6">
                  <c:v>592</c:v>
                </c:pt>
                <c:pt idx="7">
                  <c:v>523</c:v>
                </c:pt>
                <c:pt idx="8">
                  <c:v>268</c:v>
                </c:pt>
                <c:pt idx="9">
                  <c:v>196</c:v>
                </c:pt>
                <c:pt idx="10">
                  <c:v>9</c:v>
                </c:pt>
                <c:pt idx="11">
                  <c:v>9</c:v>
                </c:pt>
                <c:pt idx="12">
                  <c:v>0</c:v>
                </c:pt>
                <c:pt idx="13">
                  <c:v>0</c:v>
                </c:pt>
                <c:pt idx="14">
                  <c:v>92</c:v>
                </c:pt>
                <c:pt idx="15">
                  <c:v>23</c:v>
                </c:pt>
                <c:pt idx="16">
                  <c:v>0</c:v>
                </c:pt>
                <c:pt idx="17">
                  <c:v>9</c:v>
                </c:pt>
                <c:pt idx="18">
                  <c:v>0</c:v>
                </c:pt>
                <c:pt idx="19">
                  <c:v>0</c:v>
                </c:pt>
                <c:pt idx="20">
                  <c:v>25</c:v>
                </c:pt>
                <c:pt idx="21">
                  <c:v>181</c:v>
                </c:pt>
                <c:pt idx="22">
                  <c:v>180</c:v>
                </c:pt>
                <c:pt idx="23">
                  <c:v>253</c:v>
                </c:pt>
                <c:pt idx="24">
                  <c:v>148</c:v>
                </c:pt>
                <c:pt idx="25">
                  <c:v>20</c:v>
                </c:pt>
                <c:pt idx="26">
                  <c:v>4</c:v>
                </c:pt>
                <c:pt idx="27">
                  <c:v>91</c:v>
                </c:pt>
                <c:pt idx="28">
                  <c:v>106</c:v>
                </c:pt>
                <c:pt idx="29">
                  <c:v>92</c:v>
                </c:pt>
                <c:pt idx="30">
                  <c:v>527</c:v>
                </c:pt>
                <c:pt idx="31">
                  <c:v>684</c:v>
                </c:pt>
                <c:pt idx="32">
                  <c:v>352</c:v>
                </c:pt>
                <c:pt idx="33">
                  <c:v>572</c:v>
                </c:pt>
                <c:pt idx="34">
                  <c:v>824</c:v>
                </c:pt>
                <c:pt idx="35">
                  <c:v>615</c:v>
                </c:pt>
                <c:pt idx="36">
                  <c:v>543</c:v>
                </c:pt>
                <c:pt idx="37">
                  <c:v>168</c:v>
                </c:pt>
                <c:pt idx="38">
                  <c:v>452</c:v>
                </c:pt>
              </c:numCache>
            </c:numRef>
          </c:val>
          <c:extLst>
            <c:ext xmlns:c16="http://schemas.microsoft.com/office/drawing/2014/chart" uri="{C3380CC4-5D6E-409C-BE32-E72D297353CC}">
              <c16:uniqueId val="{00000004-61D6-4C4F-859C-A5AFC5C77FEF}"/>
            </c:ext>
          </c:extLst>
        </c:ser>
        <c:dLbls>
          <c:showLegendKey val="0"/>
          <c:showVal val="0"/>
          <c:showCatName val="0"/>
          <c:showSerName val="0"/>
          <c:showPercent val="0"/>
          <c:showBubbleSize val="0"/>
        </c:dLbls>
        <c:gapWidth val="50"/>
        <c:overlap val="100"/>
        <c:axId val="590408440"/>
        <c:axId val="590407264"/>
      </c:barChart>
      <c:dateAx>
        <c:axId val="59040844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07264"/>
        <c:crosses val="autoZero"/>
        <c:auto val="1"/>
        <c:lblOffset val="100"/>
        <c:baseTimeUnit val="months"/>
        <c:majorUnit val="231"/>
        <c:majorTimeUnit val="days"/>
        <c:minorUnit val="12"/>
        <c:minorTimeUnit val="months"/>
      </c:dateAx>
      <c:valAx>
        <c:axId val="59040726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08440"/>
        <c:crosses val="autoZero"/>
        <c:crossBetween val="between"/>
        <c:dispUnits>
          <c:builtInUnit val="thousands"/>
        </c:dispUnits>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6936026936026935E-2"/>
          <c:y val="0.86784140969162993"/>
          <c:w val="0.95622895622895621"/>
          <c:h val="0.1233480176211453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524974039460021E-2"/>
          <c:w val="0.84976470588235298"/>
          <c:h val="0.67680841121495328"/>
        </c:manualLayout>
      </c:layout>
      <c:lineChart>
        <c:grouping val="standard"/>
        <c:varyColors val="0"/>
        <c:ser>
          <c:idx val="0"/>
          <c:order val="0"/>
          <c:tx>
            <c:strRef>
              <c:f>'B.1.4'!$C$1</c:f>
              <c:strCache>
                <c:ptCount val="1"/>
                <c:pt idx="0">
                  <c:v>2019</c:v>
                </c:pt>
              </c:strCache>
            </c:strRef>
          </c:tx>
          <c:spPr>
            <a:ln w="25400" cap="rnd" cmpd="sng">
              <a:solidFill>
                <a:srgbClr val="057D46"/>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'B.1.4'!$C$4:$C$15</c:f>
              <c:numCache>
                <c:formatCode>0.0</c:formatCode>
                <c:ptCount val="12"/>
                <c:pt idx="0">
                  <c:v>55296.1</c:v>
                </c:pt>
                <c:pt idx="1">
                  <c:v>43314.3</c:v>
                </c:pt>
                <c:pt idx="2">
                  <c:v>39208.400000000001</c:v>
                </c:pt>
                <c:pt idx="3">
                  <c:v>30432.6</c:v>
                </c:pt>
                <c:pt idx="4">
                  <c:v>27712.799999999999</c:v>
                </c:pt>
                <c:pt idx="5">
                  <c:v>21478.6</c:v>
                </c:pt>
                <c:pt idx="6">
                  <c:v>24848.3</c:v>
                </c:pt>
                <c:pt idx="7">
                  <c:v>22265.1</c:v>
                </c:pt>
                <c:pt idx="8">
                  <c:v>25122.1</c:v>
                </c:pt>
                <c:pt idx="9">
                  <c:v>32079.5</c:v>
                </c:pt>
                <c:pt idx="10">
                  <c:v>40950.699999999997</c:v>
                </c:pt>
                <c:pt idx="11">
                  <c:v>45163.9</c:v>
                </c:pt>
              </c:numCache>
            </c:numRef>
          </c:val>
          <c:smooth val="0"/>
          <c:extLst>
            <c:ext xmlns:c16="http://schemas.microsoft.com/office/drawing/2014/chart" uri="{C3380CC4-5D6E-409C-BE32-E72D297353CC}">
              <c16:uniqueId val="{00000000-124B-1641-AD5B-7F7300903CC6}"/>
            </c:ext>
          </c:extLst>
        </c:ser>
        <c:ser>
          <c:idx val="1"/>
          <c:order val="1"/>
          <c:tx>
            <c:strRef>
              <c:f>'B.1.4'!$D$1</c:f>
              <c:strCache>
                <c:ptCount val="1"/>
                <c:pt idx="0">
                  <c:v>2020</c:v>
                </c:pt>
              </c:strCache>
            </c:strRef>
          </c:tx>
          <c:spPr>
            <a:ln w="25400" cap="rnd" cmpd="sng">
              <a:solidFill>
                <a:srgbClr val="91C864"/>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'B.1.4'!$D$4:$D$15</c:f>
              <c:numCache>
                <c:formatCode>0.0</c:formatCode>
                <c:ptCount val="12"/>
                <c:pt idx="0">
                  <c:v>50649</c:v>
                </c:pt>
                <c:pt idx="1">
                  <c:v>41665.4</c:v>
                </c:pt>
                <c:pt idx="2">
                  <c:v>39641.9</c:v>
                </c:pt>
                <c:pt idx="3">
                  <c:v>25417.8</c:v>
                </c:pt>
                <c:pt idx="4">
                  <c:v>23828.1</c:v>
                </c:pt>
                <c:pt idx="5">
                  <c:v>22405.7</c:v>
                </c:pt>
                <c:pt idx="6">
                  <c:v>24244.1</c:v>
                </c:pt>
                <c:pt idx="7">
                  <c:v>22851.7</c:v>
                </c:pt>
                <c:pt idx="8">
                  <c:v>25037.7</c:v>
                </c:pt>
                <c:pt idx="9">
                  <c:v>32328.1</c:v>
                </c:pt>
                <c:pt idx="10">
                  <c:v>40339.199999999997</c:v>
                </c:pt>
                <c:pt idx="11">
                  <c:v>48269.4</c:v>
                </c:pt>
              </c:numCache>
            </c:numRef>
          </c:val>
          <c:smooth val="0"/>
          <c:extLst>
            <c:ext xmlns:c16="http://schemas.microsoft.com/office/drawing/2014/chart" uri="{C3380CC4-5D6E-409C-BE32-E72D297353CC}">
              <c16:uniqueId val="{00000001-124B-1641-AD5B-7F7300903CC6}"/>
            </c:ext>
          </c:extLst>
        </c:ser>
        <c:ser>
          <c:idx val="2"/>
          <c:order val="2"/>
          <c:tx>
            <c:strRef>
              <c:f>'B.1.4'!$E$1</c:f>
              <c:strCache>
                <c:ptCount val="1"/>
                <c:pt idx="0">
                  <c:v>2021</c:v>
                </c:pt>
              </c:strCache>
            </c:strRef>
          </c:tx>
          <c:spPr>
            <a:ln w="28575" cap="rnd" cmpd="sng">
              <a:solidFill>
                <a:srgbClr val="7D0532"/>
              </a:solidFill>
              <a:prstDash val="sysDot"/>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'B.1.4'!$E$4:$E$15</c:f>
              <c:numCache>
                <c:formatCode>0.0</c:formatCode>
                <c:ptCount val="12"/>
                <c:pt idx="0">
                  <c:v>54016.2</c:v>
                </c:pt>
                <c:pt idx="1">
                  <c:v>44660.7</c:v>
                </c:pt>
                <c:pt idx="2">
                  <c:v>43187</c:v>
                </c:pt>
                <c:pt idx="3">
                  <c:v>36253.4</c:v>
                </c:pt>
                <c:pt idx="4">
                  <c:v>26845.7</c:v>
                </c:pt>
                <c:pt idx="5">
                  <c:v>21939.200000000001</c:v>
                </c:pt>
                <c:pt idx="6">
                  <c:v>21612.1</c:v>
                </c:pt>
                <c:pt idx="7">
                  <c:v>20125.7</c:v>
                </c:pt>
                <c:pt idx="8">
                  <c:v>22753.9</c:v>
                </c:pt>
                <c:pt idx="9">
                  <c:v>30318.7</c:v>
                </c:pt>
                <c:pt idx="10">
                  <c:v>42361.599999999999</c:v>
                </c:pt>
                <c:pt idx="11">
                  <c:v>49085.9</c:v>
                </c:pt>
              </c:numCache>
            </c:numRef>
          </c:val>
          <c:smooth val="0"/>
          <c:extLst>
            <c:ext xmlns:c16="http://schemas.microsoft.com/office/drawing/2014/chart" uri="{C3380CC4-5D6E-409C-BE32-E72D297353CC}">
              <c16:uniqueId val="{00000002-124B-1641-AD5B-7F7300903CC6}"/>
            </c:ext>
          </c:extLst>
        </c:ser>
        <c:ser>
          <c:idx val="3"/>
          <c:order val="3"/>
          <c:tx>
            <c:strRef>
              <c:f>'B.1.4'!$F$1</c:f>
              <c:strCache>
                <c:ptCount val="1"/>
                <c:pt idx="0">
                  <c:v>2022</c:v>
                </c:pt>
              </c:strCache>
            </c:strRef>
          </c:tx>
          <c:spPr>
            <a:ln w="28575" cap="rnd" cmpd="sng">
              <a:solidFill>
                <a:srgbClr val="DC4B64"/>
              </a:solidFill>
              <a:prstDash val="solid"/>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'B.1.4'!$F$4:$F$15</c:f>
              <c:numCache>
                <c:formatCode>0.0</c:formatCode>
                <c:ptCount val="12"/>
                <c:pt idx="0">
                  <c:v>50293.599999999999</c:v>
                </c:pt>
                <c:pt idx="1">
                  <c:v>40320.6</c:v>
                </c:pt>
                <c:pt idx="2">
                  <c:v>40097.5</c:v>
                </c:pt>
                <c:pt idx="3">
                  <c:v>29315.200000000001</c:v>
                </c:pt>
                <c:pt idx="4">
                  <c:v>21746.2</c:v>
                </c:pt>
                <c:pt idx="5">
                  <c:v>20206.099999999999</c:v>
                </c:pt>
                <c:pt idx="6">
                  <c:v>20558.900000000001</c:v>
                </c:pt>
                <c:pt idx="7">
                  <c:v>18555.3</c:v>
                </c:pt>
                <c:pt idx="8">
                  <c:v>20705</c:v>
                </c:pt>
                <c:pt idx="9">
                  <c:v>23369</c:v>
                </c:pt>
                <c:pt idx="10">
                  <c:v>30992.7</c:v>
                </c:pt>
                <c:pt idx="11">
                  <c:v>41007.5</c:v>
                </c:pt>
              </c:numCache>
            </c:numRef>
          </c:val>
          <c:smooth val="0"/>
          <c:extLst>
            <c:ext xmlns:c16="http://schemas.microsoft.com/office/drawing/2014/chart" uri="{C3380CC4-5D6E-409C-BE32-E72D297353CC}">
              <c16:uniqueId val="{00000003-124B-1641-AD5B-7F7300903CC6}"/>
            </c:ext>
          </c:extLst>
        </c:ser>
        <c:ser>
          <c:idx val="4"/>
          <c:order val="4"/>
          <c:tx>
            <c:strRef>
              <c:f>'B.1.4'!$G$1</c:f>
              <c:strCache>
                <c:ptCount val="1"/>
                <c:pt idx="0">
                  <c:v>2023*</c:v>
                </c:pt>
              </c:strCache>
            </c:strRef>
          </c:tx>
          <c:spPr>
            <a:ln w="28575" cap="rnd">
              <a:solidFill>
                <a:srgbClr val="46AFE6"/>
              </a:solidFill>
              <a:round/>
            </a:ln>
            <a:effectLst/>
          </c:spPr>
          <c:marker>
            <c:symbol val="none"/>
          </c:marker>
          <c:cat>
            <c:strRef>
              <c:f>'B.1.4'!$B$4:$B$15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'B.1.4'!$G$4:$G$15</c:f>
              <c:numCache>
                <c:formatCode>0.0</c:formatCode>
                <c:ptCount val="12"/>
                <c:pt idx="0">
                  <c:v>40761.800000000003</c:v>
                </c:pt>
                <c:pt idx="1">
                  <c:v>29923.3</c:v>
                </c:pt>
              </c:numCache>
            </c:numRef>
          </c:val>
          <c:smooth val="0"/>
          <c:extLst>
            <c:ext xmlns:c16="http://schemas.microsoft.com/office/drawing/2014/chart" uri="{C3380CC4-5D6E-409C-BE32-E72D297353CC}">
              <c16:uniqueId val="{00000004-124B-1641-AD5B-7F7300903CC6}"/>
            </c:ext>
          </c:extLst>
        </c:ser>
        <c:dLbls>
          <c:showLegendKey val="0"/>
          <c:showVal val="0"/>
          <c:showCatName val="0"/>
          <c:showSerName val="0"/>
          <c:showPercent val="0"/>
          <c:showBubbleSize val="0"/>
        </c:dLbls>
        <c:smooth val="0"/>
        <c:axId val="590416672"/>
        <c:axId val="590407656"/>
      </c:lineChart>
      <c:catAx>
        <c:axId val="590416672"/>
        <c:scaling>
          <c:orientation val="minMax"/>
        </c:scaling>
        <c:delete val="0"/>
        <c:axPos val="b"/>
        <c:majorGridlines>
          <c:spPr>
            <a:ln w="9525" cap="flat" cmpd="sng" algn="ctr">
              <a:solidFill>
                <a:schemeClr val="tx1">
                  <a:lumMod val="15000"/>
                  <a:lumOff val="85000"/>
                </a:schemeClr>
              </a:solidFill>
              <a:round/>
            </a:ln>
            <a:effectLst/>
          </c:spPr>
        </c:majorGridlines>
        <c:numFmt formatCode="mm" sourceLinked="0"/>
        <c:majorTickMark val="in"/>
        <c:minorTickMark val="none"/>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07656"/>
        <c:crosses val="autoZero"/>
        <c:auto val="1"/>
        <c:lblAlgn val="ctr"/>
        <c:lblOffset val="100"/>
        <c:noMultiLvlLbl val="0"/>
      </c:catAx>
      <c:valAx>
        <c:axId val="590407656"/>
        <c:scaling>
          <c:orientation val="minMax"/>
          <c:min val="15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16672"/>
        <c:crosses val="autoZero"/>
        <c:crossBetween val="midCat"/>
        <c:majorUnit val="10000"/>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dispUnitsLbl>
        </c:dispUnits>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6936026936026935E-2"/>
          <c:y val="0.81705503634475596"/>
          <c:w val="0.97306387827602381"/>
          <c:h val="0.1786458982346832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5789929014484605"/>
        </c:manualLayout>
      </c:layout>
      <c:areaChart>
        <c:grouping val="stacked"/>
        <c:varyColors val="0"/>
        <c:ser>
          <c:idx val="4"/>
          <c:order val="0"/>
          <c:tx>
            <c:strRef>
              <c:f>'2.1.1'!$A$2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'2.1.1'!$A$4:$A$54</c:f>
              <c:numCache>
                <c:formatCode>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'2.1.1'!$D$4:$D$54</c:f>
              <c:numCache>
                <c:formatCode>General</c:formatCode>
                <c:ptCount val="51"/>
                <c:pt idx="0">
                  <c:v>7.7</c:v>
                </c:pt>
                <c:pt idx="1">
                  <c:v>7.3</c:v>
                </c:pt>
                <c:pt idx="2">
                  <c:v>6.7</c:v>
                </c:pt>
                <c:pt idx="3">
                  <c:v>6.8</c:v>
                </c:pt>
                <c:pt idx="4">
                  <c:v>7.1</c:v>
                </c:pt>
                <c:pt idx="5">
                  <c:v>7.1</c:v>
                </c:pt>
                <c:pt idx="6" formatCode="0.0">
                  <c:v>7.2</c:v>
                </c:pt>
                <c:pt idx="7" formatCode="0.0">
                  <c:v>7.1</c:v>
                </c:pt>
                <c:pt idx="8" formatCode="0.0">
                  <c:v>6.3</c:v>
                </c:pt>
                <c:pt idx="9" formatCode="0.0">
                  <c:v>5.2</c:v>
                </c:pt>
                <c:pt idx="10" formatCode="0.0">
                  <c:v>4.5</c:v>
                </c:pt>
                <c:pt idx="11" formatCode="0.0">
                  <c:v>3.5</c:v>
                </c:pt>
                <c:pt idx="12" formatCode="0.0">
                  <c:v>2.5</c:v>
                </c:pt>
                <c:pt idx="13" formatCode="0.0">
                  <c:v>1.9</c:v>
                </c:pt>
                <c:pt idx="14" formatCode="0.0">
                  <c:v>2.2999999999999998</c:v>
                </c:pt>
                <c:pt idx="15" formatCode="0.0">
                  <c:v>2.5</c:v>
                </c:pt>
                <c:pt idx="16" formatCode="0.0">
                  <c:v>2.1</c:v>
                </c:pt>
                <c:pt idx="17" formatCode="0.0">
                  <c:v>2.1</c:v>
                </c:pt>
                <c:pt idx="18" formatCode="0.0">
                  <c:v>1.9</c:v>
                </c:pt>
                <c:pt idx="19" formatCode="0.0">
                  <c:v>1.9</c:v>
                </c:pt>
                <c:pt idx="20" formatCode="0.0">
                  <c:v>1.8</c:v>
                </c:pt>
                <c:pt idx="21" formatCode="0.0">
                  <c:v>1.6</c:v>
                </c:pt>
                <c:pt idx="22" formatCode="0.0">
                  <c:v>2.1</c:v>
                </c:pt>
                <c:pt idx="23" formatCode="0.0">
                  <c:v>2.6</c:v>
                </c:pt>
                <c:pt idx="24" formatCode="0.0">
                  <c:v>3.4</c:v>
                </c:pt>
                <c:pt idx="25" formatCode="0.0">
                  <c:v>4.0999999999999996</c:v>
                </c:pt>
                <c:pt idx="26" formatCode="0.0">
                  <c:v>4.8</c:v>
                </c:pt>
                <c:pt idx="27" formatCode="0.0">
                  <c:v>5.0999999999999996</c:v>
                </c:pt>
                <c:pt idx="28" formatCode="0.0">
                  <c:v>5.9</c:v>
                </c:pt>
                <c:pt idx="29" formatCode="0.0">
                  <c:v>6.2</c:v>
                </c:pt>
                <c:pt idx="30" formatCode="0.0">
                  <c:v>6.6</c:v>
                </c:pt>
                <c:pt idx="31" formatCode="0.0">
                  <c:v>6.4</c:v>
                </c:pt>
                <c:pt idx="32" formatCode="0.0">
                  <c:v>6.5</c:v>
                </c:pt>
                <c:pt idx="33" formatCode="0.0">
                  <c:v>7.1</c:v>
                </c:pt>
                <c:pt idx="34" formatCode="0.0">
                  <c:v>7.4</c:v>
                </c:pt>
                <c:pt idx="35" formatCode="0.0">
                  <c:v>7.4</c:v>
                </c:pt>
                <c:pt idx="36" formatCode="0.0">
                  <c:v>7.6</c:v>
                </c:pt>
                <c:pt idx="37" formatCode="0.0">
                  <c:v>8.1</c:v>
                </c:pt>
                <c:pt idx="38" formatCode="0.0">
                  <c:v>10.199999999999999</c:v>
                </c:pt>
                <c:pt idx="39" formatCode="0.0">
                  <c:v>12.1</c:v>
                </c:pt>
                <c:pt idx="40" formatCode="0.0">
                  <c:v>12.6</c:v>
                </c:pt>
                <c:pt idx="41" formatCode="0.0">
                  <c:v>14</c:v>
                </c:pt>
                <c:pt idx="42" formatCode="0.0">
                  <c:v>14.6</c:v>
                </c:pt>
                <c:pt idx="43" formatCode="0.0">
                  <c:v>16.3</c:v>
                </c:pt>
                <c:pt idx="44" formatCode="0.0">
                  <c:v>17.399999999999999</c:v>
                </c:pt>
                <c:pt idx="45" formatCode="0.0">
                  <c:v>17.7</c:v>
                </c:pt>
                <c:pt idx="46" formatCode="0.0">
                  <c:v>17.600000000000001</c:v>
                </c:pt>
                <c:pt idx="47" formatCode="0.0">
                  <c:v>17.899999999999999</c:v>
                </c:pt>
                <c:pt idx="48" formatCode="0.0">
                  <c:v>17.899999999999999</c:v>
                </c:pt>
                <c:pt idx="49" formatCode="0.0">
                  <c:v>17.100000000000001</c:v>
                </c:pt>
                <c:pt idx="50" formatCode="0.0">
                  <c:v>14.4</c:v>
                </c:pt>
              </c:numCache>
            </c:numRef>
          </c:val>
          <c:extLst>
            <c:ext xmlns:c16="http://schemas.microsoft.com/office/drawing/2014/chart" uri="{C3380CC4-5D6E-409C-BE32-E72D297353CC}">
              <c16:uniqueId val="{00000000-8B6C-354F-999F-D41997279DDB}"/>
            </c:ext>
          </c:extLst>
        </c:ser>
        <c:ser>
          <c:idx val="7"/>
          <c:order val="1"/>
          <c:tx>
            <c:strRef>
              <c:f>'2.1.1'!$E$1</c:f>
              <c:strCache>
                <c:ptCount val="1"/>
                <c:pt idx="0">
                  <c:v>Показники базової інфляції</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'2.1.1'!$A$4:$A$54</c:f>
              <c:numCache>
                <c:formatCode>mm/yy</c:formatCode>
                <c:ptCount val="5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numCache>
            </c:numRef>
          </c:cat>
          <c:val>
            <c:numRef>
              <c:f>'2.1.1'!$E$4:$E$54</c:f>
              <c:numCache>
                <c:formatCode>General</c:formatCode>
                <c:ptCount val="51"/>
                <c:pt idx="0">
                  <c:v>1.5</c:v>
                </c:pt>
                <c:pt idx="1">
                  <c:v>1.4</c:v>
                </c:pt>
                <c:pt idx="2">
                  <c:v>1.5</c:v>
                </c:pt>
                <c:pt idx="3" formatCode="0.0">
                  <c:v>1.54</c:v>
                </c:pt>
                <c:pt idx="4" formatCode="0.0">
                  <c:v>2.04</c:v>
                </c:pt>
                <c:pt idx="5" formatCode="0.0">
                  <c:v>1.23</c:v>
                </c:pt>
                <c:pt idx="6" formatCode="0.0">
                  <c:v>1.3</c:v>
                </c:pt>
                <c:pt idx="7" formatCode="0.0">
                  <c:v>0.85</c:v>
                </c:pt>
                <c:pt idx="8" formatCode="0.0">
                  <c:v>0.81</c:v>
                </c:pt>
                <c:pt idx="9" formatCode="0.0">
                  <c:v>0.87</c:v>
                </c:pt>
                <c:pt idx="10" formatCode="0.0">
                  <c:v>0.68</c:v>
                </c:pt>
                <c:pt idx="11" formatCode="0.0">
                  <c:v>1.06</c:v>
                </c:pt>
                <c:pt idx="12" formatCode="0.0">
                  <c:v>1.52</c:v>
                </c:pt>
                <c:pt idx="13" formatCode="0.0">
                  <c:v>1.7</c:v>
                </c:pt>
                <c:pt idx="14" formatCode="0.0">
                  <c:v>1.31</c:v>
                </c:pt>
                <c:pt idx="15" formatCode="0.0">
                  <c:v>1.05</c:v>
                </c:pt>
                <c:pt idx="16" formatCode="0.0">
                  <c:v>1.01</c:v>
                </c:pt>
                <c:pt idx="17" formatCode="0.0">
                  <c:v>0.94</c:v>
                </c:pt>
                <c:pt idx="18" formatCode="0.0">
                  <c:v>1.1299999999999999</c:v>
                </c:pt>
                <c:pt idx="19" formatCode="0.0">
                  <c:v>1.33</c:v>
                </c:pt>
                <c:pt idx="20" formatCode="0.0">
                  <c:v>1.3</c:v>
                </c:pt>
                <c:pt idx="21" formatCode="0.0">
                  <c:v>1.6</c:v>
                </c:pt>
                <c:pt idx="22" formatCode="0.0">
                  <c:v>1.8</c:v>
                </c:pt>
                <c:pt idx="23" formatCode="0.0">
                  <c:v>1.9</c:v>
                </c:pt>
                <c:pt idx="24" formatCode="0.0">
                  <c:v>1.64</c:v>
                </c:pt>
                <c:pt idx="25" formatCode="0.0">
                  <c:v>1.67</c:v>
                </c:pt>
                <c:pt idx="26" formatCode="0.0">
                  <c:v>1.61</c:v>
                </c:pt>
                <c:pt idx="27" formatCode="0.0">
                  <c:v>1.53</c:v>
                </c:pt>
                <c:pt idx="28" formatCode="0.0">
                  <c:v>1.49</c:v>
                </c:pt>
                <c:pt idx="29" formatCode="0.0">
                  <c:v>1.62</c:v>
                </c:pt>
                <c:pt idx="30" formatCode="0.0">
                  <c:v>1.56</c:v>
                </c:pt>
                <c:pt idx="31" formatCode="0.0">
                  <c:v>1.87</c:v>
                </c:pt>
                <c:pt idx="32" formatCode="0.0">
                  <c:v>2.08</c:v>
                </c:pt>
                <c:pt idx="33" formatCode="0.0">
                  <c:v>1.82</c:v>
                </c:pt>
                <c:pt idx="34" formatCode="0.0">
                  <c:v>1.64</c:v>
                </c:pt>
                <c:pt idx="35" formatCode="0.0">
                  <c:v>1.64</c:v>
                </c:pt>
                <c:pt idx="36" formatCode="0.0">
                  <c:v>1.9</c:v>
                </c:pt>
                <c:pt idx="37" formatCode="0.0">
                  <c:v>1.7</c:v>
                </c:pt>
                <c:pt idx="38" formatCode="0.0">
                  <c:v>2.9</c:v>
                </c:pt>
                <c:pt idx="39" formatCode="0.0">
                  <c:v>4.5</c:v>
                </c:pt>
                <c:pt idx="40" formatCode="0.0">
                  <c:v>5.6</c:v>
                </c:pt>
                <c:pt idx="41" formatCode="0.0">
                  <c:v>7.5</c:v>
                </c:pt>
                <c:pt idx="42" formatCode="0.0">
                  <c:v>7.6</c:v>
                </c:pt>
                <c:pt idx="43" formatCode="0.0">
                  <c:v>7.5</c:v>
                </c:pt>
                <c:pt idx="44" formatCode="0.0">
                  <c:v>7.7</c:v>
                </c:pt>
                <c:pt idx="45" formatCode="0.0">
                  <c:v>8.3000000000000007</c:v>
                </c:pt>
                <c:pt idx="46" formatCode="0.0">
                  <c:v>8.1999999999999993</c:v>
                </c:pt>
                <c:pt idx="47" formatCode="0.0">
                  <c:v>7.9</c:v>
                </c:pt>
                <c:pt idx="48" formatCode="0.0">
                  <c:v>7.3</c:v>
                </c:pt>
                <c:pt idx="49" formatCode="0.0">
                  <c:v>7.5</c:v>
                </c:pt>
                <c:pt idx="50" formatCode="0.0">
                  <c:v>6.8</c:v>
                </c:pt>
              </c:numCache>
            </c:numRef>
          </c:val>
          <c:extLst>
            <c:ext xmlns:c16="http://schemas.microsoft.com/office/drawing/2014/chart" uri="{C3380CC4-5D6E-409C-BE32-E72D297353CC}">
              <c16:uniqueId val="{00000001-8B6C-354F-999F-D41997279DDB}"/>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'2.1.1'!$B$1</c:f>
              <c:strCache>
                <c:ptCount val="1"/>
                <c:pt idx="0">
                  <c:v>ІСЦ</c:v>
                </c:pt>
              </c:strCache>
            </c:strRef>
          </c:tx>
          <c:spPr>
            <a:ln w="25400" cmpd="sng">
              <a:solidFill>
                <a:srgbClr val="057D46"/>
              </a:solidFill>
              <a:prstDash val="solid"/>
            </a:ln>
          </c:spPr>
          <c:marker>
            <c:symbol val="none"/>
          </c:marker>
          <c:cat>
            <c:strRef>
              <c:f>'2.1.1'!$I$4:$I$54</c:f>
              <c:strCache>
                <c:ptCount val="51"/>
                <c:pt idx="0">
                  <c:v>01.19</c:v>
                </c:pt>
                <c:pt idx="12">
                  <c:v>01.20</c:v>
                </c:pt>
                <c:pt idx="24">
                  <c:v>01.21</c:v>
                </c:pt>
                <c:pt idx="30">
                  <c:v>07.21</c:v>
                </c:pt>
                <c:pt idx="36">
                  <c:v>01.22</c:v>
                </c:pt>
                <c:pt idx="42">
                  <c:v>07.22</c:v>
                </c:pt>
                <c:pt idx="50">
                  <c:v>03.23</c:v>
                </c:pt>
              </c:strCache>
            </c:strRef>
          </c:cat>
          <c:val>
            <c:numRef>
              <c:f>'2.1.1'!$B$4:$B$54</c:f>
              <c:numCache>
                <c:formatCode>General</c:formatCode>
                <c:ptCount val="51"/>
                <c:pt idx="0">
                  <c:v>9.1999999999999993</c:v>
                </c:pt>
                <c:pt idx="1">
                  <c:v>8.8000000000000007</c:v>
                </c:pt>
                <c:pt idx="2">
                  <c:v>8.6</c:v>
                </c:pt>
                <c:pt idx="3" formatCode="0.0">
                  <c:v>8.8000000000000007</c:v>
                </c:pt>
                <c:pt idx="4" formatCode="0.0">
                  <c:v>9.6</c:v>
                </c:pt>
                <c:pt idx="5" formatCode="0.0">
                  <c:v>9</c:v>
                </c:pt>
                <c:pt idx="6">
                  <c:v>9.1</c:v>
                </c:pt>
                <c:pt idx="7">
                  <c:v>8.8000000000000007</c:v>
                </c:pt>
                <c:pt idx="8">
                  <c:v>7.5</c:v>
                </c:pt>
                <c:pt idx="9">
                  <c:v>6.5</c:v>
                </c:pt>
                <c:pt idx="10">
                  <c:v>5.0999999999999996</c:v>
                </c:pt>
                <c:pt idx="11">
                  <c:v>4.0999999999999996</c:v>
                </c:pt>
                <c:pt idx="12">
                  <c:v>3.2</c:v>
                </c:pt>
                <c:pt idx="13">
                  <c:v>2.4</c:v>
                </c:pt>
                <c:pt idx="14">
                  <c:v>2.2999999999999998</c:v>
                </c:pt>
                <c:pt idx="15">
                  <c:v>2.1</c:v>
                </c:pt>
                <c:pt idx="16">
                  <c:v>1.7</c:v>
                </c:pt>
                <c:pt idx="17" formatCode="0.0">
                  <c:v>2.4</c:v>
                </c:pt>
                <c:pt idx="18" formatCode="0.0">
                  <c:v>2.4</c:v>
                </c:pt>
                <c:pt idx="19" formatCode="0.0">
                  <c:v>2.5</c:v>
                </c:pt>
                <c:pt idx="20" formatCode="0.0">
                  <c:v>2.2999999999999998</c:v>
                </c:pt>
                <c:pt idx="21" formatCode="0.0">
                  <c:v>2.6</c:v>
                </c:pt>
                <c:pt idx="22" formatCode="0.0">
                  <c:v>3.8</c:v>
                </c:pt>
                <c:pt idx="23" formatCode="0.0">
                  <c:v>5</c:v>
                </c:pt>
                <c:pt idx="24">
                  <c:v>6.1</c:v>
                </c:pt>
                <c:pt idx="25">
                  <c:v>7.5</c:v>
                </c:pt>
                <c:pt idx="26">
                  <c:v>8.5</c:v>
                </c:pt>
                <c:pt idx="27">
                  <c:v>8.4</c:v>
                </c:pt>
                <c:pt idx="28">
                  <c:v>9.5</c:v>
                </c:pt>
                <c:pt idx="29" formatCode="0.0">
                  <c:v>9.5</c:v>
                </c:pt>
                <c:pt idx="30" formatCode="0.0">
                  <c:v>10.199999999999999</c:v>
                </c:pt>
                <c:pt idx="31" formatCode="0.0">
                  <c:v>10.199999999999999</c:v>
                </c:pt>
                <c:pt idx="32" formatCode="0.0">
                  <c:v>11</c:v>
                </c:pt>
                <c:pt idx="33" formatCode="0.0">
                  <c:v>10.9</c:v>
                </c:pt>
                <c:pt idx="34" formatCode="0.0">
                  <c:v>10.3</c:v>
                </c:pt>
                <c:pt idx="35" formatCode="0.0">
                  <c:v>10</c:v>
                </c:pt>
                <c:pt idx="36" formatCode="0.0">
                  <c:v>10</c:v>
                </c:pt>
                <c:pt idx="37" formatCode="0.0">
                  <c:v>10.7</c:v>
                </c:pt>
                <c:pt idx="38" formatCode="0.0">
                  <c:v>13.7</c:v>
                </c:pt>
                <c:pt idx="39" formatCode="0.0">
                  <c:v>16.399999999999999</c:v>
                </c:pt>
                <c:pt idx="40" formatCode="0.0">
                  <c:v>18</c:v>
                </c:pt>
                <c:pt idx="41" formatCode="0.0">
                  <c:v>21.5</c:v>
                </c:pt>
                <c:pt idx="42" formatCode="0.0">
                  <c:v>22.2</c:v>
                </c:pt>
                <c:pt idx="43" formatCode="0.0">
                  <c:v>23.8</c:v>
                </c:pt>
                <c:pt idx="44" formatCode="0.0">
                  <c:v>24.6</c:v>
                </c:pt>
                <c:pt idx="45" formatCode="0.0">
                  <c:v>26.6</c:v>
                </c:pt>
                <c:pt idx="46" formatCode="0.0">
                  <c:v>26.5</c:v>
                </c:pt>
                <c:pt idx="47" formatCode="0.0">
                  <c:v>26.6</c:v>
                </c:pt>
                <c:pt idx="48" formatCode="0.0">
                  <c:v>26</c:v>
                </c:pt>
                <c:pt idx="49" formatCode="0.0">
                  <c:v>24.9</c:v>
                </c:pt>
                <c:pt idx="50" formatCode="0.0">
                  <c:v>21.3</c:v>
                </c:pt>
              </c:numCache>
            </c:numRef>
          </c:val>
          <c:smooth val="0"/>
          <c:extLst>
            <c:ext xmlns:c16="http://schemas.microsoft.com/office/drawing/2014/chart" uri="{C3380CC4-5D6E-409C-BE32-E72D297353CC}">
              <c16:uniqueId val="{00000002-8B6C-354F-999F-D41997279DDB}"/>
            </c:ext>
          </c:extLst>
        </c:ser>
        <c:ser>
          <c:idx val="1"/>
          <c:order val="3"/>
          <c:tx>
            <c:strRef>
              <c:f>'2.1.1'!$C$1</c:f>
              <c:strCache>
                <c:ptCount val="1"/>
                <c:pt idx="0">
                  <c:v>Базовий ІСЦ</c:v>
                </c:pt>
              </c:strCache>
            </c:strRef>
          </c:tx>
          <c:spPr>
            <a:ln w="25400" cmpd="sng">
              <a:solidFill>
                <a:srgbClr val="DC4B64"/>
              </a:solidFill>
              <a:prstDash val="solid"/>
            </a:ln>
          </c:spPr>
          <c:marker>
            <c:symbol val="none"/>
          </c:marker>
          <c:cat>
            <c:strRef>
              <c:f>'2.1.1'!$I$4:$I$54</c:f>
              <c:strCache>
                <c:ptCount val="51"/>
                <c:pt idx="0">
                  <c:v>01.19</c:v>
                </c:pt>
                <c:pt idx="12">
                  <c:v>01.20</c:v>
                </c:pt>
                <c:pt idx="24">
                  <c:v>01.21</c:v>
                </c:pt>
                <c:pt idx="30">
                  <c:v>07.21</c:v>
                </c:pt>
                <c:pt idx="36">
                  <c:v>01.22</c:v>
                </c:pt>
                <c:pt idx="42">
                  <c:v>07.22</c:v>
                </c:pt>
                <c:pt idx="50">
                  <c:v>03.23</c:v>
                </c:pt>
              </c:strCache>
            </c:strRef>
          </c:cat>
          <c:val>
            <c:numRef>
              <c:f>'2.1.1'!$C$4:$C$54</c:f>
              <c:numCache>
                <c:formatCode>General</c:formatCode>
                <c:ptCount val="51"/>
                <c:pt idx="0">
                  <c:v>8.3000000000000007</c:v>
                </c:pt>
                <c:pt idx="1">
                  <c:v>7.8</c:v>
                </c:pt>
                <c:pt idx="2">
                  <c:v>7.6</c:v>
                </c:pt>
                <c:pt idx="3">
                  <c:v>7.4</c:v>
                </c:pt>
                <c:pt idx="4">
                  <c:v>7.4</c:v>
                </c:pt>
                <c:pt idx="5">
                  <c:v>7.4</c:v>
                </c:pt>
                <c:pt idx="6">
                  <c:v>7.4</c:v>
                </c:pt>
                <c:pt idx="7">
                  <c:v>7.2</c:v>
                </c:pt>
                <c:pt idx="8">
                  <c:v>6.5</c:v>
                </c:pt>
                <c:pt idx="9">
                  <c:v>5.8</c:v>
                </c:pt>
                <c:pt idx="10">
                  <c:v>4.8</c:v>
                </c:pt>
                <c:pt idx="11">
                  <c:v>3.9</c:v>
                </c:pt>
                <c:pt idx="12">
                  <c:v>3.3</c:v>
                </c:pt>
                <c:pt idx="13">
                  <c:v>3</c:v>
                </c:pt>
                <c:pt idx="14">
                  <c:v>3.1</c:v>
                </c:pt>
                <c:pt idx="15">
                  <c:v>3.1</c:v>
                </c:pt>
                <c:pt idx="16">
                  <c:v>3</c:v>
                </c:pt>
                <c:pt idx="17" formatCode="0.0">
                  <c:v>3</c:v>
                </c:pt>
                <c:pt idx="18" formatCode="0.0">
                  <c:v>3</c:v>
                </c:pt>
                <c:pt idx="19" formatCode="0.0">
                  <c:v>3.2</c:v>
                </c:pt>
                <c:pt idx="20" formatCode="0.0">
                  <c:v>3.1</c:v>
                </c:pt>
                <c:pt idx="21" formatCode="0.0">
                  <c:v>3.2</c:v>
                </c:pt>
                <c:pt idx="22" formatCode="0.0">
                  <c:v>3.9</c:v>
                </c:pt>
                <c:pt idx="23" formatCode="0.0">
                  <c:v>4.5</c:v>
                </c:pt>
                <c:pt idx="24">
                  <c:v>5</c:v>
                </c:pt>
                <c:pt idx="25">
                  <c:v>5.6</c:v>
                </c:pt>
                <c:pt idx="26">
                  <c:v>5.9</c:v>
                </c:pt>
                <c:pt idx="27">
                  <c:v>6.3</c:v>
                </c:pt>
                <c:pt idx="28">
                  <c:v>6.9</c:v>
                </c:pt>
                <c:pt idx="29" formatCode="0.0">
                  <c:v>7.3</c:v>
                </c:pt>
                <c:pt idx="30" formatCode="0.0">
                  <c:v>7.3</c:v>
                </c:pt>
                <c:pt idx="31" formatCode="0.0">
                  <c:v>7.2</c:v>
                </c:pt>
                <c:pt idx="32" formatCode="0.0">
                  <c:v>7.4</c:v>
                </c:pt>
                <c:pt idx="33" formatCode="0.0">
                  <c:v>7.6</c:v>
                </c:pt>
                <c:pt idx="34" formatCode="0.0">
                  <c:v>7.7</c:v>
                </c:pt>
                <c:pt idx="35" formatCode="0.0">
                  <c:v>7.9</c:v>
                </c:pt>
                <c:pt idx="36" formatCode="0.0">
                  <c:v>7.6</c:v>
                </c:pt>
                <c:pt idx="37" formatCode="0.0">
                  <c:v>8.1999999999999993</c:v>
                </c:pt>
                <c:pt idx="38" formatCode="0.0">
                  <c:v>10.5</c:v>
                </c:pt>
                <c:pt idx="39" formatCode="0.0">
                  <c:v>13</c:v>
                </c:pt>
                <c:pt idx="40" formatCode="0.0">
                  <c:v>13.8</c:v>
                </c:pt>
                <c:pt idx="41" formatCode="0.0">
                  <c:v>15.2</c:v>
                </c:pt>
                <c:pt idx="42" formatCode="0.0">
                  <c:v>16.7</c:v>
                </c:pt>
                <c:pt idx="43" formatCode="0.0">
                  <c:v>19.100000000000001</c:v>
                </c:pt>
                <c:pt idx="44" formatCode="0.0">
                  <c:v>20.399999999999999</c:v>
                </c:pt>
                <c:pt idx="45" formatCode="0.0">
                  <c:v>21.5</c:v>
                </c:pt>
                <c:pt idx="46" formatCode="0.0">
                  <c:v>22.1</c:v>
                </c:pt>
                <c:pt idx="47" formatCode="0.0">
                  <c:v>22.6</c:v>
                </c:pt>
                <c:pt idx="48" formatCode="0.0">
                  <c:v>23.3</c:v>
                </c:pt>
                <c:pt idx="49" formatCode="0.0">
                  <c:v>22.7</c:v>
                </c:pt>
                <c:pt idx="50" formatCode="0.0">
                  <c:v>19.8</c:v>
                </c:pt>
              </c:numCache>
            </c:numRef>
          </c:val>
          <c:smooth val="0"/>
          <c:extLst>
            <c:ext xmlns:c16="http://schemas.microsoft.com/office/drawing/2014/chart" uri="{C3380CC4-5D6E-409C-BE32-E72D297353CC}">
              <c16:uniqueId val="{00000003-8B6C-354F-999F-D41997279DDB}"/>
            </c:ext>
          </c:extLst>
        </c:ser>
        <c:ser>
          <c:idx val="2"/>
          <c:order val="4"/>
          <c:tx>
            <c:strRef>
              <c:f>'2.1.1'!$F$1</c:f>
              <c:strCache>
                <c:ptCount val="1"/>
                <c:pt idx="0">
                  <c:v>Ціль з інфляції</c:v>
                </c:pt>
              </c:strCache>
            </c:strRef>
          </c:tx>
          <c:spPr>
            <a:ln>
              <a:solidFill>
                <a:srgbClr val="005591"/>
              </a:solidFill>
            </a:ln>
          </c:spPr>
          <c:marker>
            <c:symbol val="none"/>
          </c:marker>
          <c:dPt>
            <c:idx val="2"/>
            <c:marker>
              <c:symbol val="circle"/>
              <c:size val="5"/>
              <c:spPr>
                <a:solidFill>
                  <a:srgbClr val="005591"/>
                </a:solidFill>
                <a:ln>
                  <a:noFill/>
                </a:ln>
              </c:spPr>
            </c:marker>
            <c:bubble3D val="0"/>
            <c:extLst>
              <c:ext xmlns:c16="http://schemas.microsoft.com/office/drawing/2014/chart" uri="{C3380CC4-5D6E-409C-BE32-E72D297353CC}">
                <c16:uniqueId val="{00000004-8B6C-354F-999F-D41997279DDB}"/>
              </c:ext>
            </c:extLst>
          </c:dPt>
          <c:dPt>
            <c:idx val="5"/>
            <c:marker>
              <c:symbol val="circle"/>
              <c:size val="5"/>
              <c:spPr>
                <a:solidFill>
                  <a:srgbClr val="005591"/>
                </a:solidFill>
                <a:ln>
                  <a:noFill/>
                </a:ln>
              </c:spPr>
            </c:marker>
            <c:bubble3D val="0"/>
            <c:extLst>
              <c:ext xmlns:c16="http://schemas.microsoft.com/office/drawing/2014/chart" uri="{C3380CC4-5D6E-409C-BE32-E72D297353CC}">
                <c16:uniqueId val="{00000005-8B6C-354F-999F-D41997279DDB}"/>
              </c:ext>
            </c:extLst>
          </c:dPt>
          <c:dPt>
            <c:idx val="8"/>
            <c:marker>
              <c:symbol val="circle"/>
              <c:size val="5"/>
              <c:spPr>
                <a:solidFill>
                  <a:srgbClr val="005591"/>
                </a:solidFill>
                <a:ln>
                  <a:noFill/>
                </a:ln>
              </c:spPr>
            </c:marker>
            <c:bubble3D val="0"/>
            <c:extLst>
              <c:ext xmlns:c16="http://schemas.microsoft.com/office/drawing/2014/chart" uri="{C3380CC4-5D6E-409C-BE32-E72D297353CC}">
                <c16:uniqueId val="{00000006-8B6C-354F-999F-D41997279DDB}"/>
              </c:ext>
            </c:extLst>
          </c:dPt>
          <c:dPt>
            <c:idx val="11"/>
            <c:marker>
              <c:symbol val="circle"/>
              <c:size val="5"/>
              <c:spPr>
                <a:solidFill>
                  <a:srgbClr val="005591"/>
                </a:solidFill>
                <a:ln>
                  <a:noFill/>
                </a:ln>
              </c:spPr>
            </c:marker>
            <c:bubble3D val="0"/>
            <c:extLst>
              <c:ext xmlns:c16="http://schemas.microsoft.com/office/drawing/2014/chart" uri="{C3380CC4-5D6E-409C-BE32-E72D297353CC}">
                <c16:uniqueId val="{00000007-8B6C-354F-999F-D41997279DDB}"/>
              </c:ext>
            </c:extLst>
          </c:dPt>
          <c:dPt>
            <c:idx val="14"/>
            <c:bubble3D val="0"/>
            <c:extLst>
              <c:ext xmlns:c16="http://schemas.microsoft.com/office/drawing/2014/chart" uri="{C3380CC4-5D6E-409C-BE32-E72D297353CC}">
                <c16:uniqueId val="{00000008-8B6C-354F-999F-D41997279DDB}"/>
              </c:ext>
            </c:extLst>
          </c:dPt>
          <c:dPt>
            <c:idx val="17"/>
            <c:bubble3D val="0"/>
            <c:extLst>
              <c:ext xmlns:c16="http://schemas.microsoft.com/office/drawing/2014/chart" uri="{C3380CC4-5D6E-409C-BE32-E72D297353CC}">
                <c16:uniqueId val="{00000009-8B6C-354F-999F-D41997279DDB}"/>
              </c:ext>
            </c:extLst>
          </c:dPt>
          <c:dPt>
            <c:idx val="20"/>
            <c:bubble3D val="0"/>
            <c:extLst>
              <c:ext xmlns:c16="http://schemas.microsoft.com/office/drawing/2014/chart" uri="{C3380CC4-5D6E-409C-BE32-E72D297353CC}">
                <c16:uniqueId val="{0000000A-8B6C-354F-999F-D41997279DDB}"/>
              </c:ext>
            </c:extLst>
          </c:dPt>
          <c:dPt>
            <c:idx val="23"/>
            <c:bubble3D val="0"/>
            <c:extLst>
              <c:ext xmlns:c16="http://schemas.microsoft.com/office/drawing/2014/chart" uri="{C3380CC4-5D6E-409C-BE32-E72D297353CC}">
                <c16:uniqueId val="{0000000B-8B6C-354F-999F-D41997279DDB}"/>
              </c:ext>
            </c:extLst>
          </c:dPt>
          <c:dPt>
            <c:idx val="24"/>
            <c:bubble3D val="0"/>
            <c:extLst>
              <c:ext xmlns:c16="http://schemas.microsoft.com/office/drawing/2014/chart" uri="{C3380CC4-5D6E-409C-BE32-E72D297353CC}">
                <c16:uniqueId val="{0000000C-8B6C-354F-999F-D41997279DDB}"/>
              </c:ext>
            </c:extLst>
          </c:dPt>
          <c:dPt>
            <c:idx val="25"/>
            <c:bubble3D val="0"/>
            <c:extLst>
              <c:ext xmlns:c16="http://schemas.microsoft.com/office/drawing/2014/chart" uri="{C3380CC4-5D6E-409C-BE32-E72D297353CC}">
                <c16:uniqueId val="{0000000D-8B6C-354F-999F-D41997279DDB}"/>
              </c:ext>
            </c:extLst>
          </c:dPt>
          <c:dPt>
            <c:idx val="26"/>
            <c:bubble3D val="0"/>
            <c:extLst>
              <c:ext xmlns:c16="http://schemas.microsoft.com/office/drawing/2014/chart" uri="{C3380CC4-5D6E-409C-BE32-E72D297353CC}">
                <c16:uniqueId val="{0000000E-8B6C-354F-999F-D41997279DDB}"/>
              </c:ext>
            </c:extLst>
          </c:dPt>
          <c:dPt>
            <c:idx val="29"/>
            <c:bubble3D val="0"/>
            <c:extLst>
              <c:ext xmlns:c16="http://schemas.microsoft.com/office/drawing/2014/chart" uri="{C3380CC4-5D6E-409C-BE32-E72D297353CC}">
                <c16:uniqueId val="{0000000F-8B6C-354F-999F-D41997279DDB}"/>
              </c:ext>
            </c:extLst>
          </c:dPt>
          <c:dPt>
            <c:idx val="32"/>
            <c:bubble3D val="0"/>
            <c:extLst>
              <c:ext xmlns:c16="http://schemas.microsoft.com/office/drawing/2014/chart" uri="{C3380CC4-5D6E-409C-BE32-E72D297353CC}">
                <c16:uniqueId val="{00000010-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'2.1.1'!$F$4:$F$54</c:f>
              <c:numCache>
                <c:formatCode>General</c:formatCode>
                <c:ptCount val="51"/>
                <c:pt idx="2">
                  <c:v>5.75</c:v>
                </c:pt>
                <c:pt idx="5" formatCode="0.0">
                  <c:v>5.5</c:v>
                </c:pt>
                <c:pt idx="8" formatCode="0.0">
                  <c:v>5.25</c:v>
                </c:pt>
                <c:pt idx="11" formatCode="0.0">
                  <c:v>5</c:v>
                </c:pt>
                <c:pt idx="12" formatCode="0.0">
                  <c:v>5</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5</c:v>
                </c:pt>
                <c:pt idx="34" formatCode="0.0">
                  <c:v>5</c:v>
                </c:pt>
                <c:pt idx="35" formatCode="0.0">
                  <c:v>5</c:v>
                </c:pt>
                <c:pt idx="36" formatCode="0.0">
                  <c:v>5</c:v>
                </c:pt>
                <c:pt idx="37" formatCode="0.0">
                  <c:v>5</c:v>
                </c:pt>
                <c:pt idx="38" formatCode="0.0">
                  <c:v>5</c:v>
                </c:pt>
                <c:pt idx="39" formatCode="0.0">
                  <c:v>5</c:v>
                </c:pt>
                <c:pt idx="40" formatCode="0.0">
                  <c:v>5</c:v>
                </c:pt>
                <c:pt idx="41" formatCode="0.0">
                  <c:v>5</c:v>
                </c:pt>
                <c:pt idx="42" formatCode="0.0">
                  <c:v>5</c:v>
                </c:pt>
                <c:pt idx="43" formatCode="0.0">
                  <c:v>5</c:v>
                </c:pt>
                <c:pt idx="44" formatCode="0.0">
                  <c:v>5</c:v>
                </c:pt>
                <c:pt idx="45" formatCode="0.0">
                  <c:v>5</c:v>
                </c:pt>
                <c:pt idx="46" formatCode="0.0">
                  <c:v>5</c:v>
                </c:pt>
                <c:pt idx="47" formatCode="0.0">
                  <c:v>5</c:v>
                </c:pt>
                <c:pt idx="48" formatCode="0.0">
                  <c:v>5</c:v>
                </c:pt>
                <c:pt idx="49" formatCode="0.0">
                  <c:v>5</c:v>
                </c:pt>
                <c:pt idx="50" formatCode="0.0">
                  <c:v>5</c:v>
                </c:pt>
              </c:numCache>
            </c:numRef>
          </c:val>
          <c:smooth val="0"/>
          <c:extLst>
            <c:ext xmlns:c16="http://schemas.microsoft.com/office/drawing/2014/chart" uri="{C3380CC4-5D6E-409C-BE32-E72D297353CC}">
              <c16:uniqueId val="{00000011-8B6C-354F-999F-D41997279DDB}"/>
            </c:ext>
          </c:extLst>
        </c:ser>
        <c:ser>
          <c:idx val="3"/>
          <c:order val="5"/>
          <c:tx>
            <c:strRef>
              <c:f>'2.1.1'!$G$1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8B6C-354F-999F-D41997279DDB}"/>
              </c:ext>
            </c:extLst>
          </c:dPt>
          <c:dPt>
            <c:idx val="24"/>
            <c:bubble3D val="0"/>
            <c:extLst>
              <c:ext xmlns:c16="http://schemas.microsoft.com/office/drawing/2014/chart" uri="{C3380CC4-5D6E-409C-BE32-E72D297353CC}">
                <c16:uniqueId val="{00000013-8B6C-354F-999F-D41997279DDB}"/>
              </c:ext>
            </c:extLst>
          </c:dPt>
          <c:dPt>
            <c:idx val="25"/>
            <c:bubble3D val="0"/>
            <c:extLst>
              <c:ext xmlns:c16="http://schemas.microsoft.com/office/drawing/2014/chart" uri="{C3380CC4-5D6E-409C-BE32-E72D297353CC}">
                <c16:uniqueId val="{00000014-8B6C-354F-999F-D41997279DDB}"/>
              </c:ext>
            </c:extLst>
          </c:dPt>
          <c:dPt>
            <c:idx val="26"/>
            <c:bubble3D val="0"/>
            <c:extLst>
              <c:ext xmlns:c16="http://schemas.microsoft.com/office/drawing/2014/chart" uri="{C3380CC4-5D6E-409C-BE32-E72D297353CC}">
                <c16:uniqueId val="{00000015-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'2.1.1'!$G$4:$G$54</c:f>
              <c:numCache>
                <c:formatCode>General</c:formatCode>
                <c:ptCount val="51"/>
                <c:pt idx="2">
                  <c:v>3.75</c:v>
                </c:pt>
                <c:pt idx="5" formatCode="0.0">
                  <c:v>3.5</c:v>
                </c:pt>
                <c:pt idx="8" formatCode="0.0">
                  <c:v>3.25</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4</c:v>
                </c:pt>
                <c:pt idx="37" formatCode="0.0">
                  <c:v>4</c:v>
                </c:pt>
                <c:pt idx="38" formatCode="0.0">
                  <c:v>4</c:v>
                </c:pt>
                <c:pt idx="39" formatCode="0.0">
                  <c:v>4</c:v>
                </c:pt>
                <c:pt idx="40" formatCode="0.0">
                  <c:v>4</c:v>
                </c:pt>
                <c:pt idx="41" formatCode="0.0">
                  <c:v>4</c:v>
                </c:pt>
                <c:pt idx="42" formatCode="0.0">
                  <c:v>4</c:v>
                </c:pt>
                <c:pt idx="43" formatCode="0.0">
                  <c:v>4</c:v>
                </c:pt>
                <c:pt idx="44" formatCode="0.0">
                  <c:v>4</c:v>
                </c:pt>
                <c:pt idx="45" formatCode="0.0">
                  <c:v>4</c:v>
                </c:pt>
                <c:pt idx="46" formatCode="0.0">
                  <c:v>4</c:v>
                </c:pt>
                <c:pt idx="47" formatCode="0.0">
                  <c:v>4</c:v>
                </c:pt>
                <c:pt idx="48" formatCode="0.0">
                  <c:v>4</c:v>
                </c:pt>
                <c:pt idx="49" formatCode="0.0">
                  <c:v>4</c:v>
                </c:pt>
                <c:pt idx="50" formatCode="0.0">
                  <c:v>4</c:v>
                </c:pt>
              </c:numCache>
            </c:numRef>
          </c:val>
          <c:smooth val="0"/>
          <c:extLst>
            <c:ext xmlns:c16="http://schemas.microsoft.com/office/drawing/2014/chart" uri="{C3380CC4-5D6E-409C-BE32-E72D297353CC}">
              <c16:uniqueId val="{00000016-8B6C-354F-999F-D41997279DDB}"/>
            </c:ext>
          </c:extLst>
        </c:ser>
        <c:ser>
          <c:idx val="5"/>
          <c:order val="6"/>
          <c:tx>
            <c:strRef>
              <c:f>'2.1.1'!$G$1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8B6C-354F-999F-D41997279DDB}"/>
              </c:ext>
            </c:extLst>
          </c:dPt>
          <c:dPt>
            <c:idx val="24"/>
            <c:bubble3D val="0"/>
            <c:extLst>
              <c:ext xmlns:c16="http://schemas.microsoft.com/office/drawing/2014/chart" uri="{C3380CC4-5D6E-409C-BE32-E72D297353CC}">
                <c16:uniqueId val="{00000018-8B6C-354F-999F-D41997279DDB}"/>
              </c:ext>
            </c:extLst>
          </c:dPt>
          <c:dPt>
            <c:idx val="25"/>
            <c:bubble3D val="0"/>
            <c:extLst>
              <c:ext xmlns:c16="http://schemas.microsoft.com/office/drawing/2014/chart" uri="{C3380CC4-5D6E-409C-BE32-E72D297353CC}">
                <c16:uniqueId val="{00000019-8B6C-354F-999F-D41997279DDB}"/>
              </c:ext>
            </c:extLst>
          </c:dPt>
          <c:dPt>
            <c:idx val="26"/>
            <c:bubble3D val="0"/>
            <c:extLst>
              <c:ext xmlns:c16="http://schemas.microsoft.com/office/drawing/2014/chart" uri="{C3380CC4-5D6E-409C-BE32-E72D297353CC}">
                <c16:uniqueId val="{0000001A-8B6C-354F-999F-D41997279DDB}"/>
              </c:ext>
            </c:extLst>
          </c:dPt>
          <c:cat>
            <c:strRef>
              <c:f>'2.1.1'!$I$4:$I$54</c:f>
              <c:strCache>
                <c:ptCount val="51"/>
                <c:pt idx="0">
                  <c:v>01.19</c:v>
                </c:pt>
                <c:pt idx="12">
                  <c:v>01.20</c:v>
                </c:pt>
                <c:pt idx="24">
                  <c:v>01.21</c:v>
                </c:pt>
                <c:pt idx="30">
                  <c:v>07.21</c:v>
                </c:pt>
                <c:pt idx="36">
                  <c:v>01.22</c:v>
                </c:pt>
                <c:pt idx="42">
                  <c:v>07.22</c:v>
                </c:pt>
                <c:pt idx="50">
                  <c:v>03.23</c:v>
                </c:pt>
              </c:strCache>
            </c:strRef>
          </c:cat>
          <c:val>
            <c:numRef>
              <c:f>'2.1.1'!$H$4:$H$54</c:f>
              <c:numCache>
                <c:formatCode>General</c:formatCode>
                <c:ptCount val="51"/>
                <c:pt idx="2">
                  <c:v>7.75</c:v>
                </c:pt>
                <c:pt idx="5" formatCode="0.0">
                  <c:v>7.5</c:v>
                </c:pt>
                <c:pt idx="8" formatCode="0.0">
                  <c:v>7.25</c:v>
                </c:pt>
                <c:pt idx="11" formatCode="0.0">
                  <c:v>6</c:v>
                </c:pt>
                <c:pt idx="12" formatCode="0.0">
                  <c:v>6</c:v>
                </c:pt>
                <c:pt idx="13" formatCode="0.0">
                  <c:v>6</c:v>
                </c:pt>
                <c:pt idx="14" formatCode="0.0">
                  <c:v>6</c:v>
                </c:pt>
                <c:pt idx="15" formatCode="0.0">
                  <c:v>6</c:v>
                </c:pt>
                <c:pt idx="16" formatCode="0.0">
                  <c:v>6</c:v>
                </c:pt>
                <c:pt idx="17" formatCode="0.0">
                  <c:v>6</c:v>
                </c:pt>
                <c:pt idx="18" formatCode="0.0">
                  <c:v>6</c:v>
                </c:pt>
                <c:pt idx="19" formatCode="0.0">
                  <c:v>6</c:v>
                </c:pt>
                <c:pt idx="20" formatCode="0.0">
                  <c:v>6</c:v>
                </c:pt>
                <c:pt idx="21" formatCode="0.0">
                  <c:v>6</c:v>
                </c:pt>
                <c:pt idx="22" formatCode="0.0">
                  <c:v>6</c:v>
                </c:pt>
                <c:pt idx="23" formatCode="0.0">
                  <c:v>6</c:v>
                </c:pt>
                <c:pt idx="24" formatCode="0.0">
                  <c:v>6</c:v>
                </c:pt>
                <c:pt idx="25" formatCode="0.0">
                  <c:v>6</c:v>
                </c:pt>
                <c:pt idx="26" formatCode="0.0">
                  <c:v>6</c:v>
                </c:pt>
                <c:pt idx="27" formatCode="0.0">
                  <c:v>6</c:v>
                </c:pt>
                <c:pt idx="28" formatCode="0.0">
                  <c:v>6</c:v>
                </c:pt>
                <c:pt idx="29" formatCode="0.0">
                  <c:v>6</c:v>
                </c:pt>
                <c:pt idx="30" formatCode="0.0">
                  <c:v>6</c:v>
                </c:pt>
                <c:pt idx="31" formatCode="0.0">
                  <c:v>6</c:v>
                </c:pt>
                <c:pt idx="32" formatCode="0.0">
                  <c:v>6</c:v>
                </c:pt>
                <c:pt idx="33" formatCode="0.0">
                  <c:v>6</c:v>
                </c:pt>
                <c:pt idx="34" formatCode="0.0">
                  <c:v>6</c:v>
                </c:pt>
                <c:pt idx="35" formatCode="0.0">
                  <c:v>6</c:v>
                </c:pt>
                <c:pt idx="36" formatCode="0.0">
                  <c:v>6</c:v>
                </c:pt>
                <c:pt idx="37" formatCode="0.0">
                  <c:v>6</c:v>
                </c:pt>
                <c:pt idx="38" formatCode="0.0">
                  <c:v>6</c:v>
                </c:pt>
                <c:pt idx="39" formatCode="0.0">
                  <c:v>6</c:v>
                </c:pt>
                <c:pt idx="40" formatCode="0.0">
                  <c:v>6</c:v>
                </c:pt>
                <c:pt idx="41" formatCode="0.0">
                  <c:v>6</c:v>
                </c:pt>
                <c:pt idx="42" formatCode="0.0">
                  <c:v>6</c:v>
                </c:pt>
                <c:pt idx="43" formatCode="0.0">
                  <c:v>6</c:v>
                </c:pt>
                <c:pt idx="44" formatCode="0.0">
                  <c:v>6</c:v>
                </c:pt>
                <c:pt idx="45" formatCode="0.0">
                  <c:v>6</c:v>
                </c:pt>
                <c:pt idx="46" formatCode="0.0">
                  <c:v>6</c:v>
                </c:pt>
                <c:pt idx="47" formatCode="0.0">
                  <c:v>6</c:v>
                </c:pt>
                <c:pt idx="48" formatCode="0.0">
                  <c:v>6</c:v>
                </c:pt>
                <c:pt idx="49" formatCode="0.0">
                  <c:v>6</c:v>
                </c:pt>
                <c:pt idx="50" formatCode="0.0">
                  <c:v>6</c:v>
                </c:pt>
              </c:numCache>
            </c:numRef>
          </c:val>
          <c:smooth val="0"/>
          <c:extLst>
            <c:ext xmlns:c16="http://schemas.microsoft.com/office/drawing/2014/chart" uri="{C3380CC4-5D6E-409C-BE32-E72D297353CC}">
              <c16:uniqueId val="{0000001B-8B6C-354F-999F-D41997279DDB}"/>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08832"/>
        <c:crosses val="autoZero"/>
        <c:auto val="1"/>
        <c:lblOffset val="100"/>
        <c:baseTimeUnit val="months"/>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0"/>
          <c:y val="0.77852639182442251"/>
          <c:w val="0.9874829978093127"/>
          <c:h val="0.22147377528509937"/>
        </c:manualLayout>
      </c:layout>
      <c:overlay val="0"/>
      <c:txPr>
        <a:bodyPr/>
        <a:lstStyle/>
        <a:p>
          <a:pPr>
            <a:defRPr spc="-20" baseline="0"/>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'2.1.2'!$B$1</c:f>
              <c:strCache>
                <c:ptCount val="1"/>
                <c:pt idx="0">
                  <c:v>Банки</c:v>
                </c:pt>
              </c:strCache>
            </c:strRef>
          </c:tx>
          <c:spPr>
            <a:ln w="25400">
              <a:solidFill>
                <a:srgbClr val="057D46"/>
              </a:solidFill>
            </a:ln>
          </c:spPr>
          <c:marker>
            <c:symbol val="none"/>
          </c:marker>
          <c:cat>
            <c:strRef>
              <c:f>'2.1.2'!$F$4:$F$31</c:f>
              <c:strCache>
                <c:ptCount val="28"/>
                <c:pt idx="0">
                  <c:v>01.21</c:v>
                </c:pt>
                <c:pt idx="6">
                  <c:v>07.21</c:v>
                </c:pt>
                <c:pt idx="12">
                  <c:v>01.22</c:v>
                </c:pt>
                <c:pt idx="18">
                  <c:v>07.22</c:v>
                </c:pt>
                <c:pt idx="27">
                  <c:v>04.23</c:v>
                </c:pt>
              </c:strCache>
            </c:strRef>
          </c:cat>
          <c:val>
            <c:numRef>
              <c:f>'2.1.2'!$B$4:$B$31</c:f>
              <c:numCache>
                <c:formatCode>0.0</c:formatCode>
                <c:ptCount val="28"/>
                <c:pt idx="0">
                  <c:v>6.9</c:v>
                </c:pt>
                <c:pt idx="1">
                  <c:v>#N/A</c:v>
                </c:pt>
                <c:pt idx="2">
                  <c:v>#N/A</c:v>
                </c:pt>
                <c:pt idx="3">
                  <c:v>6.6</c:v>
                </c:pt>
                <c:pt idx="4">
                  <c:v>#N/A</c:v>
                </c:pt>
                <c:pt idx="5">
                  <c:v>#N/A</c:v>
                </c:pt>
                <c:pt idx="6">
                  <c:v>6.4</c:v>
                </c:pt>
                <c:pt idx="7">
                  <c:v>#N/A</c:v>
                </c:pt>
                <c:pt idx="8">
                  <c:v>#N/A</c:v>
                </c:pt>
                <c:pt idx="9">
                  <c:v>7.5</c:v>
                </c:pt>
                <c:pt idx="10">
                  <c:v>#N/A</c:v>
                </c:pt>
                <c:pt idx="11">
                  <c:v>#N/A</c:v>
                </c:pt>
                <c:pt idx="12">
                  <c:v>8</c:v>
                </c:pt>
                <c:pt idx="13">
                  <c:v>#N/A</c:v>
                </c:pt>
                <c:pt idx="14">
                  <c:v>#N/A</c:v>
                </c:pt>
                <c:pt idx="15">
                  <c:v>20.399999999999999</c:v>
                </c:pt>
                <c:pt idx="16">
                  <c:v>#N/A</c:v>
                </c:pt>
                <c:pt idx="17">
                  <c:v>#N/A</c:v>
                </c:pt>
                <c:pt idx="18">
                  <c:v>23.6</c:v>
                </c:pt>
                <c:pt idx="19">
                  <c:v>#N/A</c:v>
                </c:pt>
                <c:pt idx="20">
                  <c:v>#N/A</c:v>
                </c:pt>
                <c:pt idx="21">
                  <c:v>23.7</c:v>
                </c:pt>
                <c:pt idx="22">
                  <c:v>#N/A</c:v>
                </c:pt>
                <c:pt idx="23">
                  <c:v>#N/A</c:v>
                </c:pt>
                <c:pt idx="24">
                  <c:v>22.9</c:v>
                </c:pt>
                <c:pt idx="25">
                  <c:v>#N/A</c:v>
                </c:pt>
                <c:pt idx="26">
                  <c:v>#N/A</c:v>
                </c:pt>
                <c:pt idx="27">
                  <c:v>17.399999999999999</c:v>
                </c:pt>
              </c:numCache>
            </c:numRef>
          </c:val>
          <c:smooth val="0"/>
          <c:extLst>
            <c:ext xmlns:c16="http://schemas.microsoft.com/office/drawing/2014/chart" uri="{C3380CC4-5D6E-409C-BE32-E72D297353CC}">
              <c16:uniqueId val="{00000000-7319-D248-B6ED-736FCE6BAB55}"/>
            </c:ext>
          </c:extLst>
        </c:ser>
        <c:ser>
          <c:idx val="1"/>
          <c:order val="1"/>
          <c:tx>
            <c:strRef>
              <c:f>'2.1.2'!$C$1</c:f>
              <c:strCache>
                <c:ptCount val="1"/>
                <c:pt idx="0">
                  <c:v>Підприємства</c:v>
                </c:pt>
              </c:strCache>
            </c:strRef>
          </c:tx>
          <c:spPr>
            <a:ln w="25400">
              <a:solidFill>
                <a:srgbClr val="91C864"/>
              </a:solidFill>
            </a:ln>
          </c:spPr>
          <c:marker>
            <c:symbol val="none"/>
          </c:marker>
          <c:cat>
            <c:strRef>
              <c:f>'2.1.2'!$F$4:$F$31</c:f>
              <c:strCache>
                <c:ptCount val="28"/>
                <c:pt idx="0">
                  <c:v>01.21</c:v>
                </c:pt>
                <c:pt idx="6">
                  <c:v>07.21</c:v>
                </c:pt>
                <c:pt idx="12">
                  <c:v>01.22</c:v>
                </c:pt>
                <c:pt idx="18">
                  <c:v>07.22</c:v>
                </c:pt>
                <c:pt idx="27">
                  <c:v>04.23</c:v>
                </c:pt>
              </c:strCache>
            </c:strRef>
          </c:cat>
          <c:val>
            <c:numRef>
              <c:f>'2.1.2'!$C$4:$C$30</c:f>
              <c:numCache>
                <c:formatCode>0.0</c:formatCode>
                <c:ptCount val="27"/>
                <c:pt idx="0">
                  <c:v>#N/A</c:v>
                </c:pt>
                <c:pt idx="1">
                  <c:v>7.7</c:v>
                </c:pt>
                <c:pt idx="2">
                  <c:v>#N/A</c:v>
                </c:pt>
                <c:pt idx="3">
                  <c:v>#N/A</c:v>
                </c:pt>
                <c:pt idx="4">
                  <c:v>7.2</c:v>
                </c:pt>
                <c:pt idx="5">
                  <c:v>#N/A</c:v>
                </c:pt>
                <c:pt idx="6">
                  <c:v>#N/A</c:v>
                </c:pt>
                <c:pt idx="7">
                  <c:v>7.8</c:v>
                </c:pt>
                <c:pt idx="8">
                  <c:v>#N/A</c:v>
                </c:pt>
                <c:pt idx="9">
                  <c:v>#N/A</c:v>
                </c:pt>
                <c:pt idx="10">
                  <c:v>8.6999999999999993</c:v>
                </c:pt>
                <c:pt idx="11">
                  <c:v>#N/A</c:v>
                </c:pt>
                <c:pt idx="12">
                  <c:v>#N/A</c:v>
                </c:pt>
                <c:pt idx="13">
                  <c:v>9.5365646258503389</c:v>
                </c:pt>
                <c:pt idx="14">
                  <c:v>#N/A</c:v>
                </c:pt>
                <c:pt idx="15">
                  <c:v>#N/A</c:v>
                </c:pt>
                <c:pt idx="16">
                  <c:v>21.7</c:v>
                </c:pt>
                <c:pt idx="17">
                  <c:v>#N/A</c:v>
                </c:pt>
                <c:pt idx="18">
                  <c:v>#N/A</c:v>
                </c:pt>
                <c:pt idx="19">
                  <c:v>25.2</c:v>
                </c:pt>
                <c:pt idx="20">
                  <c:v>#N/A</c:v>
                </c:pt>
                <c:pt idx="21">
                  <c:v>#N/A</c:v>
                </c:pt>
                <c:pt idx="22">
                  <c:v>23.3</c:v>
                </c:pt>
                <c:pt idx="23">
                  <c:v>#N/A</c:v>
                </c:pt>
                <c:pt idx="24">
                  <c:v>#N/A</c:v>
                </c:pt>
                <c:pt idx="25">
                  <c:v>20.7</c:v>
                </c:pt>
              </c:numCache>
            </c:numRef>
          </c:val>
          <c:smooth val="0"/>
          <c:extLst>
            <c:ext xmlns:c16="http://schemas.microsoft.com/office/drawing/2014/chart" uri="{C3380CC4-5D6E-409C-BE32-E72D297353CC}">
              <c16:uniqueId val="{00000001-7319-D248-B6ED-736FCE6BAB55}"/>
            </c:ext>
          </c:extLst>
        </c:ser>
        <c:ser>
          <c:idx val="2"/>
          <c:order val="2"/>
          <c:tx>
            <c:strRef>
              <c:f>'2.1.2'!$D$1</c:f>
              <c:strCache>
                <c:ptCount val="1"/>
                <c:pt idx="0">
                  <c:v>Домогосподарства*</c:v>
                </c:pt>
              </c:strCache>
            </c:strRef>
          </c:tx>
          <c:spPr>
            <a:ln w="25400">
              <a:solidFill>
                <a:srgbClr val="7D0532"/>
              </a:solidFill>
            </a:ln>
          </c:spPr>
          <c:marker>
            <c:symbol val="none"/>
          </c:marker>
          <c:dPt>
            <c:idx val="3"/>
            <c:bubble3D val="0"/>
            <c:spPr>
              <a:ln w="25400">
                <a:solidFill>
                  <a:srgbClr val="7D0532"/>
                </a:solidFill>
                <a:prstDash val="sysDot"/>
              </a:ln>
            </c:spPr>
            <c:extLst>
              <c:ext xmlns:c16="http://schemas.microsoft.com/office/drawing/2014/chart" uri="{C3380CC4-5D6E-409C-BE32-E72D297353CC}">
                <c16:uniqueId val="{00000003-7319-D248-B6ED-736FCE6BAB55}"/>
              </c:ext>
            </c:extLst>
          </c:dPt>
          <c:dPt>
            <c:idx val="4"/>
            <c:bubble3D val="0"/>
            <c:spPr>
              <a:ln w="25400">
                <a:solidFill>
                  <a:srgbClr val="7D0532"/>
                </a:solidFill>
                <a:prstDash val="sysDot"/>
              </a:ln>
            </c:spPr>
            <c:extLst>
              <c:ext xmlns:c16="http://schemas.microsoft.com/office/drawing/2014/chart" uri="{C3380CC4-5D6E-409C-BE32-E72D297353CC}">
                <c16:uniqueId val="{00000005-7319-D248-B6ED-736FCE6BAB55}"/>
              </c:ext>
            </c:extLst>
          </c:dPt>
          <c:dPt>
            <c:idx val="15"/>
            <c:bubble3D val="0"/>
            <c:spPr>
              <a:ln w="25400">
                <a:solidFill>
                  <a:srgbClr val="7D0532"/>
                </a:solidFill>
                <a:prstDash val="sysDot"/>
              </a:ln>
            </c:spPr>
            <c:extLst>
              <c:ext xmlns:c16="http://schemas.microsoft.com/office/drawing/2014/chart" uri="{C3380CC4-5D6E-409C-BE32-E72D297353CC}">
                <c16:uniqueId val="{00000007-7319-D248-B6ED-736FCE6BAB55}"/>
              </c:ext>
            </c:extLst>
          </c:dPt>
          <c:dPt>
            <c:idx val="16"/>
            <c:bubble3D val="0"/>
            <c:spPr>
              <a:ln w="25400">
                <a:solidFill>
                  <a:srgbClr val="7D0532"/>
                </a:solidFill>
                <a:prstDash val="sysDot"/>
              </a:ln>
            </c:spPr>
            <c:extLst>
              <c:ext xmlns:c16="http://schemas.microsoft.com/office/drawing/2014/chart" uri="{C3380CC4-5D6E-409C-BE32-E72D297353CC}">
                <c16:uniqueId val="{00000009-7319-D248-B6ED-736FCE6BAB55}"/>
              </c:ext>
            </c:extLst>
          </c:dPt>
          <c:dPt>
            <c:idx val="17"/>
            <c:bubble3D val="0"/>
            <c:spPr>
              <a:ln w="25400">
                <a:solidFill>
                  <a:srgbClr val="7D0532"/>
                </a:solidFill>
                <a:prstDash val="sysDot"/>
              </a:ln>
            </c:spPr>
            <c:extLst>
              <c:ext xmlns:c16="http://schemas.microsoft.com/office/drawing/2014/chart" uri="{C3380CC4-5D6E-409C-BE32-E72D297353CC}">
                <c16:uniqueId val="{0000000B-7319-D248-B6ED-736FCE6BAB55}"/>
              </c:ext>
            </c:extLst>
          </c:dPt>
          <c:dPt>
            <c:idx val="18"/>
            <c:bubble3D val="0"/>
            <c:spPr>
              <a:ln w="25400">
                <a:solidFill>
                  <a:srgbClr val="7D0532"/>
                </a:solidFill>
                <a:prstDash val="sysDot"/>
              </a:ln>
            </c:spPr>
            <c:extLst>
              <c:ext xmlns:c16="http://schemas.microsoft.com/office/drawing/2014/chart" uri="{C3380CC4-5D6E-409C-BE32-E72D297353CC}">
                <c16:uniqueId val="{0000000D-7319-D248-B6ED-736FCE6BAB55}"/>
              </c:ext>
            </c:extLst>
          </c:dPt>
          <c:dPt>
            <c:idx val="19"/>
            <c:bubble3D val="0"/>
            <c:spPr>
              <a:ln w="25400">
                <a:solidFill>
                  <a:srgbClr val="7D0532"/>
                </a:solidFill>
                <a:prstDash val="sysDot"/>
              </a:ln>
            </c:spPr>
            <c:extLst>
              <c:ext xmlns:c16="http://schemas.microsoft.com/office/drawing/2014/chart" uri="{C3380CC4-5D6E-409C-BE32-E72D297353CC}">
                <c16:uniqueId val="{0000000F-7319-D248-B6ED-736FCE6BAB55}"/>
              </c:ext>
            </c:extLst>
          </c:dPt>
          <c:dPt>
            <c:idx val="20"/>
            <c:bubble3D val="0"/>
            <c:spPr>
              <a:ln w="25400">
                <a:solidFill>
                  <a:srgbClr val="7D0532"/>
                </a:solidFill>
                <a:prstDash val="sysDot"/>
              </a:ln>
            </c:spPr>
            <c:extLst>
              <c:ext xmlns:c16="http://schemas.microsoft.com/office/drawing/2014/chart" uri="{C3380CC4-5D6E-409C-BE32-E72D297353CC}">
                <c16:uniqueId val="{00000011-7319-D248-B6ED-736FCE6BAB55}"/>
              </c:ext>
            </c:extLst>
          </c:dPt>
          <c:dPt>
            <c:idx val="21"/>
            <c:bubble3D val="0"/>
            <c:spPr>
              <a:ln w="25400">
                <a:solidFill>
                  <a:srgbClr val="7D0532"/>
                </a:solidFill>
                <a:prstDash val="sysDot"/>
              </a:ln>
            </c:spPr>
            <c:extLst>
              <c:ext xmlns:c16="http://schemas.microsoft.com/office/drawing/2014/chart" uri="{C3380CC4-5D6E-409C-BE32-E72D297353CC}">
                <c16:uniqueId val="{00000013-7319-D248-B6ED-736FCE6BAB55}"/>
              </c:ext>
            </c:extLst>
          </c:dPt>
          <c:dPt>
            <c:idx val="22"/>
            <c:bubble3D val="0"/>
            <c:spPr>
              <a:ln w="25400">
                <a:solidFill>
                  <a:srgbClr val="7D0532"/>
                </a:solidFill>
                <a:prstDash val="sysDot"/>
              </a:ln>
            </c:spPr>
            <c:extLst>
              <c:ext xmlns:c16="http://schemas.microsoft.com/office/drawing/2014/chart" uri="{C3380CC4-5D6E-409C-BE32-E72D297353CC}">
                <c16:uniqueId val="{00000015-7319-D248-B6ED-736FCE6BAB55}"/>
              </c:ext>
            </c:extLst>
          </c:dPt>
          <c:dPt>
            <c:idx val="23"/>
            <c:bubble3D val="0"/>
            <c:spPr>
              <a:ln w="25400">
                <a:solidFill>
                  <a:srgbClr val="7D0532"/>
                </a:solidFill>
                <a:prstDash val="sysDot"/>
              </a:ln>
            </c:spPr>
            <c:extLst>
              <c:ext xmlns:c16="http://schemas.microsoft.com/office/drawing/2014/chart" uri="{C3380CC4-5D6E-409C-BE32-E72D297353CC}">
                <c16:uniqueId val="{00000017-7319-D248-B6ED-736FCE6BAB55}"/>
              </c:ext>
            </c:extLst>
          </c:dPt>
          <c:dPt>
            <c:idx val="24"/>
            <c:bubble3D val="0"/>
            <c:spPr>
              <a:ln w="25400">
                <a:solidFill>
                  <a:srgbClr val="7D0532"/>
                </a:solidFill>
                <a:prstDash val="sysDot"/>
              </a:ln>
            </c:spPr>
            <c:extLst>
              <c:ext xmlns:c16="http://schemas.microsoft.com/office/drawing/2014/chart" uri="{C3380CC4-5D6E-409C-BE32-E72D297353CC}">
                <c16:uniqueId val="{00000019-7319-D248-B6ED-736FCE6BAB55}"/>
              </c:ext>
            </c:extLst>
          </c:dPt>
          <c:dPt>
            <c:idx val="25"/>
            <c:bubble3D val="0"/>
            <c:spPr>
              <a:ln w="25400">
                <a:solidFill>
                  <a:srgbClr val="7D0532"/>
                </a:solidFill>
                <a:prstDash val="sysDot"/>
              </a:ln>
            </c:spPr>
            <c:extLst>
              <c:ext xmlns:c16="http://schemas.microsoft.com/office/drawing/2014/chart" uri="{C3380CC4-5D6E-409C-BE32-E72D297353CC}">
                <c16:uniqueId val="{0000001B-7319-D248-B6ED-736FCE6BAB55}"/>
              </c:ext>
            </c:extLst>
          </c:dPt>
          <c:dPt>
            <c:idx val="26"/>
            <c:bubble3D val="0"/>
            <c:spPr>
              <a:ln w="25400">
                <a:solidFill>
                  <a:srgbClr val="7D0532"/>
                </a:solidFill>
                <a:prstDash val="sysDot"/>
              </a:ln>
            </c:spPr>
            <c:extLst>
              <c:ext xmlns:c16="http://schemas.microsoft.com/office/drawing/2014/chart" uri="{C3380CC4-5D6E-409C-BE32-E72D297353CC}">
                <c16:uniqueId val="{0000001D-7319-D248-B6ED-736FCE6BAB55}"/>
              </c:ext>
            </c:extLst>
          </c:dPt>
          <c:dPt>
            <c:idx val="27"/>
            <c:bubble3D val="0"/>
            <c:spPr>
              <a:ln w="25400">
                <a:solidFill>
                  <a:srgbClr val="7D0532"/>
                </a:solidFill>
                <a:prstDash val="sysDot"/>
              </a:ln>
            </c:spPr>
            <c:extLst>
              <c:ext xmlns:c16="http://schemas.microsoft.com/office/drawing/2014/chart" uri="{C3380CC4-5D6E-409C-BE32-E72D297353CC}">
                <c16:uniqueId val="{0000001F-7319-D248-B6ED-736FCE6BAB55}"/>
              </c:ext>
            </c:extLst>
          </c:dPt>
          <c:dPt>
            <c:idx val="28"/>
            <c:bubble3D val="0"/>
            <c:spPr>
              <a:ln w="25400">
                <a:solidFill>
                  <a:srgbClr val="7D0532"/>
                </a:solidFill>
                <a:prstDash val="sysDot"/>
              </a:ln>
            </c:spPr>
            <c:extLst>
              <c:ext xmlns:c16="http://schemas.microsoft.com/office/drawing/2014/chart" uri="{C3380CC4-5D6E-409C-BE32-E72D297353CC}">
                <c16:uniqueId val="{00000021-7319-D248-B6ED-736FCE6BAB55}"/>
              </c:ext>
            </c:extLst>
          </c:dPt>
          <c:dPt>
            <c:idx val="29"/>
            <c:bubble3D val="0"/>
            <c:spPr>
              <a:ln w="25400">
                <a:solidFill>
                  <a:srgbClr val="7D0532"/>
                </a:solidFill>
                <a:prstDash val="sysDot"/>
              </a:ln>
            </c:spPr>
            <c:extLst>
              <c:ext xmlns:c16="http://schemas.microsoft.com/office/drawing/2014/chart" uri="{C3380CC4-5D6E-409C-BE32-E72D297353CC}">
                <c16:uniqueId val="{00000023-7319-D248-B6ED-736FCE6BAB55}"/>
              </c:ext>
            </c:extLst>
          </c:dPt>
          <c:dPt>
            <c:idx val="30"/>
            <c:bubble3D val="0"/>
            <c:spPr>
              <a:ln w="25400">
                <a:solidFill>
                  <a:srgbClr val="7D0532"/>
                </a:solidFill>
                <a:prstDash val="sysDot"/>
              </a:ln>
            </c:spPr>
            <c:extLst>
              <c:ext xmlns:c16="http://schemas.microsoft.com/office/drawing/2014/chart" uri="{C3380CC4-5D6E-409C-BE32-E72D297353CC}">
                <c16:uniqueId val="{00000025-7319-D248-B6ED-736FCE6BAB55}"/>
              </c:ext>
            </c:extLst>
          </c:dPt>
          <c:dPt>
            <c:idx val="31"/>
            <c:bubble3D val="0"/>
            <c:spPr>
              <a:ln w="25400">
                <a:solidFill>
                  <a:srgbClr val="7D0532"/>
                </a:solidFill>
                <a:prstDash val="sysDot"/>
              </a:ln>
            </c:spPr>
            <c:extLst>
              <c:ext xmlns:c16="http://schemas.microsoft.com/office/drawing/2014/chart" uri="{C3380CC4-5D6E-409C-BE32-E72D297353CC}">
                <c16:uniqueId val="{00000027-7319-D248-B6ED-736FCE6BAB55}"/>
              </c:ext>
            </c:extLst>
          </c:dPt>
          <c:dPt>
            <c:idx val="32"/>
            <c:bubble3D val="0"/>
            <c:spPr>
              <a:ln w="25400">
                <a:solidFill>
                  <a:srgbClr val="7D0532"/>
                </a:solidFill>
                <a:prstDash val="sysDot"/>
              </a:ln>
            </c:spPr>
            <c:extLst>
              <c:ext xmlns:c16="http://schemas.microsoft.com/office/drawing/2014/chart" uri="{C3380CC4-5D6E-409C-BE32-E72D297353CC}">
                <c16:uniqueId val="{00000029-7319-D248-B6ED-736FCE6BAB55}"/>
              </c:ext>
            </c:extLst>
          </c:dPt>
          <c:dPt>
            <c:idx val="33"/>
            <c:bubble3D val="0"/>
            <c:spPr>
              <a:ln w="25400">
                <a:solidFill>
                  <a:srgbClr val="7D0532"/>
                </a:solidFill>
                <a:prstDash val="sysDot"/>
              </a:ln>
            </c:spPr>
            <c:extLst>
              <c:ext xmlns:c16="http://schemas.microsoft.com/office/drawing/2014/chart" uri="{C3380CC4-5D6E-409C-BE32-E72D297353CC}">
                <c16:uniqueId val="{0000002B-7319-D248-B6ED-736FCE6BAB55}"/>
              </c:ext>
            </c:extLst>
          </c:dPt>
          <c:dPt>
            <c:idx val="34"/>
            <c:bubble3D val="0"/>
            <c:spPr>
              <a:ln w="25400">
                <a:solidFill>
                  <a:srgbClr val="7D0532"/>
                </a:solidFill>
                <a:prstDash val="sysDot"/>
              </a:ln>
            </c:spPr>
            <c:extLst>
              <c:ext xmlns:c16="http://schemas.microsoft.com/office/drawing/2014/chart" uri="{C3380CC4-5D6E-409C-BE32-E72D297353CC}">
                <c16:uniqueId val="{0000002D-7319-D248-B6ED-736FCE6BAB55}"/>
              </c:ext>
            </c:extLst>
          </c:dPt>
          <c:dPt>
            <c:idx val="35"/>
            <c:bubble3D val="0"/>
            <c:spPr>
              <a:ln w="25400">
                <a:solidFill>
                  <a:srgbClr val="7D0532"/>
                </a:solidFill>
                <a:prstDash val="sysDot"/>
              </a:ln>
            </c:spPr>
            <c:extLst>
              <c:ext xmlns:c16="http://schemas.microsoft.com/office/drawing/2014/chart" uri="{C3380CC4-5D6E-409C-BE32-E72D297353CC}">
                <c16:uniqueId val="{0000002F-7319-D248-B6ED-736FCE6BAB55}"/>
              </c:ext>
            </c:extLst>
          </c:dPt>
          <c:cat>
            <c:strRef>
              <c:f>'2.1.2'!$F$4:$F$31</c:f>
              <c:strCache>
                <c:ptCount val="28"/>
                <c:pt idx="0">
                  <c:v>01.21</c:v>
                </c:pt>
                <c:pt idx="6">
                  <c:v>07.21</c:v>
                </c:pt>
                <c:pt idx="12">
                  <c:v>01.22</c:v>
                </c:pt>
                <c:pt idx="18">
                  <c:v>07.22</c:v>
                </c:pt>
                <c:pt idx="27">
                  <c:v>04.23</c:v>
                </c:pt>
              </c:strCache>
            </c:strRef>
          </c:cat>
          <c:val>
            <c:numRef>
              <c:f>'2.1.2'!$D$4:$D$31</c:f>
              <c:numCache>
                <c:formatCode>0.0</c:formatCode>
                <c:ptCount val="28"/>
                <c:pt idx="0">
                  <c:v>9.5</c:v>
                </c:pt>
                <c:pt idx="1">
                  <c:v>10.199999999999999</c:v>
                </c:pt>
                <c:pt idx="2">
                  <c:v>9.8000000000000007</c:v>
                </c:pt>
                <c:pt idx="3">
                  <c:v>7</c:v>
                </c:pt>
                <c:pt idx="4">
                  <c:v>9.6999999999999993</c:v>
                </c:pt>
                <c:pt idx="5">
                  <c:v>8.8000000000000007</c:v>
                </c:pt>
                <c:pt idx="6">
                  <c:v>10</c:v>
                </c:pt>
                <c:pt idx="7">
                  <c:v>10</c:v>
                </c:pt>
                <c:pt idx="8">
                  <c:v>10.8</c:v>
                </c:pt>
                <c:pt idx="9">
                  <c:v>10.8</c:v>
                </c:pt>
                <c:pt idx="10">
                  <c:v>10.9</c:v>
                </c:pt>
                <c:pt idx="11">
                  <c:v>10.6</c:v>
                </c:pt>
                <c:pt idx="12">
                  <c:v>12.3</c:v>
                </c:pt>
                <c:pt idx="13">
                  <c:v>13</c:v>
                </c:pt>
                <c:pt idx="14">
                  <c:v>7.6</c:v>
                </c:pt>
                <c:pt idx="15">
                  <c:v>8.1</c:v>
                </c:pt>
                <c:pt idx="16">
                  <c:v>13.1</c:v>
                </c:pt>
                <c:pt idx="17">
                  <c:v>13</c:v>
                </c:pt>
                <c:pt idx="18">
                  <c:v>13.3</c:v>
                </c:pt>
                <c:pt idx="19">
                  <c:v>15</c:v>
                </c:pt>
                <c:pt idx="20">
                  <c:v>15.163266902711991</c:v>
                </c:pt>
                <c:pt idx="21">
                  <c:v>15.870140988838489</c:v>
                </c:pt>
                <c:pt idx="22">
                  <c:v>14.4</c:v>
                </c:pt>
                <c:pt idx="23">
                  <c:v>14.3</c:v>
                </c:pt>
                <c:pt idx="24">
                  <c:v>13.2</c:v>
                </c:pt>
                <c:pt idx="25">
                  <c:v>11.8</c:v>
                </c:pt>
                <c:pt idx="26">
                  <c:v>12.4</c:v>
                </c:pt>
                <c:pt idx="27">
                  <c:v>11</c:v>
                </c:pt>
              </c:numCache>
            </c:numRef>
          </c:val>
          <c:smooth val="0"/>
          <c:extLst>
            <c:ext xmlns:c16="http://schemas.microsoft.com/office/drawing/2014/chart" uri="{C3380CC4-5D6E-409C-BE32-E72D297353CC}">
              <c16:uniqueId val="{00000030-7319-D248-B6ED-736FCE6BAB55}"/>
            </c:ext>
          </c:extLst>
        </c:ser>
        <c:ser>
          <c:idx val="3"/>
          <c:order val="3"/>
          <c:tx>
            <c:strRef>
              <c:f>'2.1.2'!$E$1</c:f>
              <c:strCache>
                <c:ptCount val="1"/>
                <c:pt idx="0">
                  <c:v>Фінансові аналітики</c:v>
                </c:pt>
              </c:strCache>
            </c:strRef>
          </c:tx>
          <c:spPr>
            <a:ln w="25400">
              <a:solidFill>
                <a:srgbClr val="DC4B64"/>
              </a:solidFill>
            </a:ln>
          </c:spPr>
          <c:marker>
            <c:symbol val="none"/>
          </c:marker>
          <c:cat>
            <c:strRef>
              <c:f>'2.1.2'!$F$4:$F$31</c:f>
              <c:strCache>
                <c:ptCount val="28"/>
                <c:pt idx="0">
                  <c:v>01.21</c:v>
                </c:pt>
                <c:pt idx="6">
                  <c:v>07.21</c:v>
                </c:pt>
                <c:pt idx="12">
                  <c:v>01.22</c:v>
                </c:pt>
                <c:pt idx="18">
                  <c:v>07.22</c:v>
                </c:pt>
                <c:pt idx="27">
                  <c:v>04.23</c:v>
                </c:pt>
              </c:strCache>
            </c:strRef>
          </c:cat>
          <c:val>
            <c:numRef>
              <c:f>'2.1.2'!$E$4:$E$31</c:f>
              <c:numCache>
                <c:formatCode>General</c:formatCode>
                <c:ptCount val="28"/>
                <c:pt idx="0">
                  <c:v>6.2</c:v>
                </c:pt>
                <c:pt idx="1">
                  <c:v>6.3</c:v>
                </c:pt>
                <c:pt idx="2">
                  <c:v>#N/A</c:v>
                </c:pt>
                <c:pt idx="3">
                  <c:v>6.3</c:v>
                </c:pt>
                <c:pt idx="4">
                  <c:v>#N/A</c:v>
                </c:pt>
                <c:pt idx="5">
                  <c:v>6.5</c:v>
                </c:pt>
                <c:pt idx="6">
                  <c:v>6.1</c:v>
                </c:pt>
                <c:pt idx="7">
                  <c:v>6.4</c:v>
                </c:pt>
                <c:pt idx="8">
                  <c:v>#N/A</c:v>
                </c:pt>
                <c:pt idx="9" formatCode="0.0">
                  <c:v>6.7</c:v>
                </c:pt>
                <c:pt idx="10" formatCode="0.0">
                  <c:v>#N/A</c:v>
                </c:pt>
                <c:pt idx="11" formatCode="0.0">
                  <c:v>6.8</c:v>
                </c:pt>
                <c:pt idx="12" formatCode="0.0">
                  <c:v>6.3</c:v>
                </c:pt>
                <c:pt idx="13" formatCode="0.0">
                  <c:v>#N/A</c:v>
                </c:pt>
                <c:pt idx="14" formatCode="0.0">
                  <c:v>#N/A</c:v>
                </c:pt>
                <c:pt idx="15" formatCode="0.0">
                  <c:v>#N/A</c:v>
                </c:pt>
                <c:pt idx="16" formatCode="0.0">
                  <c:v>17.5</c:v>
                </c:pt>
                <c:pt idx="17" formatCode="0.0">
                  <c:v>#N/A</c:v>
                </c:pt>
                <c:pt idx="18" formatCode="0.0">
                  <c:v>18.100000000000001</c:v>
                </c:pt>
                <c:pt idx="19" formatCode="0.0">
                  <c:v>#N/A</c:v>
                </c:pt>
                <c:pt idx="20" formatCode="0.0">
                  <c:v>20.6</c:v>
                </c:pt>
                <c:pt idx="21" formatCode="0.0">
                  <c:v>18</c:v>
                </c:pt>
                <c:pt idx="22" formatCode="0.0">
                  <c:v>20.2</c:v>
                </c:pt>
                <c:pt idx="23" formatCode="0.0">
                  <c:v>#N/A</c:v>
                </c:pt>
                <c:pt idx="24" formatCode="0.0">
                  <c:v>18.100000000000001</c:v>
                </c:pt>
                <c:pt idx="25" formatCode="0.0">
                  <c:v>#N/A</c:v>
                </c:pt>
                <c:pt idx="26" formatCode="0.0">
                  <c:v>16.8</c:v>
                </c:pt>
                <c:pt idx="27" formatCode="0.0">
                  <c:v>16.2</c:v>
                </c:pt>
              </c:numCache>
            </c:numRef>
          </c:val>
          <c:smooth val="0"/>
          <c:extLst>
            <c:ext xmlns:c16="http://schemas.microsoft.com/office/drawing/2014/chart" uri="{C3380CC4-5D6E-409C-BE32-E72D297353CC}">
              <c16:uniqueId val="{00000031-7319-D248-B6ED-736FCE6BAB55}"/>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590405696"/>
        <c:crosses val="autoZero"/>
        <c:auto val="0"/>
        <c:lblAlgn val="ctr"/>
        <c:lblOffset val="100"/>
        <c:tickLblSkip val="1"/>
        <c:tickMarkSkip val="12"/>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09224"/>
        <c:crosses val="autoZero"/>
        <c:crossBetween val="between"/>
        <c:majorUnit val="5"/>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3.3057851239669422E-2"/>
          <c:y val="0.82254392134724752"/>
          <c:w val="0.92561983471074383"/>
          <c:h val="0.15306124908585073"/>
        </c:manualLayout>
      </c:layout>
      <c:overlay val="0"/>
      <c:spPr>
        <a:noFill/>
        <a:ln>
          <a:noFill/>
        </a:ln>
      </c:sp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1.7621145374449299E-2"/>
          <c:w val="0.95959595959596"/>
          <c:h val="0.740088105726872"/>
        </c:manualLayout>
      </c:layout>
      <c:lineChart>
        <c:grouping val="standard"/>
        <c:varyColors val="0"/>
        <c:ser>
          <c:idx val="0"/>
          <c:order val="0"/>
          <c:tx>
            <c:strRef>
              <c:f>'2.1.3'!$B$1</c:f>
              <c:strCache>
                <c:ptCount val="1"/>
                <c:pt idx="0">
                  <c:v>Курс гривні</c:v>
                </c:pt>
              </c:strCache>
            </c:strRef>
          </c:tx>
          <c:spPr>
            <a:ln w="25400" cap="rnd" cmpd="sng">
              <a:solidFill>
                <a:srgbClr val="057D46"/>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'2.1.3'!$B$4:$B$20</c:f>
              <c:numCache>
                <c:formatCode>General</c:formatCode>
                <c:ptCount val="17"/>
                <c:pt idx="0">
                  <c:v>49.4</c:v>
                </c:pt>
                <c:pt idx="1">
                  <c:v>42.3</c:v>
                </c:pt>
                <c:pt idx="2">
                  <c:v>40.6</c:v>
                </c:pt>
                <c:pt idx="3">
                  <c:v>42.3</c:v>
                </c:pt>
                <c:pt idx="4">
                  <c:v>42.7</c:v>
                </c:pt>
                <c:pt idx="5">
                  <c:v>44.3</c:v>
                </c:pt>
                <c:pt idx="6">
                  <c:v>49.9</c:v>
                </c:pt>
                <c:pt idx="7">
                  <c:v>52.7</c:v>
                </c:pt>
                <c:pt idx="8">
                  <c:v>42.9</c:v>
                </c:pt>
                <c:pt idx="9">
                  <c:v>38.4</c:v>
                </c:pt>
                <c:pt idx="10">
                  <c:v>31.9</c:v>
                </c:pt>
                <c:pt idx="11">
                  <c:v>31.3</c:v>
                </c:pt>
                <c:pt idx="12">
                  <c:v>49.6</c:v>
                </c:pt>
                <c:pt idx="13">
                  <c:v>48.3</c:v>
                </c:pt>
                <c:pt idx="14">
                  <c:v>64.8</c:v>
                </c:pt>
                <c:pt idx="15">
                  <c:v>61.4</c:v>
                </c:pt>
                <c:pt idx="16" formatCode="0.0">
                  <c:v>54</c:v>
                </c:pt>
              </c:numCache>
            </c:numRef>
          </c:val>
          <c:smooth val="0"/>
          <c:extLst>
            <c:ext xmlns:c16="http://schemas.microsoft.com/office/drawing/2014/chart" uri="{C3380CC4-5D6E-409C-BE32-E72D297353CC}">
              <c16:uniqueId val="{00000000-44F6-1146-85E2-B806915A99EF}"/>
            </c:ext>
          </c:extLst>
        </c:ser>
        <c:ser>
          <c:idx val="1"/>
          <c:order val="1"/>
          <c:tx>
            <c:strRef>
              <c:f>'2.1.3'!$C$1</c:f>
              <c:strCache>
                <c:ptCount val="1"/>
                <c:pt idx="0">
                  <c:v>Ціни на енергоносії</c:v>
                </c:pt>
              </c:strCache>
            </c:strRef>
          </c:tx>
          <c:spPr>
            <a:ln w="25400" cap="rnd" cmpd="sng">
              <a:solidFill>
                <a:srgbClr val="91C864"/>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'2.1.3'!$C$4:$C$20</c:f>
              <c:numCache>
                <c:formatCode>General</c:formatCode>
                <c:ptCount val="17"/>
                <c:pt idx="0">
                  <c:v>64.2</c:v>
                </c:pt>
                <c:pt idx="1">
                  <c:v>59.4</c:v>
                </c:pt>
                <c:pt idx="2">
                  <c:v>53.6</c:v>
                </c:pt>
                <c:pt idx="3">
                  <c:v>52.1</c:v>
                </c:pt>
                <c:pt idx="4">
                  <c:v>44.5</c:v>
                </c:pt>
                <c:pt idx="5">
                  <c:v>39.700000000000003</c:v>
                </c:pt>
                <c:pt idx="6">
                  <c:v>45.8</c:v>
                </c:pt>
                <c:pt idx="7">
                  <c:v>51.2</c:v>
                </c:pt>
                <c:pt idx="8">
                  <c:v>57.6</c:v>
                </c:pt>
                <c:pt idx="9">
                  <c:v>57.8</c:v>
                </c:pt>
                <c:pt idx="10">
                  <c:v>58.1</c:v>
                </c:pt>
                <c:pt idx="11">
                  <c:v>68.5</c:v>
                </c:pt>
                <c:pt idx="12">
                  <c:v>70.8</c:v>
                </c:pt>
                <c:pt idx="13">
                  <c:v>55.7</c:v>
                </c:pt>
                <c:pt idx="14">
                  <c:v>57.3</c:v>
                </c:pt>
                <c:pt idx="15">
                  <c:v>66.599999999999994</c:v>
                </c:pt>
                <c:pt idx="16" formatCode="0.0">
                  <c:v>62.6</c:v>
                </c:pt>
              </c:numCache>
            </c:numRef>
          </c:val>
          <c:smooth val="0"/>
          <c:extLst>
            <c:ext xmlns:c16="http://schemas.microsoft.com/office/drawing/2014/chart" uri="{C3380CC4-5D6E-409C-BE32-E72D297353CC}">
              <c16:uniqueId val="{00000001-44F6-1146-85E2-B806915A99EF}"/>
            </c:ext>
          </c:extLst>
        </c:ser>
        <c:ser>
          <c:idx val="2"/>
          <c:order val="2"/>
          <c:tx>
            <c:strRef>
              <c:f>'2.1.3'!$D$1</c:f>
              <c:strCache>
                <c:ptCount val="1"/>
                <c:pt idx="0">
                  <c:v>Ціни на сировину та матеріали</c:v>
                </c:pt>
              </c:strCache>
            </c:strRef>
          </c:tx>
          <c:spPr>
            <a:ln w="25400" cap="rnd" cmpd="sng">
              <a:solidFill>
                <a:srgbClr val="7D0532"/>
              </a:solidFill>
              <a:prstDash val="solid"/>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'2.1.3'!$D$4:$D$20</c:f>
              <c:numCache>
                <c:formatCode>General</c:formatCode>
                <c:ptCount val="17"/>
                <c:pt idx="0">
                  <c:v>60.5</c:v>
                </c:pt>
                <c:pt idx="1">
                  <c:v>56.7</c:v>
                </c:pt>
                <c:pt idx="2">
                  <c:v>60</c:v>
                </c:pt>
                <c:pt idx="3">
                  <c:v>54.9</c:v>
                </c:pt>
                <c:pt idx="4">
                  <c:v>53.3</c:v>
                </c:pt>
                <c:pt idx="5">
                  <c:v>49.8</c:v>
                </c:pt>
                <c:pt idx="6">
                  <c:v>50.1</c:v>
                </c:pt>
                <c:pt idx="7">
                  <c:v>56.1</c:v>
                </c:pt>
                <c:pt idx="8">
                  <c:v>53.6</c:v>
                </c:pt>
                <c:pt idx="9">
                  <c:v>59.1</c:v>
                </c:pt>
                <c:pt idx="10">
                  <c:v>61.3</c:v>
                </c:pt>
                <c:pt idx="11">
                  <c:v>65.400000000000006</c:v>
                </c:pt>
                <c:pt idx="12">
                  <c:v>66.099999999999994</c:v>
                </c:pt>
                <c:pt idx="13">
                  <c:v>62</c:v>
                </c:pt>
                <c:pt idx="14">
                  <c:v>60.3</c:v>
                </c:pt>
                <c:pt idx="15">
                  <c:v>65.3</c:v>
                </c:pt>
                <c:pt idx="16" formatCode="0.0">
                  <c:v>61.8</c:v>
                </c:pt>
              </c:numCache>
            </c:numRef>
          </c:val>
          <c:smooth val="0"/>
          <c:extLst>
            <c:ext xmlns:c16="http://schemas.microsoft.com/office/drawing/2014/chart" uri="{C3380CC4-5D6E-409C-BE32-E72D297353CC}">
              <c16:uniqueId val="{00000002-44F6-1146-85E2-B806915A99EF}"/>
            </c:ext>
          </c:extLst>
        </c:ser>
        <c:ser>
          <c:idx val="3"/>
          <c:order val="3"/>
          <c:tx>
            <c:strRef>
              <c:f>'2.1.3'!$E$1</c:f>
              <c:strCache>
                <c:ptCount val="1"/>
                <c:pt idx="0">
                  <c:v>Вартість трудових ресурсів</c:v>
                </c:pt>
              </c:strCache>
            </c:strRef>
          </c:tx>
          <c:spPr>
            <a:ln w="25400" cap="rnd">
              <a:solidFill>
                <a:srgbClr val="DC4B64"/>
              </a:solidFill>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'2.1.3'!$E$4:$E$20</c:f>
              <c:numCache>
                <c:formatCode>General</c:formatCode>
                <c:ptCount val="17"/>
                <c:pt idx="0">
                  <c:v>56.5</c:v>
                </c:pt>
                <c:pt idx="1">
                  <c:v>56.8</c:v>
                </c:pt>
                <c:pt idx="2">
                  <c:v>55.1</c:v>
                </c:pt>
                <c:pt idx="3">
                  <c:v>57</c:v>
                </c:pt>
                <c:pt idx="4">
                  <c:v>51.8</c:v>
                </c:pt>
                <c:pt idx="5">
                  <c:v>40.1</c:v>
                </c:pt>
                <c:pt idx="6">
                  <c:v>49.7</c:v>
                </c:pt>
                <c:pt idx="7">
                  <c:v>49.9</c:v>
                </c:pt>
                <c:pt idx="8">
                  <c:v>51.1</c:v>
                </c:pt>
                <c:pt idx="9">
                  <c:v>50.4</c:v>
                </c:pt>
                <c:pt idx="10">
                  <c:v>54.1</c:v>
                </c:pt>
                <c:pt idx="11">
                  <c:v>54.4</c:v>
                </c:pt>
                <c:pt idx="12">
                  <c:v>53.1</c:v>
                </c:pt>
                <c:pt idx="13">
                  <c:v>26.4</c:v>
                </c:pt>
                <c:pt idx="14">
                  <c:v>31.3</c:v>
                </c:pt>
                <c:pt idx="15">
                  <c:v>36.700000000000003</c:v>
                </c:pt>
                <c:pt idx="16" formatCode="0.0">
                  <c:v>37.4</c:v>
                </c:pt>
              </c:numCache>
            </c:numRef>
          </c:val>
          <c:smooth val="0"/>
          <c:extLst>
            <c:ext xmlns:c16="http://schemas.microsoft.com/office/drawing/2014/chart" uri="{C3380CC4-5D6E-409C-BE32-E72D297353CC}">
              <c16:uniqueId val="{00000003-44F6-1146-85E2-B806915A99EF}"/>
            </c:ext>
          </c:extLst>
        </c:ser>
        <c:ser>
          <c:idx val="4"/>
          <c:order val="4"/>
          <c:tx>
            <c:strRef>
              <c:f>'2.1.3'!$F$1</c:f>
              <c:strCache>
                <c:ptCount val="1"/>
                <c:pt idx="0">
                  <c:v>Проблеми з логістикою</c:v>
                </c:pt>
              </c:strCache>
            </c:strRef>
          </c:tx>
          <c:spPr>
            <a:ln w="25400" cap="rnd">
              <a:solidFill>
                <a:srgbClr val="46AFE6"/>
              </a:solidFill>
              <a:round/>
            </a:ln>
            <a:effectLst/>
          </c:spPr>
          <c:marker>
            <c:symbol val="none"/>
          </c:marker>
          <c:cat>
            <c:strRef>
              <c:f>'2.1.3'!$G$4:$G$20</c:f>
              <c:strCache>
                <c:ptCount val="17"/>
                <c:pt idx="0">
                  <c:v>І.19</c:v>
                </c:pt>
                <c:pt idx="1">
                  <c:v>II.19</c:v>
                </c:pt>
                <c:pt idx="2">
                  <c:v>ІІІ.19</c:v>
                </c:pt>
                <c:pt idx="3">
                  <c:v>IV.19</c:v>
                </c:pt>
                <c:pt idx="4">
                  <c:v>І.20</c:v>
                </c:pt>
                <c:pt idx="5">
                  <c:v>II.20</c:v>
                </c:pt>
                <c:pt idx="6">
                  <c:v>ІІІ.20</c:v>
                </c:pt>
                <c:pt idx="7">
                  <c:v>IV.20</c:v>
                </c:pt>
                <c:pt idx="8">
                  <c:v>І.21</c:v>
                </c:pt>
                <c:pt idx="9">
                  <c:v>II.21</c:v>
                </c:pt>
                <c:pt idx="10">
                  <c:v>ІІІ.21</c:v>
                </c:pt>
                <c:pt idx="11">
                  <c:v>IV.21</c:v>
                </c:pt>
                <c:pt idx="12">
                  <c:v>І.22</c:v>
                </c:pt>
                <c:pt idx="13">
                  <c:v>II.22</c:v>
                </c:pt>
                <c:pt idx="14">
                  <c:v>ІІІ.22</c:v>
                </c:pt>
                <c:pt idx="15">
                  <c:v>IV.22</c:v>
                </c:pt>
                <c:pt idx="16">
                  <c:v>І.23</c:v>
                </c:pt>
              </c:strCache>
            </c:strRef>
          </c:cat>
          <c:val>
            <c:numRef>
              <c:f>'2.1.3'!$F$4:$F$20</c:f>
              <c:numCache>
                <c:formatCode>General</c:formatCode>
                <c:ptCount val="17"/>
                <c:pt idx="13">
                  <c:v>52.9</c:v>
                </c:pt>
                <c:pt idx="14">
                  <c:v>43.8</c:v>
                </c:pt>
                <c:pt idx="15">
                  <c:v>41.4</c:v>
                </c:pt>
                <c:pt idx="16" formatCode="0.0">
                  <c:v>33.1</c:v>
                </c:pt>
              </c:numCache>
            </c:numRef>
          </c:val>
          <c:smooth val="0"/>
          <c:extLst>
            <c:ext xmlns:c16="http://schemas.microsoft.com/office/drawing/2014/chart" uri="{C3380CC4-5D6E-409C-BE32-E72D297353CC}">
              <c16:uniqueId val="{00000004-44F6-1146-85E2-B806915A99EF}"/>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numFmt formatCode="[$-409]mm\.yy;@" sourceLinked="0"/>
        <c:majorTickMark val="none"/>
        <c:minorTickMark val="none"/>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09616"/>
        <c:crosses val="autoZero"/>
        <c:auto val="1"/>
        <c:lblAlgn val="ctr"/>
        <c:lblOffset val="100"/>
        <c:tickMarkSkip val="1"/>
        <c:noMultiLvlLbl val="0"/>
      </c:catAx>
      <c:valAx>
        <c:axId val="590409616"/>
        <c:scaling>
          <c:orientation val="minMax"/>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11184"/>
        <c:crosses val="autoZero"/>
        <c:crossBetween val="between"/>
      </c:valAx>
      <c:spPr>
        <a:noFill/>
        <a:ln w="12700">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ayout>
        <c:manualLayout>
          <c:xMode val="edge"/>
          <c:yMode val="edge"/>
          <c:x val="0"/>
          <c:y val="0.72346157407407408"/>
          <c:w val="1"/>
          <c:h val="0.27213333333333328"/>
        </c:manualLayout>
      </c:layout>
      <c:overlay val="0"/>
      <c:spPr>
        <a:no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918385767389941E-2"/>
          <c:y val="0.11188811188811189"/>
          <c:w val="0.90534649232194397"/>
          <c:h val="0.60237762237762238"/>
        </c:manualLayout>
      </c:layout>
      <c:barChart>
        <c:barDir val="bar"/>
        <c:grouping val="stacked"/>
        <c:varyColors val="0"/>
        <c:ser>
          <c:idx val="1"/>
          <c:order val="0"/>
          <c:spPr>
            <a:gradFill flip="none" rotWithShape="1">
              <a:gsLst>
                <a:gs pos="0">
                  <a:srgbClr val="057D46"/>
                </a:gs>
                <a:gs pos="100000">
                  <a:sysClr val="window" lastClr="FFFFFF"/>
                </a:gs>
              </a:gsLst>
              <a:lin ang="0" scaled="1"/>
              <a:tileRect/>
            </a:gradFill>
            <a:ln w="25400" cmpd="sng">
              <a:noFill/>
              <a:prstDash val="solid"/>
            </a:ln>
          </c:spPr>
          <c:invertIfNegative val="0"/>
          <c:val>
            <c:numRef>
              <c:f>'2.1.4'!$T$31</c:f>
              <c:numCache>
                <c:formatCode>0.0</c:formatCode>
                <c:ptCount val="1"/>
                <c:pt idx="0">
                  <c:v>-3.4</c:v>
                </c:pt>
              </c:numCache>
            </c:numRef>
          </c:val>
          <c:extLst>
            <c:ext xmlns:c16="http://schemas.microsoft.com/office/drawing/2014/chart" uri="{C3380CC4-5D6E-409C-BE32-E72D297353CC}">
              <c16:uniqueId val="{00000000-FC61-3745-A2E7-A0806EFA1106}"/>
            </c:ext>
          </c:extLst>
        </c:ser>
        <c:ser>
          <c:idx val="0"/>
          <c:order val="1"/>
          <c:spPr>
            <a:gradFill>
              <a:gsLst>
                <a:gs pos="0">
                  <a:sysClr val="window" lastClr="FFFFFF"/>
                </a:gs>
                <a:gs pos="100000">
                  <a:srgbClr val="DC4B64">
                    <a:lumMod val="60000"/>
                    <a:lumOff val="40000"/>
                  </a:srgbClr>
                </a:gs>
              </a:gsLst>
              <a:lin ang="0" scaled="1"/>
            </a:gradFill>
            <a:ln w="25400" cmpd="sng">
              <a:noFill/>
              <a:prstDash val="solid"/>
            </a:ln>
          </c:spPr>
          <c:invertIfNegative val="0"/>
          <c:val>
            <c:numRef>
              <c:f>'2.1.4'!$U$31</c:f>
              <c:numCache>
                <c:formatCode>General</c:formatCode>
                <c:ptCount val="1"/>
                <c:pt idx="0">
                  <c:v>4</c:v>
                </c:pt>
              </c:numCache>
            </c:numRef>
          </c:val>
          <c:extLst>
            <c:ext xmlns:c16="http://schemas.microsoft.com/office/drawing/2014/chart" uri="{C3380CC4-5D6E-409C-BE32-E72D297353CC}">
              <c16:uniqueId val="{00000001-FC61-3745-A2E7-A0806EFA1106}"/>
            </c:ext>
          </c:extLst>
        </c:ser>
        <c:ser>
          <c:idx val="5"/>
          <c:order val="2"/>
          <c:spPr>
            <a:gradFill>
              <a:gsLst>
                <a:gs pos="0">
                  <a:srgbClr val="DC4B64">
                    <a:lumMod val="60000"/>
                    <a:lumOff val="40000"/>
                  </a:srgbClr>
                </a:gs>
                <a:gs pos="100000">
                  <a:srgbClr val="DC4B64"/>
                </a:gs>
              </a:gsLst>
              <a:lin ang="0" scaled="1"/>
            </a:gradFill>
          </c:spPr>
          <c:invertIfNegative val="0"/>
          <c:val>
            <c:numRef>
              <c:f>'2.1.4'!$V$31</c:f>
              <c:numCache>
                <c:formatCode>0.0</c:formatCode>
                <c:ptCount val="1"/>
                <c:pt idx="0">
                  <c:v>8</c:v>
                </c:pt>
              </c:numCache>
            </c:numRef>
          </c:val>
          <c:extLst>
            <c:ext xmlns:c16="http://schemas.microsoft.com/office/drawing/2014/chart" uri="{C3380CC4-5D6E-409C-BE32-E72D297353CC}">
              <c16:uniqueId val="{00000002-FC61-3745-A2E7-A0806EFA1106}"/>
            </c:ext>
          </c:extLst>
        </c:ser>
        <c:ser>
          <c:idx val="2"/>
          <c:order val="3"/>
          <c:spPr>
            <a:gradFill>
              <a:gsLst>
                <a:gs pos="0">
                  <a:srgbClr val="DC4B64"/>
                </a:gs>
                <a:gs pos="100000">
                  <a:srgbClr val="7D0532"/>
                </a:gs>
              </a:gsLst>
              <a:lin ang="0" scaled="1"/>
            </a:gradFill>
          </c:spPr>
          <c:invertIfNegative val="0"/>
          <c:val>
            <c:numRef>
              <c:f>'2.1.4'!$W$31</c:f>
              <c:numCache>
                <c:formatCode>0.0</c:formatCode>
                <c:ptCount val="1"/>
                <c:pt idx="0">
                  <c:v>10.7</c:v>
                </c:pt>
              </c:numCache>
            </c:numRef>
          </c:val>
          <c:extLst>
            <c:ext xmlns:c16="http://schemas.microsoft.com/office/drawing/2014/chart" uri="{C3380CC4-5D6E-409C-BE32-E72D297353CC}">
              <c16:uniqueId val="{00000003-FC61-3745-A2E7-A0806EFA1106}"/>
            </c:ext>
          </c:extLst>
        </c:ser>
        <c:dLbls>
          <c:showLegendKey val="0"/>
          <c:showVal val="0"/>
          <c:showCatName val="0"/>
          <c:showSerName val="0"/>
          <c:showPercent val="0"/>
          <c:showBubbleSize val="0"/>
        </c:dLbls>
        <c:gapWidth val="50"/>
        <c:overlap val="100"/>
        <c:axId val="590410008"/>
        <c:axId val="590417064"/>
      </c:barChart>
      <c:dateAx>
        <c:axId val="590410008"/>
        <c:scaling>
          <c:orientation val="minMax"/>
        </c:scaling>
        <c:delete val="1"/>
        <c:axPos val="l"/>
        <c:numFmt formatCode="@" sourceLinked="0"/>
        <c:majorTickMark val="in"/>
        <c:minorTickMark val="none"/>
        <c:tickLblPos val="low"/>
        <c:crossAx val="590417064"/>
        <c:crosses val="autoZero"/>
        <c:auto val="1"/>
        <c:lblOffset val="100"/>
        <c:baseTimeUnit val="months"/>
        <c:minorTimeUnit val="months"/>
      </c:dateAx>
      <c:valAx>
        <c:axId val="590417064"/>
        <c:scaling>
          <c:orientation val="minMax"/>
          <c:max val="24"/>
          <c:min val="-4"/>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ln w="12700">
            <a:solidFill>
              <a:srgbClr val="505050"/>
            </a:solidFill>
            <a:prstDash val="solid"/>
          </a:ln>
        </c:spPr>
        <c:txPr>
          <a:bodyPr rot="0" vert="horz"/>
          <a:lstStyle/>
          <a:p>
            <a:pPr>
              <a:defRPr sz="1100">
                <a:latin typeface="Arial"/>
                <a:ea typeface="Arial"/>
                <a:cs typeface="Arial"/>
              </a:defRPr>
            </a:pPr>
            <a:endParaRPr lang="en-US"/>
          </a:p>
        </c:txPr>
        <c:crossAx val="590410008"/>
        <c:crosses val="autoZero"/>
        <c:crossBetween val="between"/>
        <c:majorUnit val="4"/>
      </c:valAx>
      <c:spPr>
        <a:noFill/>
        <a:ln w="12700">
          <a:solidFill>
            <a:srgbClr val="505050"/>
          </a:solidFill>
        </a:ln>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6350" cap="flat" cmpd="sng" algn="ctr">
          <a:solidFill>
            <a:sysClr val="windowText" lastClr="000000">
              <a:tint val="75000"/>
            </a:sysClr>
          </a:solidFill>
          <a:prstDash val="solid"/>
          <a:round/>
        </a14:hiddenLine>
      </a:ext>
    </a:extLst>
  </c:spPr>
  <c:txPr>
    <a:bodyPr/>
    <a:lstStyle/>
    <a:p>
      <a:pPr>
        <a:defRPr sz="1100" b="0" i="0" strike="noStrike">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'2.1.5'!$C$1</c:f>
              <c:strCache>
                <c:ptCount val="1"/>
                <c:pt idx="0">
                  <c:v>Базова інфляція</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'2.1.5'!$C$4:$C$23</c:f>
              <c:numCache>
                <c:formatCode>0.0</c:formatCode>
                <c:ptCount val="20"/>
                <c:pt idx="0">
                  <c:v>3.5</c:v>
                </c:pt>
                <c:pt idx="1">
                  <c:v>4.3</c:v>
                </c:pt>
                <c:pt idx="2">
                  <c:v>4.4000000000000004</c:v>
                </c:pt>
                <c:pt idx="3">
                  <c:v>4.7</c:v>
                </c:pt>
                <c:pt idx="4">
                  <c:v>5.9</c:v>
                </c:pt>
                <c:pt idx="5">
                  <c:v>8.6</c:v>
                </c:pt>
                <c:pt idx="6">
                  <c:v>11.5</c:v>
                </c:pt>
                <c:pt idx="7">
                  <c:v>12.7</c:v>
                </c:pt>
                <c:pt idx="8">
                  <c:v>10.8</c:v>
                </c:pt>
                <c:pt idx="9">
                  <c:v>7.9</c:v>
                </c:pt>
                <c:pt idx="10">
                  <c:v>6.8</c:v>
                </c:pt>
                <c:pt idx="11">
                  <c:v>6.9</c:v>
                </c:pt>
                <c:pt idx="12">
                  <c:v>6.5</c:v>
                </c:pt>
                <c:pt idx="13">
                  <c:v>6.5</c:v>
                </c:pt>
                <c:pt idx="14">
                  <c:v>5.0999999999999996</c:v>
                </c:pt>
                <c:pt idx="15">
                  <c:v>3.8</c:v>
                </c:pt>
                <c:pt idx="16">
                  <c:v>3</c:v>
                </c:pt>
                <c:pt idx="17">
                  <c:v>2.4</c:v>
                </c:pt>
                <c:pt idx="18">
                  <c:v>1.8</c:v>
                </c:pt>
                <c:pt idx="19">
                  <c:v>1.4</c:v>
                </c:pt>
              </c:numCache>
            </c:numRef>
          </c:val>
          <c:extLst>
            <c:ext xmlns:c16="http://schemas.microsoft.com/office/drawing/2014/chart" uri="{C3380CC4-5D6E-409C-BE32-E72D297353CC}">
              <c16:uniqueId val="{00000000-3B8D-3D46-A449-7C11E131A8BE}"/>
            </c:ext>
          </c:extLst>
        </c:ser>
        <c:ser>
          <c:idx val="1"/>
          <c:order val="2"/>
          <c:tx>
            <c:strRef>
              <c:f>'2.1.5'!$D$1</c:f>
              <c:strCache>
                <c:ptCount val="1"/>
                <c:pt idx="0">
                  <c:v>Сирі продукти</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'2.1.5'!$D$4:$D$23</c:f>
              <c:numCache>
                <c:formatCode>0.0</c:formatCode>
                <c:ptCount val="20"/>
                <c:pt idx="0">
                  <c:v>2.2999999999999998</c:v>
                </c:pt>
                <c:pt idx="1">
                  <c:v>1</c:v>
                </c:pt>
                <c:pt idx="2">
                  <c:v>2.7</c:v>
                </c:pt>
                <c:pt idx="3">
                  <c:v>2.2999999999999998</c:v>
                </c:pt>
                <c:pt idx="4">
                  <c:v>4.3</c:v>
                </c:pt>
                <c:pt idx="5">
                  <c:v>7.5</c:v>
                </c:pt>
                <c:pt idx="6">
                  <c:v>8.5</c:v>
                </c:pt>
                <c:pt idx="7">
                  <c:v>8.6999999999999993</c:v>
                </c:pt>
                <c:pt idx="8">
                  <c:v>6.6</c:v>
                </c:pt>
                <c:pt idx="9">
                  <c:v>4.3</c:v>
                </c:pt>
                <c:pt idx="10">
                  <c:v>3.9</c:v>
                </c:pt>
                <c:pt idx="11">
                  <c:v>3.9</c:v>
                </c:pt>
                <c:pt idx="12">
                  <c:v>3.5</c:v>
                </c:pt>
                <c:pt idx="13">
                  <c:v>2.6</c:v>
                </c:pt>
                <c:pt idx="14">
                  <c:v>1.5</c:v>
                </c:pt>
                <c:pt idx="15">
                  <c:v>1.2</c:v>
                </c:pt>
                <c:pt idx="16">
                  <c:v>1.2</c:v>
                </c:pt>
                <c:pt idx="17">
                  <c:v>1</c:v>
                </c:pt>
                <c:pt idx="18">
                  <c:v>0.9</c:v>
                </c:pt>
                <c:pt idx="19">
                  <c:v>0.8</c:v>
                </c:pt>
              </c:numCache>
            </c:numRef>
          </c:val>
          <c:extLst>
            <c:ext xmlns:c16="http://schemas.microsoft.com/office/drawing/2014/chart" uri="{C3380CC4-5D6E-409C-BE32-E72D297353CC}">
              <c16:uniqueId val="{00000001-3B8D-3D46-A449-7C11E131A8BE}"/>
            </c:ext>
          </c:extLst>
        </c:ser>
        <c:ser>
          <c:idx val="2"/>
          <c:order val="3"/>
          <c:tx>
            <c:strRef>
              <c:f>'2.1.5'!$E$1</c:f>
              <c:strCache>
                <c:ptCount val="1"/>
                <c:pt idx="0">
                  <c:v>Адміністративні тарифи</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'2.1.5'!$E$4:$E$23</c:f>
              <c:numCache>
                <c:formatCode>0.0</c:formatCode>
                <c:ptCount val="20"/>
                <c:pt idx="0">
                  <c:v>2.2999999999999998</c:v>
                </c:pt>
                <c:pt idx="1">
                  <c:v>3.1</c:v>
                </c:pt>
                <c:pt idx="2">
                  <c:v>2.9</c:v>
                </c:pt>
                <c:pt idx="3">
                  <c:v>2.2000000000000002</c:v>
                </c:pt>
                <c:pt idx="4">
                  <c:v>2.6</c:v>
                </c:pt>
                <c:pt idx="5">
                  <c:v>2.9</c:v>
                </c:pt>
                <c:pt idx="6">
                  <c:v>2.7</c:v>
                </c:pt>
                <c:pt idx="7">
                  <c:v>3.2</c:v>
                </c:pt>
                <c:pt idx="8">
                  <c:v>3.1</c:v>
                </c:pt>
                <c:pt idx="9">
                  <c:v>2.6</c:v>
                </c:pt>
                <c:pt idx="10">
                  <c:v>3.5</c:v>
                </c:pt>
                <c:pt idx="11">
                  <c:v>3.4</c:v>
                </c:pt>
                <c:pt idx="12">
                  <c:v>3.4</c:v>
                </c:pt>
                <c:pt idx="13">
                  <c:v>2.7</c:v>
                </c:pt>
                <c:pt idx="14">
                  <c:v>4.0999999999999996</c:v>
                </c:pt>
                <c:pt idx="15">
                  <c:v>4.4000000000000004</c:v>
                </c:pt>
                <c:pt idx="16">
                  <c:v>4.2</c:v>
                </c:pt>
                <c:pt idx="17">
                  <c:v>4</c:v>
                </c:pt>
                <c:pt idx="18">
                  <c:v>4</c:v>
                </c:pt>
                <c:pt idx="19">
                  <c:v>3.8</c:v>
                </c:pt>
              </c:numCache>
            </c:numRef>
          </c:val>
          <c:extLst>
            <c:ext xmlns:c16="http://schemas.microsoft.com/office/drawing/2014/chart" uri="{C3380CC4-5D6E-409C-BE32-E72D297353CC}">
              <c16:uniqueId val="{00000002-3B8D-3D46-A449-7C11E131A8BE}"/>
            </c:ext>
          </c:extLst>
        </c:ser>
        <c:ser>
          <c:idx val="3"/>
          <c:order val="4"/>
          <c:tx>
            <c:strRef>
              <c:f>'2.1.5'!$F$1</c:f>
              <c:strCache>
                <c:ptCount val="1"/>
                <c:pt idx="0">
                  <c:v>Паливо</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'2.1.5'!$F$4:$F$23</c:f>
              <c:numCache>
                <c:formatCode>0.0</c:formatCode>
                <c:ptCount val="20"/>
                <c:pt idx="0">
                  <c:v>0.4</c:v>
                </c:pt>
                <c:pt idx="1">
                  <c:v>1.1000000000000001</c:v>
                </c:pt>
                <c:pt idx="2">
                  <c:v>1</c:v>
                </c:pt>
                <c:pt idx="3">
                  <c:v>0.8</c:v>
                </c:pt>
                <c:pt idx="4">
                  <c:v>0.8</c:v>
                </c:pt>
                <c:pt idx="5">
                  <c:v>2.5</c:v>
                </c:pt>
                <c:pt idx="6">
                  <c:v>1.8</c:v>
                </c:pt>
                <c:pt idx="7">
                  <c:v>1.9</c:v>
                </c:pt>
                <c:pt idx="8">
                  <c:v>0.7</c:v>
                </c:pt>
                <c:pt idx="9">
                  <c:v>-0.2</c:v>
                </c:pt>
                <c:pt idx="10">
                  <c:v>0.7</c:v>
                </c:pt>
                <c:pt idx="11">
                  <c:v>0.6</c:v>
                </c:pt>
                <c:pt idx="12">
                  <c:v>1.3</c:v>
                </c:pt>
                <c:pt idx="13">
                  <c:v>1</c:v>
                </c:pt>
                <c:pt idx="14">
                  <c:v>0.2</c:v>
                </c:pt>
                <c:pt idx="15">
                  <c:v>0.2</c:v>
                </c:pt>
                <c:pt idx="16">
                  <c:v>0.2</c:v>
                </c:pt>
                <c:pt idx="17">
                  <c:v>0.2</c:v>
                </c:pt>
                <c:pt idx="18">
                  <c:v>0.1</c:v>
                </c:pt>
                <c:pt idx="19">
                  <c:v>0</c:v>
                </c:pt>
              </c:numCache>
            </c:numRef>
          </c:val>
          <c:extLst>
            <c:ext xmlns:c16="http://schemas.microsoft.com/office/drawing/2014/chart" uri="{C3380CC4-5D6E-409C-BE32-E72D297353CC}">
              <c16:uniqueId val="{00000003-3B8D-3D46-A449-7C11E131A8BE}"/>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'2.1.5'!$B$1</c:f>
              <c:strCache>
                <c:ptCount val="1"/>
                <c:pt idx="0">
                  <c:v>ІСЦ, %</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4-3B8D-3D46-A449-7C11E131A8BE}"/>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3B8D-3D46-A449-7C11E131A8BE}"/>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3B8D-3D46-A449-7C11E131A8BE}"/>
              </c:ext>
            </c:extLst>
          </c:dPt>
          <c:dLbls>
            <c:dLbl>
              <c:idx val="11"/>
              <c:layout>
                <c:manualLayout>
                  <c:x val="-6.3348617740985255E-2"/>
                  <c:y val="-5.2239825443506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8D-3D46-A449-7C11E131A8BE}"/>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8D-3D46-A449-7C11E131A8BE}"/>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8D-3D46-A449-7C11E131A8BE}"/>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'2.1.5'!$A$4:$A$23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'2.1.5'!$B$4:$B$23</c:f>
              <c:numCache>
                <c:formatCode>0.0</c:formatCode>
                <c:ptCount val="20"/>
                <c:pt idx="0">
                  <c:v>8.5</c:v>
                </c:pt>
                <c:pt idx="1">
                  <c:v>9.5</c:v>
                </c:pt>
                <c:pt idx="2">
                  <c:v>11</c:v>
                </c:pt>
                <c:pt idx="3">
                  <c:v>10</c:v>
                </c:pt>
                <c:pt idx="4">
                  <c:v>13.7</c:v>
                </c:pt>
                <c:pt idx="5">
                  <c:v>21.5</c:v>
                </c:pt>
                <c:pt idx="6">
                  <c:v>24.6</c:v>
                </c:pt>
                <c:pt idx="7">
                  <c:v>26.6</c:v>
                </c:pt>
                <c:pt idx="8">
                  <c:v>21.3</c:v>
                </c:pt>
                <c:pt idx="9">
                  <c:v>14.5</c:v>
                </c:pt>
                <c:pt idx="10">
                  <c:v>14.9</c:v>
                </c:pt>
                <c:pt idx="11">
                  <c:v>14.8</c:v>
                </c:pt>
                <c:pt idx="12">
                  <c:v>14.7</c:v>
                </c:pt>
                <c:pt idx="13">
                  <c:v>12.8</c:v>
                </c:pt>
                <c:pt idx="14">
                  <c:v>11</c:v>
                </c:pt>
                <c:pt idx="15">
                  <c:v>9.6</c:v>
                </c:pt>
                <c:pt idx="16">
                  <c:v>8.6</c:v>
                </c:pt>
                <c:pt idx="17">
                  <c:v>7.7</c:v>
                </c:pt>
                <c:pt idx="18">
                  <c:v>6.8</c:v>
                </c:pt>
                <c:pt idx="19">
                  <c:v>6</c:v>
                </c:pt>
              </c:numCache>
            </c:numRef>
          </c:val>
          <c:smooth val="0"/>
          <c:extLst>
            <c:ext xmlns:c16="http://schemas.microsoft.com/office/drawing/2014/chart" uri="{C3380CC4-5D6E-409C-BE32-E72D297353CC}">
              <c16:uniqueId val="{00000007-3B8D-3D46-A449-7C11E131A8BE}"/>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0400"/>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'2.1.6'!$D$4:$D$23</c:f>
              <c:numCache>
                <c:formatCode>0.0</c:formatCode>
                <c:ptCount val="20"/>
                <c:pt idx="0">
                  <c:v>2.4</c:v>
                </c:pt>
                <c:pt idx="1">
                  <c:v>1.8</c:v>
                </c:pt>
                <c:pt idx="2">
                  <c:v>1.2</c:v>
                </c:pt>
                <c:pt idx="3">
                  <c:v>2.2000000000000002</c:v>
                </c:pt>
                <c:pt idx="4">
                  <c:v>4.9000000000000004</c:v>
                </c:pt>
                <c:pt idx="5">
                  <c:v>6.1</c:v>
                </c:pt>
                <c:pt idx="6">
                  <c:v>6</c:v>
                </c:pt>
                <c:pt idx="7">
                  <c:v>3.9</c:v>
                </c:pt>
                <c:pt idx="8">
                  <c:v>2.5</c:v>
                </c:pt>
                <c:pt idx="9">
                  <c:v>1.4</c:v>
                </c:pt>
                <c:pt idx="10">
                  <c:v>4.0999999999999996</c:v>
                </c:pt>
                <c:pt idx="11">
                  <c:v>4.0999999999999996</c:v>
                </c:pt>
                <c:pt idx="12">
                  <c:v>2.2999999999999998</c:v>
                </c:pt>
                <c:pt idx="13">
                  <c:v>1.3</c:v>
                </c:pt>
                <c:pt idx="14">
                  <c:v>1.7</c:v>
                </c:pt>
                <c:pt idx="15">
                  <c:v>1.7</c:v>
                </c:pt>
                <c:pt idx="16">
                  <c:v>1</c:v>
                </c:pt>
                <c:pt idx="17">
                  <c:v>0.2</c:v>
                </c:pt>
                <c:pt idx="18">
                  <c:v>0.6</c:v>
                </c:pt>
                <c:pt idx="19">
                  <c:v>0.9</c:v>
                </c:pt>
              </c:numCache>
            </c:numRef>
          </c:val>
          <c:extLst>
            <c:ext xmlns:c16="http://schemas.microsoft.com/office/drawing/2014/chart" uri="{C3380CC4-5D6E-409C-BE32-E72D297353CC}">
              <c16:uniqueId val="{00000000-A10E-6440-B84D-CBC0D30861E9}"/>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'2.1.6'!$B$1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A10E-6440-B84D-CBC0D30861E9}"/>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A10E-6440-B84D-CBC0D30861E9}"/>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A10E-6440-B84D-CBC0D30861E9}"/>
              </c:ext>
            </c:extLst>
          </c:dPt>
          <c:dLbls>
            <c:dLbl>
              <c:idx val="11"/>
              <c:layout>
                <c:manualLayout>
                  <c:x val="-6.431545179466687E-2"/>
                  <c:y val="-5.0075419789393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0E-6440-B84D-CBC0D30861E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0E-6440-B84D-CBC0D30861E9}"/>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0E-6440-B84D-CBC0D30861E9}"/>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'2.1.6'!$B$4:$B$23</c:f>
              <c:numCache>
                <c:formatCode>0.0</c:formatCode>
                <c:ptCount val="20"/>
                <c:pt idx="0">
                  <c:v>5.9</c:v>
                </c:pt>
                <c:pt idx="1">
                  <c:v>7.3</c:v>
                </c:pt>
                <c:pt idx="2">
                  <c:v>7.4</c:v>
                </c:pt>
                <c:pt idx="3">
                  <c:v>7.9</c:v>
                </c:pt>
                <c:pt idx="4">
                  <c:v>10.5</c:v>
                </c:pt>
                <c:pt idx="5">
                  <c:v>15.2</c:v>
                </c:pt>
                <c:pt idx="6">
                  <c:v>20.399999999999999</c:v>
                </c:pt>
                <c:pt idx="7">
                  <c:v>22.6</c:v>
                </c:pt>
                <c:pt idx="8">
                  <c:v>19.8</c:v>
                </c:pt>
                <c:pt idx="9">
                  <c:v>14.5</c:v>
                </c:pt>
                <c:pt idx="10">
                  <c:v>12.4</c:v>
                </c:pt>
                <c:pt idx="11">
                  <c:v>12.5</c:v>
                </c:pt>
                <c:pt idx="12">
                  <c:v>12.3</c:v>
                </c:pt>
                <c:pt idx="13">
                  <c:v>12.2</c:v>
                </c:pt>
                <c:pt idx="14">
                  <c:v>9.6999999999999993</c:v>
                </c:pt>
                <c:pt idx="15">
                  <c:v>7.2</c:v>
                </c:pt>
                <c:pt idx="16">
                  <c:v>5.8</c:v>
                </c:pt>
                <c:pt idx="17">
                  <c:v>4.7</c:v>
                </c:pt>
                <c:pt idx="18">
                  <c:v>3.5</c:v>
                </c:pt>
                <c:pt idx="19">
                  <c:v>2.8</c:v>
                </c:pt>
              </c:numCache>
            </c:numRef>
          </c:val>
          <c:smooth val="0"/>
          <c:extLst>
            <c:ext xmlns:c16="http://schemas.microsoft.com/office/drawing/2014/chart" uri="{C3380CC4-5D6E-409C-BE32-E72D297353CC}">
              <c16:uniqueId val="{00000004-A10E-6440-B84D-CBC0D30861E9}"/>
            </c:ext>
          </c:extLst>
        </c:ser>
        <c:ser>
          <c:idx val="4"/>
          <c:order val="1"/>
          <c:tx>
            <c:strRef>
              <c:f>'2.1.6'!$C$1</c:f>
              <c:strCache>
                <c:ptCount val="1"/>
                <c:pt idx="0">
                  <c:v>Річна зміна (попередній прогноз)</c:v>
                </c:pt>
              </c:strCache>
            </c:strRef>
          </c:tx>
          <c:spPr>
            <a:ln w="25400" cmpd="sng">
              <a:solidFill>
                <a:srgbClr val="057D46"/>
              </a:solidFill>
              <a:prstDash val="sysDot"/>
            </a:ln>
          </c:spPr>
          <c:marker>
            <c:symbol val="none"/>
          </c:marker>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'2.1.6'!$C$4:$C$23</c:f>
              <c:numCache>
                <c:formatCode>0.0</c:formatCode>
                <c:ptCount val="20"/>
                <c:pt idx="7">
                  <c:v>22.6</c:v>
                </c:pt>
                <c:pt idx="8">
                  <c:v>21.5</c:v>
                </c:pt>
                <c:pt idx="9">
                  <c:v>17.399999999999999</c:v>
                </c:pt>
                <c:pt idx="10">
                  <c:v>15.2</c:v>
                </c:pt>
                <c:pt idx="11">
                  <c:v>15.8</c:v>
                </c:pt>
                <c:pt idx="12">
                  <c:v>15.1</c:v>
                </c:pt>
                <c:pt idx="13">
                  <c:v>13.9</c:v>
                </c:pt>
                <c:pt idx="14">
                  <c:v>11.6</c:v>
                </c:pt>
                <c:pt idx="15">
                  <c:v>8.6999999999999993</c:v>
                </c:pt>
                <c:pt idx="16">
                  <c:v>6.3</c:v>
                </c:pt>
                <c:pt idx="17">
                  <c:v>4.9000000000000004</c:v>
                </c:pt>
                <c:pt idx="18">
                  <c:v>3.7</c:v>
                </c:pt>
                <c:pt idx="19">
                  <c:v>3</c:v>
                </c:pt>
              </c:numCache>
            </c:numRef>
          </c:val>
          <c:smooth val="0"/>
          <c:extLst>
            <c:ext xmlns:c16="http://schemas.microsoft.com/office/drawing/2014/chart" uri="{C3380CC4-5D6E-409C-BE32-E72D297353CC}">
              <c16:uniqueId val="{00000005-A10E-6440-B84D-CBC0D30861E9}"/>
            </c:ext>
          </c:extLst>
        </c:ser>
        <c:ser>
          <c:idx val="2"/>
          <c:order val="3"/>
          <c:tx>
            <c:strRef>
              <c:f>'2.1.6'!$E$1</c:f>
              <c:strCache>
                <c:ptCount val="1"/>
                <c:pt idx="0">
                  <c:v>Зміна за квартал (сез. скор.)</c:v>
                </c:pt>
              </c:strCache>
            </c:strRef>
          </c:tx>
          <c:spPr>
            <a:ln w="19050">
              <a:solidFill>
                <a:sysClr val="window" lastClr="FFFFFF">
                  <a:lumMod val="50000"/>
                </a:sysClr>
              </a:solidFill>
              <a:prstDash val="dash"/>
            </a:ln>
          </c:spPr>
          <c:marker>
            <c:symbol val="none"/>
          </c:marker>
          <c:cat>
            <c:strRef>
              <c:f>'2.1.6'!$A$4:$A$23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'2.1.6'!$E$4:$E$23</c:f>
              <c:numCache>
                <c:formatCode>0.0</c:formatCode>
                <c:ptCount val="20"/>
                <c:pt idx="0">
                  <c:v>1.9</c:v>
                </c:pt>
                <c:pt idx="1">
                  <c:v>2.5</c:v>
                </c:pt>
                <c:pt idx="2">
                  <c:v>1.3</c:v>
                </c:pt>
                <c:pt idx="3">
                  <c:v>2</c:v>
                </c:pt>
                <c:pt idx="4">
                  <c:v>4.4000000000000004</c:v>
                </c:pt>
                <c:pt idx="5">
                  <c:v>6.8</c:v>
                </c:pt>
                <c:pt idx="6">
                  <c:v>6</c:v>
                </c:pt>
                <c:pt idx="7">
                  <c:v>3.7</c:v>
                </c:pt>
                <c:pt idx="8">
                  <c:v>2</c:v>
                </c:pt>
                <c:pt idx="9">
                  <c:v>2</c:v>
                </c:pt>
                <c:pt idx="10">
                  <c:v>4.0999999999999996</c:v>
                </c:pt>
                <c:pt idx="11">
                  <c:v>3.8</c:v>
                </c:pt>
                <c:pt idx="12">
                  <c:v>1.8</c:v>
                </c:pt>
                <c:pt idx="13">
                  <c:v>1.9</c:v>
                </c:pt>
                <c:pt idx="14">
                  <c:v>1.8</c:v>
                </c:pt>
                <c:pt idx="15">
                  <c:v>1.5</c:v>
                </c:pt>
                <c:pt idx="16">
                  <c:v>0.5</c:v>
                </c:pt>
                <c:pt idx="17">
                  <c:v>0.9</c:v>
                </c:pt>
                <c:pt idx="18">
                  <c:v>0.6</c:v>
                </c:pt>
                <c:pt idx="19">
                  <c:v>0.7</c:v>
                </c:pt>
              </c:numCache>
            </c:numRef>
          </c:val>
          <c:smooth val="0"/>
          <c:extLst>
            <c:ext xmlns:c16="http://schemas.microsoft.com/office/drawing/2014/chart" uri="{C3380CC4-5D6E-409C-BE32-E72D297353CC}">
              <c16:uniqueId val="{00000003-1FD0-4290-A1D1-2A340550BAA4}"/>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2360"/>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'2.1.7'!$B$1</c:f>
              <c:strCache>
                <c:ptCount val="1"/>
                <c:pt idx="0">
                  <c:v>Послуги</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58DE-204A-9F42-E81B6DEE42C8}"/>
              </c:ext>
            </c:extLst>
          </c:dPt>
          <c:dPt>
            <c:idx val="15"/>
            <c:bubble3D val="0"/>
            <c:extLst>
              <c:ext xmlns:c16="http://schemas.microsoft.com/office/drawing/2014/chart" uri="{C3380CC4-5D6E-409C-BE32-E72D297353CC}">
                <c16:uniqueId val="{00000001-58DE-204A-9F42-E81B6DEE42C8}"/>
              </c:ext>
            </c:extLst>
          </c:dPt>
          <c:dPt>
            <c:idx val="19"/>
            <c:bubble3D val="0"/>
            <c:extLst>
              <c:ext xmlns:c16="http://schemas.microsoft.com/office/drawing/2014/chart" uri="{C3380CC4-5D6E-409C-BE32-E72D297353CC}">
                <c16:uniqueId val="{00000002-58DE-204A-9F42-E81B6DEE42C8}"/>
              </c:ext>
            </c:extLst>
          </c:dPt>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'2.1.7'!$B$4:$B$23</c:f>
              <c:numCache>
                <c:formatCode>0.0</c:formatCode>
                <c:ptCount val="20"/>
                <c:pt idx="0">
                  <c:v>7.3</c:v>
                </c:pt>
                <c:pt idx="1">
                  <c:v>8.1</c:v>
                </c:pt>
                <c:pt idx="2">
                  <c:v>9.1</c:v>
                </c:pt>
                <c:pt idx="3">
                  <c:v>10.4</c:v>
                </c:pt>
                <c:pt idx="4">
                  <c:v>11.3</c:v>
                </c:pt>
                <c:pt idx="5">
                  <c:v>14.3</c:v>
                </c:pt>
                <c:pt idx="6">
                  <c:v>15.6</c:v>
                </c:pt>
                <c:pt idx="7">
                  <c:v>14.8</c:v>
                </c:pt>
                <c:pt idx="8">
                  <c:v>15.4</c:v>
                </c:pt>
                <c:pt idx="9">
                  <c:v>14</c:v>
                </c:pt>
                <c:pt idx="10">
                  <c:v>13.4</c:v>
                </c:pt>
                <c:pt idx="11">
                  <c:v>13.9</c:v>
                </c:pt>
                <c:pt idx="12">
                  <c:v>12.2</c:v>
                </c:pt>
                <c:pt idx="13">
                  <c:v>10.1</c:v>
                </c:pt>
                <c:pt idx="14">
                  <c:v>8.1999999999999993</c:v>
                </c:pt>
                <c:pt idx="15">
                  <c:v>7</c:v>
                </c:pt>
                <c:pt idx="16">
                  <c:v>6.5</c:v>
                </c:pt>
                <c:pt idx="17">
                  <c:v>6.5</c:v>
                </c:pt>
                <c:pt idx="18">
                  <c:v>5.8</c:v>
                </c:pt>
                <c:pt idx="19">
                  <c:v>5.2</c:v>
                </c:pt>
              </c:numCache>
            </c:numRef>
          </c:val>
          <c:smooth val="0"/>
          <c:extLst>
            <c:ext xmlns:c16="http://schemas.microsoft.com/office/drawing/2014/chart" uri="{C3380CC4-5D6E-409C-BE32-E72D297353CC}">
              <c16:uniqueId val="{00000003-58DE-204A-9F42-E81B6DEE42C8}"/>
            </c:ext>
          </c:extLst>
        </c:ser>
        <c:ser>
          <c:idx val="4"/>
          <c:order val="1"/>
          <c:tx>
            <c:strRef>
              <c:f>'2.1.7'!$C$1</c:f>
              <c:strCache>
                <c:ptCount val="1"/>
                <c:pt idx="0">
                  <c:v>Непродовольчі товари</c:v>
                </c:pt>
              </c:strCache>
            </c:strRef>
          </c:tx>
          <c:spPr>
            <a:ln w="25400" cmpd="sng">
              <a:solidFill>
                <a:srgbClr val="005591"/>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'2.1.7'!$C$4:$C$23</c:f>
              <c:numCache>
                <c:formatCode>0.0</c:formatCode>
                <c:ptCount val="20"/>
                <c:pt idx="0">
                  <c:v>3.8</c:v>
                </c:pt>
                <c:pt idx="1">
                  <c:v>3.2</c:v>
                </c:pt>
                <c:pt idx="2">
                  <c:v>1.4</c:v>
                </c:pt>
                <c:pt idx="3">
                  <c:v>1.7</c:v>
                </c:pt>
                <c:pt idx="4">
                  <c:v>6.3</c:v>
                </c:pt>
                <c:pt idx="5">
                  <c:v>12.8</c:v>
                </c:pt>
                <c:pt idx="6">
                  <c:v>23.6</c:v>
                </c:pt>
                <c:pt idx="7">
                  <c:v>25.9</c:v>
                </c:pt>
                <c:pt idx="8">
                  <c:v>22.3</c:v>
                </c:pt>
                <c:pt idx="9">
                  <c:v>15.5</c:v>
                </c:pt>
                <c:pt idx="10">
                  <c:v>10.199999999999999</c:v>
                </c:pt>
                <c:pt idx="11">
                  <c:v>11.7</c:v>
                </c:pt>
                <c:pt idx="12">
                  <c:v>11.7</c:v>
                </c:pt>
                <c:pt idx="13">
                  <c:v>12.8</c:v>
                </c:pt>
                <c:pt idx="14">
                  <c:v>10</c:v>
                </c:pt>
                <c:pt idx="15">
                  <c:v>6.9</c:v>
                </c:pt>
                <c:pt idx="16">
                  <c:v>5.3</c:v>
                </c:pt>
                <c:pt idx="17">
                  <c:v>3.9</c:v>
                </c:pt>
                <c:pt idx="18">
                  <c:v>2.5</c:v>
                </c:pt>
                <c:pt idx="19">
                  <c:v>1.4</c:v>
                </c:pt>
              </c:numCache>
            </c:numRef>
          </c:val>
          <c:smooth val="0"/>
          <c:extLst>
            <c:ext xmlns:c16="http://schemas.microsoft.com/office/drawing/2014/chart" uri="{C3380CC4-5D6E-409C-BE32-E72D297353CC}">
              <c16:uniqueId val="{00000004-58DE-204A-9F42-E81B6DEE42C8}"/>
            </c:ext>
          </c:extLst>
        </c:ser>
        <c:ser>
          <c:idx val="1"/>
          <c:order val="2"/>
          <c:tx>
            <c:strRef>
              <c:f>'2.1.7'!$D$1</c:f>
              <c:strCache>
                <c:ptCount val="1"/>
                <c:pt idx="0">
                  <c:v>Одяг і взуття</c:v>
                </c:pt>
              </c:strCache>
            </c:strRef>
          </c:tx>
          <c:spPr>
            <a:ln w="25400" cmpd="sng">
              <a:solidFill>
                <a:srgbClr val="DC4B64"/>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'2.1.7'!$D$4:$D$23</c:f>
              <c:numCache>
                <c:formatCode>0.0</c:formatCode>
                <c:ptCount val="20"/>
                <c:pt idx="0">
                  <c:v>-5</c:v>
                </c:pt>
                <c:pt idx="1">
                  <c:v>-3.8</c:v>
                </c:pt>
                <c:pt idx="2">
                  <c:v>-4.3</c:v>
                </c:pt>
                <c:pt idx="3">
                  <c:v>-3.6</c:v>
                </c:pt>
                <c:pt idx="4">
                  <c:v>-5.8</c:v>
                </c:pt>
                <c:pt idx="5">
                  <c:v>-4.5</c:v>
                </c:pt>
                <c:pt idx="6">
                  <c:v>0</c:v>
                </c:pt>
                <c:pt idx="7">
                  <c:v>2.2999999999999998</c:v>
                </c:pt>
                <c:pt idx="8">
                  <c:v>3.7</c:v>
                </c:pt>
                <c:pt idx="9">
                  <c:v>4.5999999999999996</c:v>
                </c:pt>
                <c:pt idx="10">
                  <c:v>4.0999999999999996</c:v>
                </c:pt>
                <c:pt idx="11">
                  <c:v>6.6</c:v>
                </c:pt>
                <c:pt idx="12">
                  <c:v>7.3</c:v>
                </c:pt>
                <c:pt idx="13">
                  <c:v>6.2</c:v>
                </c:pt>
                <c:pt idx="14">
                  <c:v>5.2</c:v>
                </c:pt>
                <c:pt idx="15">
                  <c:v>3.9</c:v>
                </c:pt>
                <c:pt idx="16">
                  <c:v>3.2</c:v>
                </c:pt>
                <c:pt idx="17">
                  <c:v>2.5</c:v>
                </c:pt>
                <c:pt idx="18">
                  <c:v>1.9</c:v>
                </c:pt>
                <c:pt idx="19">
                  <c:v>1.3</c:v>
                </c:pt>
              </c:numCache>
            </c:numRef>
          </c:val>
          <c:smooth val="0"/>
          <c:extLst>
            <c:ext xmlns:c16="http://schemas.microsoft.com/office/drawing/2014/chart" uri="{C3380CC4-5D6E-409C-BE32-E72D297353CC}">
              <c16:uniqueId val="{00000005-58DE-204A-9F42-E81B6DEE42C8}"/>
            </c:ext>
          </c:extLst>
        </c:ser>
        <c:ser>
          <c:idx val="2"/>
          <c:order val="3"/>
          <c:tx>
            <c:strRef>
              <c:f>'2.1.7'!$E$1</c:f>
              <c:strCache>
                <c:ptCount val="1"/>
                <c:pt idx="0">
                  <c:v>Оброблені продукти</c:v>
                </c:pt>
              </c:strCache>
            </c:strRef>
          </c:tx>
          <c:spPr>
            <a:ln w="25400" cmpd="sng">
              <a:solidFill>
                <a:srgbClr val="91C864"/>
              </a:solidFill>
              <a:prstDash val="solid"/>
            </a:ln>
          </c:spPr>
          <c:marker>
            <c:symbol val="none"/>
          </c:marker>
          <c:cat>
            <c:strRef>
              <c:f>'2.1.7'!$A$4:$A$23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'2.1.7'!$E$4:$E$23</c:f>
              <c:numCache>
                <c:formatCode>0.0</c:formatCode>
                <c:ptCount val="20"/>
                <c:pt idx="0">
                  <c:v>8.6999999999999993</c:v>
                </c:pt>
                <c:pt idx="1">
                  <c:v>12.1</c:v>
                </c:pt>
                <c:pt idx="2">
                  <c:v>13</c:v>
                </c:pt>
                <c:pt idx="3">
                  <c:v>13</c:v>
                </c:pt>
                <c:pt idx="4">
                  <c:v>16.600000000000001</c:v>
                </c:pt>
                <c:pt idx="5">
                  <c:v>21.5</c:v>
                </c:pt>
                <c:pt idx="6">
                  <c:v>25.5</c:v>
                </c:pt>
                <c:pt idx="7">
                  <c:v>29.3</c:v>
                </c:pt>
                <c:pt idx="8">
                  <c:v>23.5</c:v>
                </c:pt>
                <c:pt idx="9">
                  <c:v>15.5</c:v>
                </c:pt>
                <c:pt idx="10">
                  <c:v>14.9</c:v>
                </c:pt>
                <c:pt idx="11">
                  <c:v>13.5</c:v>
                </c:pt>
                <c:pt idx="12">
                  <c:v>13.6</c:v>
                </c:pt>
                <c:pt idx="13">
                  <c:v>13.9</c:v>
                </c:pt>
                <c:pt idx="14">
                  <c:v>10.9</c:v>
                </c:pt>
                <c:pt idx="15">
                  <c:v>7.8</c:v>
                </c:pt>
                <c:pt idx="16">
                  <c:v>6</c:v>
                </c:pt>
                <c:pt idx="17">
                  <c:v>4.5</c:v>
                </c:pt>
                <c:pt idx="18">
                  <c:v>3</c:v>
                </c:pt>
                <c:pt idx="19">
                  <c:v>2.2999999999999998</c:v>
                </c:pt>
              </c:numCache>
            </c:numRef>
          </c:val>
          <c:smooth val="0"/>
          <c:extLst>
            <c:ext xmlns:c16="http://schemas.microsoft.com/office/drawing/2014/chart" uri="{C3380CC4-5D6E-409C-BE32-E72D297353CC}">
              <c16:uniqueId val="{00000006-58DE-204A-9F42-E81B6DEE42C8}"/>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590419416"/>
        <c:crosses val="autoZero"/>
        <c:auto val="1"/>
        <c:lblAlgn val="ctr"/>
        <c:lblOffset val="100"/>
        <c:tickLblSkip val="1"/>
        <c:tickMarkSkip val="8"/>
        <c:noMultiLvlLbl val="0"/>
      </c:catAx>
      <c:valAx>
        <c:axId val="5904194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2752"/>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9411764705878E-2"/>
          <c:y val="4.3553606237816761E-2"/>
          <c:w val="0.8641349673202614"/>
          <c:h val="0.7487738791423002"/>
        </c:manualLayout>
      </c:layout>
      <c:lineChart>
        <c:grouping val="standard"/>
        <c:varyColors val="0"/>
        <c:ser>
          <c:idx val="0"/>
          <c:order val="0"/>
          <c:tx>
            <c:strRef>
              <c:f>'2.1.8'!$B$1</c:f>
              <c:strCache>
                <c:ptCount val="1"/>
                <c:pt idx="0">
                  <c:v>Олія соняшникова</c:v>
                </c:pt>
              </c:strCache>
            </c:strRef>
          </c:tx>
          <c:spPr>
            <a:ln w="25400" cap="rnd" cmpd="sng">
              <a:solidFill>
                <a:srgbClr val="057D46"/>
              </a:solidFill>
              <a:prstDash val="solid"/>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'2.1.8'!$C$4:$C$126</c:f>
              <c:numCache>
                <c:formatCode>General</c:formatCode>
                <c:ptCount val="123"/>
                <c:pt idx="0">
                  <c:v>100</c:v>
                </c:pt>
                <c:pt idx="1">
                  <c:v>100.8</c:v>
                </c:pt>
                <c:pt idx="2">
                  <c:v>102</c:v>
                </c:pt>
                <c:pt idx="3">
                  <c:v>103.6</c:v>
                </c:pt>
                <c:pt idx="4">
                  <c:v>105.8</c:v>
                </c:pt>
                <c:pt idx="5">
                  <c:v>105.6</c:v>
                </c:pt>
                <c:pt idx="6">
                  <c:v>110.7</c:v>
                </c:pt>
                <c:pt idx="7">
                  <c:v>119</c:v>
                </c:pt>
                <c:pt idx="8">
                  <c:v>121.4</c:v>
                </c:pt>
                <c:pt idx="9">
                  <c:v>135.4</c:v>
                </c:pt>
                <c:pt idx="10">
                  <c:v>123</c:v>
                </c:pt>
                <c:pt idx="11">
                  <c:v>128.30000000000001</c:v>
                </c:pt>
                <c:pt idx="12">
                  <c:v>128.5</c:v>
                </c:pt>
                <c:pt idx="13">
                  <c:v>128.5</c:v>
                </c:pt>
                <c:pt idx="14">
                  <c:v>130.6</c:v>
                </c:pt>
                <c:pt idx="15">
                  <c:v>130.9</c:v>
                </c:pt>
                <c:pt idx="16">
                  <c:v>130.5</c:v>
                </c:pt>
                <c:pt idx="17">
                  <c:v>130.30000000000001</c:v>
                </c:pt>
                <c:pt idx="18">
                  <c:v>131</c:v>
                </c:pt>
                <c:pt idx="19">
                  <c:v>131.69999999999999</c:v>
                </c:pt>
                <c:pt idx="20">
                  <c:v>126.5</c:v>
                </c:pt>
                <c:pt idx="21">
                  <c:v>121.2</c:v>
                </c:pt>
                <c:pt idx="22">
                  <c:v>121.9</c:v>
                </c:pt>
                <c:pt idx="23">
                  <c:v>95.6</c:v>
                </c:pt>
                <c:pt idx="24">
                  <c:v>95.1</c:v>
                </c:pt>
                <c:pt idx="25">
                  <c:v>97.8</c:v>
                </c:pt>
                <c:pt idx="26">
                  <c:v>98.2</c:v>
                </c:pt>
                <c:pt idx="27">
                  <c:v>100.7</c:v>
                </c:pt>
                <c:pt idx="28">
                  <c:v>102.3</c:v>
                </c:pt>
                <c:pt idx="29">
                  <c:v>104.2</c:v>
                </c:pt>
                <c:pt idx="30">
                  <c:v>104.4</c:v>
                </c:pt>
                <c:pt idx="31">
                  <c:v>106.2</c:v>
                </c:pt>
                <c:pt idx="32">
                  <c:v>106.2</c:v>
                </c:pt>
                <c:pt idx="33">
                  <c:v>106.7</c:v>
                </c:pt>
                <c:pt idx="34">
                  <c:v>104.2</c:v>
                </c:pt>
                <c:pt idx="35">
                  <c:v>104.8</c:v>
                </c:pt>
                <c:pt idx="36">
                  <c:v>106.4</c:v>
                </c:pt>
                <c:pt idx="37">
                  <c:v>106.6</c:v>
                </c:pt>
                <c:pt idx="39">
                  <c:v>108.1</c:v>
                </c:pt>
                <c:pt idx="40">
                  <c:v>111.9</c:v>
                </c:pt>
                <c:pt idx="42">
                  <c:v>111.8</c:v>
                </c:pt>
                <c:pt idx="43">
                  <c:v>114.7</c:v>
                </c:pt>
                <c:pt idx="44">
                  <c:v>114.6</c:v>
                </c:pt>
                <c:pt idx="45">
                  <c:v>114</c:v>
                </c:pt>
                <c:pt idx="46">
                  <c:v>112.5</c:v>
                </c:pt>
                <c:pt idx="47">
                  <c:v>113.5</c:v>
                </c:pt>
                <c:pt idx="48">
                  <c:v>112.4</c:v>
                </c:pt>
                <c:pt idx="49">
                  <c:v>110.7</c:v>
                </c:pt>
                <c:pt idx="50">
                  <c:v>114.4</c:v>
                </c:pt>
                <c:pt idx="51">
                  <c:v>109.9</c:v>
                </c:pt>
                <c:pt idx="52">
                  <c:v>107</c:v>
                </c:pt>
                <c:pt idx="53">
                  <c:v>109.2</c:v>
                </c:pt>
                <c:pt idx="54">
                  <c:v>113.4</c:v>
                </c:pt>
                <c:pt idx="55">
                  <c:v>111.5</c:v>
                </c:pt>
                <c:pt idx="56">
                  <c:v>113.3</c:v>
                </c:pt>
                <c:pt idx="57">
                  <c:v>113.7</c:v>
                </c:pt>
                <c:pt idx="58">
                  <c:v>113.9</c:v>
                </c:pt>
                <c:pt idx="59">
                  <c:v>113.7</c:v>
                </c:pt>
                <c:pt idx="60">
                  <c:v>116.3</c:v>
                </c:pt>
                <c:pt idx="61">
                  <c:v>115.3</c:v>
                </c:pt>
                <c:pt idx="62">
                  <c:v>112.1</c:v>
                </c:pt>
                <c:pt idx="63">
                  <c:v>108.6</c:v>
                </c:pt>
                <c:pt idx="64">
                  <c:v>112.1</c:v>
                </c:pt>
                <c:pt idx="65">
                  <c:v>112.5</c:v>
                </c:pt>
                <c:pt idx="66">
                  <c:v>111.2</c:v>
                </c:pt>
                <c:pt idx="67">
                  <c:v>105.4</c:v>
                </c:pt>
                <c:pt idx="68">
                  <c:v>106.3</c:v>
                </c:pt>
                <c:pt idx="69">
                  <c:v>105.8</c:v>
                </c:pt>
                <c:pt idx="70">
                  <c:v>100.7</c:v>
                </c:pt>
                <c:pt idx="71">
                  <c:v>100.2</c:v>
                </c:pt>
                <c:pt idx="72">
                  <c:v>100</c:v>
                </c:pt>
                <c:pt idx="73">
                  <c:v>92.6</c:v>
                </c:pt>
                <c:pt idx="74">
                  <c:v>92.8</c:v>
                </c:pt>
                <c:pt idx="75">
                  <c:v>89.1</c:v>
                </c:pt>
                <c:pt idx="76">
                  <c:v>88</c:v>
                </c:pt>
                <c:pt idx="77">
                  <c:v>87.1</c:v>
                </c:pt>
                <c:pt idx="78">
                  <c:v>81.400000000000006</c:v>
                </c:pt>
                <c:pt idx="79">
                  <c:v>81.099999999999994</c:v>
                </c:pt>
                <c:pt idx="80">
                  <c:v>78.3</c:v>
                </c:pt>
                <c:pt idx="81">
                  <c:v>75.8</c:v>
                </c:pt>
                <c:pt idx="82">
                  <c:v>76.099999999999994</c:v>
                </c:pt>
                <c:pt idx="83">
                  <c:v>70.400000000000006</c:v>
                </c:pt>
                <c:pt idx="84">
                  <c:v>74.900000000000006</c:v>
                </c:pt>
                <c:pt idx="85">
                  <c:v>74.599999999999994</c:v>
                </c:pt>
                <c:pt idx="86">
                  <c:v>73.900000000000006</c:v>
                </c:pt>
                <c:pt idx="87">
                  <c:v>76</c:v>
                </c:pt>
                <c:pt idx="88">
                  <c:v>76</c:v>
                </c:pt>
                <c:pt idx="89">
                  <c:v>74.3</c:v>
                </c:pt>
                <c:pt idx="90">
                  <c:v>72.3</c:v>
                </c:pt>
                <c:pt idx="91">
                  <c:v>69.099999999999994</c:v>
                </c:pt>
                <c:pt idx="92">
                  <c:v>70.099999999999994</c:v>
                </c:pt>
                <c:pt idx="93">
                  <c:v>71.3</c:v>
                </c:pt>
                <c:pt idx="94">
                  <c:v>69</c:v>
                </c:pt>
                <c:pt idx="95">
                  <c:v>72.900000000000006</c:v>
                </c:pt>
                <c:pt idx="96">
                  <c:v>74.599999999999994</c:v>
                </c:pt>
                <c:pt idx="97">
                  <c:v>74.099999999999994</c:v>
                </c:pt>
                <c:pt idx="98">
                  <c:v>73.599999999999994</c:v>
                </c:pt>
                <c:pt idx="99">
                  <c:v>75.099999999999994</c:v>
                </c:pt>
                <c:pt idx="100">
                  <c:v>77.2</c:v>
                </c:pt>
                <c:pt idx="101">
                  <c:v>78</c:v>
                </c:pt>
                <c:pt idx="102">
                  <c:v>78.400000000000006</c:v>
                </c:pt>
                <c:pt idx="103">
                  <c:v>78.8</c:v>
                </c:pt>
                <c:pt idx="104">
                  <c:v>78</c:v>
                </c:pt>
                <c:pt idx="105">
                  <c:v>77.599999999999994</c:v>
                </c:pt>
                <c:pt idx="106">
                  <c:v>77.599999999999994</c:v>
                </c:pt>
                <c:pt idx="107">
                  <c:v>78.3</c:v>
                </c:pt>
                <c:pt idx="108">
                  <c:v>77.400000000000006</c:v>
                </c:pt>
                <c:pt idx="109">
                  <c:v>77.3</c:v>
                </c:pt>
                <c:pt idx="110">
                  <c:v>75.3</c:v>
                </c:pt>
                <c:pt idx="111">
                  <c:v>73.900000000000006</c:v>
                </c:pt>
                <c:pt idx="112">
                  <c:v>74.099999999999994</c:v>
                </c:pt>
                <c:pt idx="113">
                  <c:v>74.099999999999994</c:v>
                </c:pt>
                <c:pt idx="114">
                  <c:v>73.900000000000006</c:v>
                </c:pt>
                <c:pt idx="115">
                  <c:v>73</c:v>
                </c:pt>
                <c:pt idx="116">
                  <c:v>70.7</c:v>
                </c:pt>
                <c:pt idx="117">
                  <c:v>62.1</c:v>
                </c:pt>
                <c:pt idx="118">
                  <c:v>63</c:v>
                </c:pt>
                <c:pt idx="119">
                  <c:v>64.599999999999994</c:v>
                </c:pt>
                <c:pt idx="120">
                  <c:v>67.7</c:v>
                </c:pt>
                <c:pt idx="121">
                  <c:v>64.5</c:v>
                </c:pt>
                <c:pt idx="122">
                  <c:v>64.5</c:v>
                </c:pt>
              </c:numCache>
            </c:numRef>
          </c:val>
          <c:smooth val="0"/>
          <c:extLst>
            <c:ext xmlns:c16="http://schemas.microsoft.com/office/drawing/2014/chart" uri="{C3380CC4-5D6E-409C-BE32-E72D297353CC}">
              <c16:uniqueId val="{00000000-1721-0043-849C-8F7BE1783321}"/>
            </c:ext>
          </c:extLst>
        </c:ser>
        <c:ser>
          <c:idx val="1"/>
          <c:order val="1"/>
          <c:tx>
            <c:strRef>
              <c:f>'2.1.8'!$B$1</c:f>
              <c:strCache>
                <c:ptCount val="1"/>
                <c:pt idx="0">
                  <c:v>Олія соняшникова</c:v>
                </c:pt>
              </c:strCache>
            </c:strRef>
          </c:tx>
          <c:spPr>
            <a:ln w="25400" cap="rnd" cmpd="sng">
              <a:solidFill>
                <a:schemeClr val="tx2"/>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'2.1.8'!$B$4:$B$126</c:f>
              <c:numCache>
                <c:formatCode>General</c:formatCode>
                <c:ptCount val="123"/>
                <c:pt idx="0">
                  <c:v>100</c:v>
                </c:pt>
                <c:pt idx="1">
                  <c:v>97.7</c:v>
                </c:pt>
                <c:pt idx="2">
                  <c:v>98.9</c:v>
                </c:pt>
                <c:pt idx="3">
                  <c:v>100</c:v>
                </c:pt>
                <c:pt idx="4">
                  <c:v>100.4</c:v>
                </c:pt>
                <c:pt idx="5">
                  <c:v>102.3</c:v>
                </c:pt>
                <c:pt idx="6">
                  <c:v>108.4</c:v>
                </c:pt>
                <c:pt idx="7">
                  <c:v>116</c:v>
                </c:pt>
                <c:pt idx="8">
                  <c:v>122.4</c:v>
                </c:pt>
                <c:pt idx="9">
                  <c:v>135.4</c:v>
                </c:pt>
                <c:pt idx="10">
                  <c:v>122.4</c:v>
                </c:pt>
                <c:pt idx="11">
                  <c:v>120.1</c:v>
                </c:pt>
                <c:pt idx="13">
                  <c:v>116.8</c:v>
                </c:pt>
                <c:pt idx="14">
                  <c:v>121.7</c:v>
                </c:pt>
                <c:pt idx="15">
                  <c:v>124.7</c:v>
                </c:pt>
                <c:pt idx="16">
                  <c:v>124.7</c:v>
                </c:pt>
                <c:pt idx="17">
                  <c:v>124.7</c:v>
                </c:pt>
                <c:pt idx="18">
                  <c:v>124.7</c:v>
                </c:pt>
                <c:pt idx="19">
                  <c:v>121.7</c:v>
                </c:pt>
                <c:pt idx="20">
                  <c:v>117.1</c:v>
                </c:pt>
                <c:pt idx="21">
                  <c:v>108</c:v>
                </c:pt>
                <c:pt idx="22">
                  <c:v>103.4</c:v>
                </c:pt>
                <c:pt idx="23">
                  <c:v>86.7</c:v>
                </c:pt>
                <c:pt idx="24">
                  <c:v>97.3</c:v>
                </c:pt>
                <c:pt idx="25">
                  <c:v>97</c:v>
                </c:pt>
                <c:pt idx="26">
                  <c:v>94.3</c:v>
                </c:pt>
                <c:pt idx="27">
                  <c:v>99.6</c:v>
                </c:pt>
                <c:pt idx="28">
                  <c:v>101.1</c:v>
                </c:pt>
                <c:pt idx="29">
                  <c:v>103</c:v>
                </c:pt>
                <c:pt idx="30">
                  <c:v>102.3</c:v>
                </c:pt>
                <c:pt idx="31">
                  <c:v>105.7</c:v>
                </c:pt>
                <c:pt idx="33">
                  <c:v>102.7</c:v>
                </c:pt>
                <c:pt idx="34">
                  <c:v>98.1</c:v>
                </c:pt>
                <c:pt idx="35">
                  <c:v>101.1</c:v>
                </c:pt>
                <c:pt idx="36">
                  <c:v>101.1</c:v>
                </c:pt>
                <c:pt idx="37">
                  <c:v>101.9</c:v>
                </c:pt>
                <c:pt idx="39">
                  <c:v>106.5</c:v>
                </c:pt>
                <c:pt idx="40">
                  <c:v>109.5</c:v>
                </c:pt>
                <c:pt idx="42">
                  <c:v>110.3</c:v>
                </c:pt>
                <c:pt idx="43">
                  <c:v>112.5</c:v>
                </c:pt>
                <c:pt idx="44">
                  <c:v>108</c:v>
                </c:pt>
                <c:pt idx="45">
                  <c:v>108.4</c:v>
                </c:pt>
                <c:pt idx="46">
                  <c:v>108.7</c:v>
                </c:pt>
                <c:pt idx="47">
                  <c:v>111.4</c:v>
                </c:pt>
                <c:pt idx="48">
                  <c:v>111.8</c:v>
                </c:pt>
                <c:pt idx="49">
                  <c:v>108</c:v>
                </c:pt>
                <c:pt idx="50">
                  <c:v>108</c:v>
                </c:pt>
                <c:pt idx="51">
                  <c:v>104.2</c:v>
                </c:pt>
                <c:pt idx="54">
                  <c:v>106.8</c:v>
                </c:pt>
                <c:pt idx="55">
                  <c:v>105.7</c:v>
                </c:pt>
                <c:pt idx="56">
                  <c:v>108</c:v>
                </c:pt>
                <c:pt idx="57">
                  <c:v>112.5</c:v>
                </c:pt>
                <c:pt idx="58">
                  <c:v>114.1</c:v>
                </c:pt>
                <c:pt idx="59">
                  <c:v>112.5</c:v>
                </c:pt>
                <c:pt idx="60">
                  <c:v>115.2</c:v>
                </c:pt>
                <c:pt idx="66">
                  <c:v>171.1</c:v>
                </c:pt>
                <c:pt idx="67">
                  <c:v>159.69999999999999</c:v>
                </c:pt>
                <c:pt idx="69">
                  <c:v>159.69999999999999</c:v>
                </c:pt>
                <c:pt idx="70">
                  <c:v>164.3</c:v>
                </c:pt>
                <c:pt idx="71">
                  <c:v>156.69999999999999</c:v>
                </c:pt>
                <c:pt idx="72">
                  <c:v>159.69999999999999</c:v>
                </c:pt>
                <c:pt idx="73">
                  <c:v>157.4</c:v>
                </c:pt>
                <c:pt idx="74">
                  <c:v>150.6</c:v>
                </c:pt>
                <c:pt idx="75">
                  <c:v>148.30000000000001</c:v>
                </c:pt>
                <c:pt idx="76">
                  <c:v>141.4</c:v>
                </c:pt>
                <c:pt idx="77">
                  <c:v>133.80000000000001</c:v>
                </c:pt>
                <c:pt idx="78">
                  <c:v>124.7</c:v>
                </c:pt>
                <c:pt idx="79">
                  <c:v>124.7</c:v>
                </c:pt>
                <c:pt idx="81">
                  <c:v>120.2</c:v>
                </c:pt>
                <c:pt idx="82">
                  <c:v>114.1</c:v>
                </c:pt>
                <c:pt idx="83">
                  <c:v>112.5</c:v>
                </c:pt>
                <c:pt idx="84">
                  <c:v>117.9</c:v>
                </c:pt>
                <c:pt idx="85">
                  <c:v>120.9</c:v>
                </c:pt>
                <c:pt idx="86">
                  <c:v>112.5</c:v>
                </c:pt>
                <c:pt idx="87">
                  <c:v>111.8</c:v>
                </c:pt>
                <c:pt idx="88">
                  <c:v>103.4</c:v>
                </c:pt>
                <c:pt idx="89">
                  <c:v>101.1</c:v>
                </c:pt>
                <c:pt idx="90">
                  <c:v>97.7</c:v>
                </c:pt>
                <c:pt idx="91">
                  <c:v>96.6</c:v>
                </c:pt>
                <c:pt idx="92">
                  <c:v>98.9</c:v>
                </c:pt>
                <c:pt idx="93">
                  <c:v>102.7</c:v>
                </c:pt>
                <c:pt idx="94">
                  <c:v>103.8</c:v>
                </c:pt>
                <c:pt idx="96">
                  <c:v>101.9</c:v>
                </c:pt>
                <c:pt idx="97">
                  <c:v>106.5</c:v>
                </c:pt>
                <c:pt idx="98">
                  <c:v>103.4</c:v>
                </c:pt>
                <c:pt idx="99">
                  <c:v>99.6</c:v>
                </c:pt>
                <c:pt idx="100">
                  <c:v>98.1</c:v>
                </c:pt>
                <c:pt idx="101">
                  <c:v>95.8</c:v>
                </c:pt>
                <c:pt idx="102">
                  <c:v>94.3</c:v>
                </c:pt>
                <c:pt idx="103">
                  <c:v>94.3</c:v>
                </c:pt>
                <c:pt idx="105">
                  <c:v>94.7</c:v>
                </c:pt>
                <c:pt idx="106">
                  <c:v>95.8</c:v>
                </c:pt>
                <c:pt idx="107">
                  <c:v>93.5</c:v>
                </c:pt>
                <c:pt idx="108">
                  <c:v>90.5</c:v>
                </c:pt>
                <c:pt idx="109">
                  <c:v>89.7</c:v>
                </c:pt>
                <c:pt idx="110">
                  <c:v>90.5</c:v>
                </c:pt>
                <c:pt idx="111">
                  <c:v>89.4</c:v>
                </c:pt>
                <c:pt idx="112">
                  <c:v>86.7</c:v>
                </c:pt>
                <c:pt idx="113">
                  <c:v>88.2</c:v>
                </c:pt>
                <c:pt idx="114">
                  <c:v>87.1</c:v>
                </c:pt>
                <c:pt idx="115">
                  <c:v>86.3</c:v>
                </c:pt>
                <c:pt idx="116">
                  <c:v>78.7</c:v>
                </c:pt>
                <c:pt idx="117">
                  <c:v>73</c:v>
                </c:pt>
                <c:pt idx="118">
                  <c:v>76.8</c:v>
                </c:pt>
                <c:pt idx="120">
                  <c:v>76.8</c:v>
                </c:pt>
                <c:pt idx="121">
                  <c:v>80.2</c:v>
                </c:pt>
                <c:pt idx="122">
                  <c:v>75.7</c:v>
                </c:pt>
              </c:numCache>
            </c:numRef>
          </c:val>
          <c:smooth val="0"/>
          <c:extLst>
            <c:ext xmlns:c16="http://schemas.microsoft.com/office/drawing/2014/chart" uri="{C3380CC4-5D6E-409C-BE32-E72D297353CC}">
              <c16:uniqueId val="{00000001-1721-0043-849C-8F7BE1783321}"/>
            </c:ext>
          </c:extLst>
        </c:ser>
        <c:ser>
          <c:idx val="2"/>
          <c:order val="2"/>
          <c:tx>
            <c:strRef>
              <c:f>'2.1.8'!$D$1</c:f>
              <c:strCache>
                <c:ptCount val="1"/>
                <c:pt idx="0">
                  <c:v>Пшениця</c:v>
                </c:pt>
              </c:strCache>
            </c:strRef>
          </c:tx>
          <c:spPr>
            <a:ln w="25400" cap="rnd" cmpd="sng">
              <a:solidFill>
                <a:schemeClr val="accent2"/>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'2.1.8'!$D$4:$D$126</c:f>
              <c:numCache>
                <c:formatCode>General</c:formatCode>
                <c:ptCount val="123"/>
                <c:pt idx="0">
                  <c:v>100</c:v>
                </c:pt>
                <c:pt idx="1">
                  <c:v>102.7</c:v>
                </c:pt>
                <c:pt idx="2">
                  <c:v>104.5</c:v>
                </c:pt>
                <c:pt idx="3">
                  <c:v>105.5</c:v>
                </c:pt>
                <c:pt idx="4">
                  <c:v>103.4</c:v>
                </c:pt>
                <c:pt idx="5">
                  <c:v>103.8</c:v>
                </c:pt>
                <c:pt idx="6">
                  <c:v>103.6</c:v>
                </c:pt>
                <c:pt idx="7">
                  <c:v>103.9</c:v>
                </c:pt>
                <c:pt idx="8">
                  <c:v>103.8</c:v>
                </c:pt>
                <c:pt idx="9">
                  <c:v>103.5</c:v>
                </c:pt>
                <c:pt idx="10">
                  <c:v>102.3</c:v>
                </c:pt>
                <c:pt idx="11">
                  <c:v>101.5</c:v>
                </c:pt>
                <c:pt idx="13">
                  <c:v>89.2</c:v>
                </c:pt>
                <c:pt idx="14">
                  <c:v>89.2</c:v>
                </c:pt>
                <c:pt idx="15">
                  <c:v>90.1</c:v>
                </c:pt>
                <c:pt idx="16">
                  <c:v>92.4</c:v>
                </c:pt>
                <c:pt idx="17">
                  <c:v>100.7</c:v>
                </c:pt>
                <c:pt idx="18">
                  <c:v>100.9</c:v>
                </c:pt>
                <c:pt idx="19">
                  <c:v>100.2</c:v>
                </c:pt>
                <c:pt idx="20">
                  <c:v>99.2</c:v>
                </c:pt>
                <c:pt idx="21">
                  <c:v>95</c:v>
                </c:pt>
                <c:pt idx="22">
                  <c:v>95.5</c:v>
                </c:pt>
                <c:pt idx="23">
                  <c:v>94.4</c:v>
                </c:pt>
                <c:pt idx="24">
                  <c:v>93.4</c:v>
                </c:pt>
                <c:pt idx="25">
                  <c:v>88.6</c:v>
                </c:pt>
                <c:pt idx="26">
                  <c:v>86.6</c:v>
                </c:pt>
                <c:pt idx="27">
                  <c:v>86.9</c:v>
                </c:pt>
                <c:pt idx="28">
                  <c:v>87.4</c:v>
                </c:pt>
                <c:pt idx="29">
                  <c:v>97.9</c:v>
                </c:pt>
                <c:pt idx="30">
                  <c:v>98.5</c:v>
                </c:pt>
                <c:pt idx="31">
                  <c:v>100.5</c:v>
                </c:pt>
                <c:pt idx="32">
                  <c:v>101.6</c:v>
                </c:pt>
                <c:pt idx="33">
                  <c:v>98.5</c:v>
                </c:pt>
                <c:pt idx="34">
                  <c:v>109.9</c:v>
                </c:pt>
                <c:pt idx="35">
                  <c:v>110</c:v>
                </c:pt>
                <c:pt idx="36">
                  <c:v>110.8</c:v>
                </c:pt>
                <c:pt idx="37">
                  <c:v>110.9</c:v>
                </c:pt>
                <c:pt idx="39">
                  <c:v>113.2</c:v>
                </c:pt>
                <c:pt idx="40">
                  <c:v>113</c:v>
                </c:pt>
                <c:pt idx="42">
                  <c:v>113.5</c:v>
                </c:pt>
                <c:pt idx="43">
                  <c:v>114</c:v>
                </c:pt>
                <c:pt idx="44">
                  <c:v>114.6</c:v>
                </c:pt>
                <c:pt idx="45">
                  <c:v>120.6</c:v>
                </c:pt>
                <c:pt idx="46">
                  <c:v>120.7</c:v>
                </c:pt>
                <c:pt idx="47">
                  <c:v>121.6</c:v>
                </c:pt>
                <c:pt idx="48">
                  <c:v>122.5</c:v>
                </c:pt>
                <c:pt idx="49">
                  <c:v>124.5</c:v>
                </c:pt>
                <c:pt idx="50">
                  <c:v>123.8</c:v>
                </c:pt>
                <c:pt idx="51">
                  <c:v>123.8</c:v>
                </c:pt>
                <c:pt idx="53">
                  <c:v>123.6</c:v>
                </c:pt>
                <c:pt idx="54">
                  <c:v>122</c:v>
                </c:pt>
                <c:pt idx="55">
                  <c:v>122</c:v>
                </c:pt>
                <c:pt idx="56">
                  <c:v>121.6</c:v>
                </c:pt>
                <c:pt idx="57">
                  <c:v>121</c:v>
                </c:pt>
                <c:pt idx="58">
                  <c:v>116.9</c:v>
                </c:pt>
                <c:pt idx="59">
                  <c:v>115.8</c:v>
                </c:pt>
                <c:pt idx="60">
                  <c:v>114.6</c:v>
                </c:pt>
                <c:pt idx="61">
                  <c:v>115.5</c:v>
                </c:pt>
                <c:pt idx="62">
                  <c:v>147</c:v>
                </c:pt>
                <c:pt idx="63">
                  <c:v>155.80000000000001</c:v>
                </c:pt>
                <c:pt idx="64">
                  <c:v>157</c:v>
                </c:pt>
                <c:pt idx="65">
                  <c:v>155.69999999999999</c:v>
                </c:pt>
                <c:pt idx="66">
                  <c:v>148.9</c:v>
                </c:pt>
                <c:pt idx="67">
                  <c:v>148.6</c:v>
                </c:pt>
                <c:pt idx="69">
                  <c:v>147.5</c:v>
                </c:pt>
                <c:pt idx="70">
                  <c:v>146.5</c:v>
                </c:pt>
                <c:pt idx="71">
                  <c:v>143.6</c:v>
                </c:pt>
                <c:pt idx="72">
                  <c:v>142.80000000000001</c:v>
                </c:pt>
                <c:pt idx="73">
                  <c:v>144</c:v>
                </c:pt>
                <c:pt idx="74">
                  <c:v>146.30000000000001</c:v>
                </c:pt>
                <c:pt idx="75">
                  <c:v>150.5</c:v>
                </c:pt>
                <c:pt idx="76">
                  <c:v>154</c:v>
                </c:pt>
                <c:pt idx="77">
                  <c:v>154</c:v>
                </c:pt>
                <c:pt idx="78">
                  <c:v>153.19999999999999</c:v>
                </c:pt>
                <c:pt idx="79">
                  <c:v>137.80000000000001</c:v>
                </c:pt>
                <c:pt idx="80">
                  <c:v>136.4</c:v>
                </c:pt>
                <c:pt idx="81">
                  <c:v>134.1</c:v>
                </c:pt>
                <c:pt idx="82">
                  <c:v>133.80000000000001</c:v>
                </c:pt>
                <c:pt idx="83">
                  <c:v>133.4</c:v>
                </c:pt>
                <c:pt idx="84">
                  <c:v>128.69999999999999</c:v>
                </c:pt>
                <c:pt idx="85">
                  <c:v>128.9</c:v>
                </c:pt>
                <c:pt idx="86">
                  <c:v>126.2</c:v>
                </c:pt>
                <c:pt idx="87">
                  <c:v>123</c:v>
                </c:pt>
                <c:pt idx="88">
                  <c:v>113.9</c:v>
                </c:pt>
                <c:pt idx="89">
                  <c:v>113.5</c:v>
                </c:pt>
                <c:pt idx="90">
                  <c:v>112.9</c:v>
                </c:pt>
                <c:pt idx="91">
                  <c:v>113.6</c:v>
                </c:pt>
                <c:pt idx="92">
                  <c:v>115.2</c:v>
                </c:pt>
                <c:pt idx="93">
                  <c:v>119</c:v>
                </c:pt>
                <c:pt idx="94">
                  <c:v>119.2</c:v>
                </c:pt>
                <c:pt idx="95">
                  <c:v>118.5</c:v>
                </c:pt>
                <c:pt idx="96">
                  <c:v>117</c:v>
                </c:pt>
                <c:pt idx="97">
                  <c:v>115.5</c:v>
                </c:pt>
                <c:pt idx="98">
                  <c:v>115.4</c:v>
                </c:pt>
                <c:pt idx="99">
                  <c:v>115.4</c:v>
                </c:pt>
                <c:pt idx="100">
                  <c:v>115.2</c:v>
                </c:pt>
                <c:pt idx="101">
                  <c:v>114.6</c:v>
                </c:pt>
                <c:pt idx="102">
                  <c:v>114.6</c:v>
                </c:pt>
                <c:pt idx="103">
                  <c:v>114.1</c:v>
                </c:pt>
                <c:pt idx="104">
                  <c:v>113.6</c:v>
                </c:pt>
                <c:pt idx="105">
                  <c:v>113.4</c:v>
                </c:pt>
                <c:pt idx="106">
                  <c:v>111.7</c:v>
                </c:pt>
                <c:pt idx="107">
                  <c:v>111.8</c:v>
                </c:pt>
                <c:pt idx="108">
                  <c:v>111.7</c:v>
                </c:pt>
                <c:pt idx="109">
                  <c:v>111.6</c:v>
                </c:pt>
                <c:pt idx="110">
                  <c:v>110.4</c:v>
                </c:pt>
                <c:pt idx="111">
                  <c:v>110</c:v>
                </c:pt>
                <c:pt idx="112">
                  <c:v>109.6</c:v>
                </c:pt>
                <c:pt idx="113">
                  <c:v>109.3</c:v>
                </c:pt>
                <c:pt idx="114">
                  <c:v>108</c:v>
                </c:pt>
                <c:pt idx="115">
                  <c:v>106.9</c:v>
                </c:pt>
                <c:pt idx="116">
                  <c:v>105.8</c:v>
                </c:pt>
                <c:pt idx="117">
                  <c:v>104.7</c:v>
                </c:pt>
                <c:pt idx="118">
                  <c:v>103.5</c:v>
                </c:pt>
                <c:pt idx="120">
                  <c:v>100.4</c:v>
                </c:pt>
                <c:pt idx="121">
                  <c:v>100.1</c:v>
                </c:pt>
                <c:pt idx="122">
                  <c:v>100.1</c:v>
                </c:pt>
              </c:numCache>
            </c:numRef>
          </c:val>
          <c:smooth val="0"/>
          <c:extLst>
            <c:ext xmlns:c16="http://schemas.microsoft.com/office/drawing/2014/chart" uri="{C3380CC4-5D6E-409C-BE32-E72D297353CC}">
              <c16:uniqueId val="{00000002-1721-0043-849C-8F7BE1783321}"/>
            </c:ext>
          </c:extLst>
        </c:ser>
        <c:ser>
          <c:idx val="3"/>
          <c:order val="3"/>
          <c:tx>
            <c:strRef>
              <c:f>'2.1.8'!$D$1</c:f>
              <c:strCache>
                <c:ptCount val="1"/>
                <c:pt idx="0">
                  <c:v>Пшениця</c:v>
                </c:pt>
              </c:strCache>
            </c:strRef>
          </c:tx>
          <c:spPr>
            <a:ln w="25400" cap="rnd" cmpd="sng">
              <a:solidFill>
                <a:srgbClr val="DC4B64"/>
              </a:solidFill>
              <a:prstDash val="solid"/>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'2.1.8'!$E$4:$E$126</c:f>
              <c:numCache>
                <c:formatCode>General</c:formatCode>
                <c:ptCount val="123"/>
                <c:pt idx="0">
                  <c:v>100</c:v>
                </c:pt>
                <c:pt idx="1">
                  <c:v>107</c:v>
                </c:pt>
                <c:pt idx="2">
                  <c:v>110.8</c:v>
                </c:pt>
                <c:pt idx="3">
                  <c:v>111.7</c:v>
                </c:pt>
                <c:pt idx="4">
                  <c:v>110.2</c:v>
                </c:pt>
                <c:pt idx="5">
                  <c:v>109.4</c:v>
                </c:pt>
                <c:pt idx="6">
                  <c:v>112</c:v>
                </c:pt>
                <c:pt idx="7">
                  <c:v>113.2</c:v>
                </c:pt>
                <c:pt idx="8">
                  <c:v>108.8</c:v>
                </c:pt>
                <c:pt idx="9">
                  <c:v>105.7</c:v>
                </c:pt>
                <c:pt idx="10">
                  <c:v>101.4</c:v>
                </c:pt>
                <c:pt idx="11">
                  <c:v>98.1</c:v>
                </c:pt>
                <c:pt idx="12">
                  <c:v>90.6</c:v>
                </c:pt>
                <c:pt idx="13">
                  <c:v>86.2</c:v>
                </c:pt>
                <c:pt idx="14">
                  <c:v>87.8</c:v>
                </c:pt>
                <c:pt idx="15">
                  <c:v>91.8</c:v>
                </c:pt>
                <c:pt idx="16">
                  <c:v>99.4</c:v>
                </c:pt>
                <c:pt idx="17">
                  <c:v>100.5</c:v>
                </c:pt>
                <c:pt idx="18">
                  <c:v>101.1</c:v>
                </c:pt>
                <c:pt idx="19">
                  <c:v>95.2</c:v>
                </c:pt>
                <c:pt idx="20">
                  <c:v>90</c:v>
                </c:pt>
                <c:pt idx="21">
                  <c:v>91.5</c:v>
                </c:pt>
                <c:pt idx="22">
                  <c:v>92</c:v>
                </c:pt>
                <c:pt idx="23">
                  <c:v>90.3</c:v>
                </c:pt>
                <c:pt idx="24">
                  <c:v>87.3</c:v>
                </c:pt>
                <c:pt idx="25">
                  <c:v>84.2</c:v>
                </c:pt>
                <c:pt idx="26">
                  <c:v>81</c:v>
                </c:pt>
                <c:pt idx="27">
                  <c:v>81.2</c:v>
                </c:pt>
                <c:pt idx="28">
                  <c:v>84.1</c:v>
                </c:pt>
                <c:pt idx="29">
                  <c:v>85.2</c:v>
                </c:pt>
                <c:pt idx="30">
                  <c:v>90.6</c:v>
                </c:pt>
                <c:pt idx="31">
                  <c:v>97.6</c:v>
                </c:pt>
                <c:pt idx="32">
                  <c:v>103.6</c:v>
                </c:pt>
                <c:pt idx="33">
                  <c:v>102.8</c:v>
                </c:pt>
                <c:pt idx="34">
                  <c:v>105.5</c:v>
                </c:pt>
                <c:pt idx="35">
                  <c:v>105.4</c:v>
                </c:pt>
                <c:pt idx="36">
                  <c:v>106.4</c:v>
                </c:pt>
                <c:pt idx="37">
                  <c:v>107.2</c:v>
                </c:pt>
                <c:pt idx="39">
                  <c:v>101.4</c:v>
                </c:pt>
                <c:pt idx="40">
                  <c:v>102.6</c:v>
                </c:pt>
                <c:pt idx="42">
                  <c:v>103.2</c:v>
                </c:pt>
                <c:pt idx="43">
                  <c:v>103.3</c:v>
                </c:pt>
                <c:pt idx="44">
                  <c:v>103.3</c:v>
                </c:pt>
                <c:pt idx="45">
                  <c:v>105.3</c:v>
                </c:pt>
                <c:pt idx="46">
                  <c:v>105.1</c:v>
                </c:pt>
                <c:pt idx="47">
                  <c:v>104.9</c:v>
                </c:pt>
                <c:pt idx="48">
                  <c:v>105.9</c:v>
                </c:pt>
                <c:pt idx="49">
                  <c:v>103</c:v>
                </c:pt>
                <c:pt idx="50">
                  <c:v>105.3</c:v>
                </c:pt>
                <c:pt idx="51">
                  <c:v>101.5</c:v>
                </c:pt>
                <c:pt idx="52">
                  <c:v>101.9</c:v>
                </c:pt>
                <c:pt idx="53">
                  <c:v>101.5</c:v>
                </c:pt>
                <c:pt idx="54">
                  <c:v>101.3</c:v>
                </c:pt>
                <c:pt idx="55">
                  <c:v>102.8</c:v>
                </c:pt>
                <c:pt idx="56">
                  <c:v>104.6</c:v>
                </c:pt>
                <c:pt idx="57">
                  <c:v>105.2</c:v>
                </c:pt>
                <c:pt idx="58">
                  <c:v>106.4</c:v>
                </c:pt>
                <c:pt idx="59">
                  <c:v>99.3</c:v>
                </c:pt>
                <c:pt idx="60">
                  <c:v>97.7</c:v>
                </c:pt>
                <c:pt idx="61">
                  <c:v>90.1</c:v>
                </c:pt>
                <c:pt idx="64">
                  <c:v>86.8</c:v>
                </c:pt>
                <c:pt idx="65">
                  <c:v>85.5</c:v>
                </c:pt>
                <c:pt idx="66">
                  <c:v>83.9</c:v>
                </c:pt>
                <c:pt idx="67">
                  <c:v>81.8</c:v>
                </c:pt>
                <c:pt idx="68">
                  <c:v>77.5</c:v>
                </c:pt>
                <c:pt idx="69">
                  <c:v>76</c:v>
                </c:pt>
                <c:pt idx="70">
                  <c:v>71.8</c:v>
                </c:pt>
                <c:pt idx="71">
                  <c:v>68.3</c:v>
                </c:pt>
                <c:pt idx="72">
                  <c:v>65.7</c:v>
                </c:pt>
                <c:pt idx="73">
                  <c:v>59.2</c:v>
                </c:pt>
                <c:pt idx="74">
                  <c:v>56.4</c:v>
                </c:pt>
                <c:pt idx="75">
                  <c:v>56.8</c:v>
                </c:pt>
                <c:pt idx="76">
                  <c:v>57.4</c:v>
                </c:pt>
                <c:pt idx="77">
                  <c:v>56.8</c:v>
                </c:pt>
                <c:pt idx="78">
                  <c:v>56.9</c:v>
                </c:pt>
                <c:pt idx="79">
                  <c:v>55.7</c:v>
                </c:pt>
                <c:pt idx="80">
                  <c:v>51.2</c:v>
                </c:pt>
                <c:pt idx="81">
                  <c:v>45.8</c:v>
                </c:pt>
                <c:pt idx="82">
                  <c:v>40.1</c:v>
                </c:pt>
                <c:pt idx="83">
                  <c:v>35.4</c:v>
                </c:pt>
                <c:pt idx="84">
                  <c:v>39.5</c:v>
                </c:pt>
                <c:pt idx="85">
                  <c:v>43.3</c:v>
                </c:pt>
                <c:pt idx="86">
                  <c:v>43.2</c:v>
                </c:pt>
                <c:pt idx="87">
                  <c:v>43.4</c:v>
                </c:pt>
                <c:pt idx="88">
                  <c:v>44.3</c:v>
                </c:pt>
                <c:pt idx="89">
                  <c:v>44.2</c:v>
                </c:pt>
                <c:pt idx="90">
                  <c:v>45.7</c:v>
                </c:pt>
                <c:pt idx="91">
                  <c:v>45.5</c:v>
                </c:pt>
                <c:pt idx="92">
                  <c:v>47.9</c:v>
                </c:pt>
                <c:pt idx="93">
                  <c:v>49.3</c:v>
                </c:pt>
                <c:pt idx="94">
                  <c:v>50.3</c:v>
                </c:pt>
                <c:pt idx="95">
                  <c:v>50.6</c:v>
                </c:pt>
                <c:pt idx="96">
                  <c:v>51.8</c:v>
                </c:pt>
                <c:pt idx="97">
                  <c:v>49.1</c:v>
                </c:pt>
                <c:pt idx="98">
                  <c:v>48.8</c:v>
                </c:pt>
                <c:pt idx="99">
                  <c:v>49.2</c:v>
                </c:pt>
                <c:pt idx="100">
                  <c:v>49.4</c:v>
                </c:pt>
                <c:pt idx="101">
                  <c:v>49.4</c:v>
                </c:pt>
                <c:pt idx="102">
                  <c:v>49.7</c:v>
                </c:pt>
                <c:pt idx="103">
                  <c:v>50.4</c:v>
                </c:pt>
                <c:pt idx="104">
                  <c:v>50.8</c:v>
                </c:pt>
                <c:pt idx="105">
                  <c:v>51.2</c:v>
                </c:pt>
                <c:pt idx="106">
                  <c:v>53</c:v>
                </c:pt>
                <c:pt idx="107">
                  <c:v>54.3</c:v>
                </c:pt>
                <c:pt idx="108">
                  <c:v>55.1</c:v>
                </c:pt>
                <c:pt idx="109">
                  <c:v>54.2</c:v>
                </c:pt>
                <c:pt idx="110">
                  <c:v>56.4</c:v>
                </c:pt>
                <c:pt idx="111">
                  <c:v>56.7</c:v>
                </c:pt>
                <c:pt idx="112">
                  <c:v>55</c:v>
                </c:pt>
                <c:pt idx="113">
                  <c:v>54.4</c:v>
                </c:pt>
                <c:pt idx="114">
                  <c:v>54.4</c:v>
                </c:pt>
                <c:pt idx="115">
                  <c:v>54.2</c:v>
                </c:pt>
                <c:pt idx="116">
                  <c:v>53.8</c:v>
                </c:pt>
                <c:pt idx="117">
                  <c:v>55.1</c:v>
                </c:pt>
                <c:pt idx="118">
                  <c:v>55</c:v>
                </c:pt>
                <c:pt idx="119">
                  <c:v>55.6</c:v>
                </c:pt>
                <c:pt idx="120">
                  <c:v>54.1</c:v>
                </c:pt>
                <c:pt idx="121">
                  <c:v>53.8</c:v>
                </c:pt>
                <c:pt idx="122">
                  <c:v>52.8</c:v>
                </c:pt>
              </c:numCache>
            </c:numRef>
          </c:val>
          <c:smooth val="0"/>
          <c:extLst>
            <c:ext xmlns:c16="http://schemas.microsoft.com/office/drawing/2014/chart" uri="{C3380CC4-5D6E-409C-BE32-E72D297353CC}">
              <c16:uniqueId val="{00000003-1721-0043-849C-8F7BE1783321}"/>
            </c:ext>
          </c:extLst>
        </c:ser>
        <c:ser>
          <c:idx val="4"/>
          <c:order val="4"/>
          <c:tx>
            <c:strRef>
              <c:f>'2.1.8'!$F$1</c:f>
              <c:strCache>
                <c:ptCount val="1"/>
                <c:pt idx="0">
                  <c:v>Кукурудза </c:v>
                </c:pt>
              </c:strCache>
            </c:strRef>
          </c:tx>
          <c:spPr>
            <a:ln w="25400" cap="rnd">
              <a:solidFill>
                <a:schemeClr val="accent4"/>
              </a:solidFill>
              <a:prstDash val="sysDot"/>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'2.1.8'!$F$4:$F$126</c:f>
              <c:numCache>
                <c:formatCode>General</c:formatCode>
                <c:ptCount val="123"/>
                <c:pt idx="0">
                  <c:v>100</c:v>
                </c:pt>
                <c:pt idx="1">
                  <c:v>104.7</c:v>
                </c:pt>
                <c:pt idx="2">
                  <c:v>103.8</c:v>
                </c:pt>
                <c:pt idx="3">
                  <c:v>106.8</c:v>
                </c:pt>
                <c:pt idx="4">
                  <c:v>106.9</c:v>
                </c:pt>
                <c:pt idx="5">
                  <c:v>108.4</c:v>
                </c:pt>
                <c:pt idx="6">
                  <c:v>112.3</c:v>
                </c:pt>
                <c:pt idx="7">
                  <c:v>112.8</c:v>
                </c:pt>
                <c:pt idx="8">
                  <c:v>107.6</c:v>
                </c:pt>
                <c:pt idx="9">
                  <c:v>105</c:v>
                </c:pt>
                <c:pt idx="10">
                  <c:v>104.4</c:v>
                </c:pt>
                <c:pt idx="11">
                  <c:v>103.5</c:v>
                </c:pt>
                <c:pt idx="13">
                  <c:v>104.1</c:v>
                </c:pt>
                <c:pt idx="14">
                  <c:v>107.3</c:v>
                </c:pt>
                <c:pt idx="15">
                  <c:v>113.1</c:v>
                </c:pt>
                <c:pt idx="16">
                  <c:v>119.2</c:v>
                </c:pt>
                <c:pt idx="17">
                  <c:v>129.19999999999999</c:v>
                </c:pt>
                <c:pt idx="18">
                  <c:v>123.6</c:v>
                </c:pt>
                <c:pt idx="19">
                  <c:v>126.7</c:v>
                </c:pt>
                <c:pt idx="20">
                  <c:v>133.1</c:v>
                </c:pt>
                <c:pt idx="21">
                  <c:v>133.80000000000001</c:v>
                </c:pt>
                <c:pt idx="22">
                  <c:v>129.5</c:v>
                </c:pt>
                <c:pt idx="23">
                  <c:v>118.3</c:v>
                </c:pt>
                <c:pt idx="24">
                  <c:v>115.5</c:v>
                </c:pt>
                <c:pt idx="25">
                  <c:v>115.5</c:v>
                </c:pt>
                <c:pt idx="26">
                  <c:v>113.2</c:v>
                </c:pt>
                <c:pt idx="27">
                  <c:v>118.5</c:v>
                </c:pt>
                <c:pt idx="28">
                  <c:v>124.4</c:v>
                </c:pt>
                <c:pt idx="29">
                  <c:v>137.5</c:v>
                </c:pt>
                <c:pt idx="30">
                  <c:v>103.1</c:v>
                </c:pt>
                <c:pt idx="31">
                  <c:v>106.1</c:v>
                </c:pt>
                <c:pt idx="32">
                  <c:v>103</c:v>
                </c:pt>
                <c:pt idx="33">
                  <c:v>106.2</c:v>
                </c:pt>
                <c:pt idx="34">
                  <c:v>104.8</c:v>
                </c:pt>
                <c:pt idx="35">
                  <c:v>102</c:v>
                </c:pt>
                <c:pt idx="36">
                  <c:v>104.6</c:v>
                </c:pt>
                <c:pt idx="37">
                  <c:v>106.8</c:v>
                </c:pt>
                <c:pt idx="39">
                  <c:v>111.7</c:v>
                </c:pt>
                <c:pt idx="40">
                  <c:v>117.8</c:v>
                </c:pt>
                <c:pt idx="42">
                  <c:v>115.7</c:v>
                </c:pt>
                <c:pt idx="43">
                  <c:v>118.1</c:v>
                </c:pt>
                <c:pt idx="44">
                  <c:v>113.1</c:v>
                </c:pt>
                <c:pt idx="45">
                  <c:v>112.4</c:v>
                </c:pt>
                <c:pt idx="46">
                  <c:v>113.9</c:v>
                </c:pt>
                <c:pt idx="47">
                  <c:v>114.9</c:v>
                </c:pt>
                <c:pt idx="48">
                  <c:v>116.4</c:v>
                </c:pt>
                <c:pt idx="49">
                  <c:v>113.2</c:v>
                </c:pt>
                <c:pt idx="50">
                  <c:v>114</c:v>
                </c:pt>
                <c:pt idx="51">
                  <c:v>112.1</c:v>
                </c:pt>
                <c:pt idx="52">
                  <c:v>112.5</c:v>
                </c:pt>
                <c:pt idx="53">
                  <c:v>109.5</c:v>
                </c:pt>
                <c:pt idx="54">
                  <c:v>112.4</c:v>
                </c:pt>
                <c:pt idx="55">
                  <c:v>111.6</c:v>
                </c:pt>
                <c:pt idx="56">
                  <c:v>114.4</c:v>
                </c:pt>
                <c:pt idx="57">
                  <c:v>117</c:v>
                </c:pt>
                <c:pt idx="58">
                  <c:v>115.9</c:v>
                </c:pt>
                <c:pt idx="59">
                  <c:v>118.9</c:v>
                </c:pt>
                <c:pt idx="60">
                  <c:v>117.8</c:v>
                </c:pt>
                <c:pt idx="61">
                  <c:v>133.69999999999999</c:v>
                </c:pt>
                <c:pt idx="62">
                  <c:v>161.80000000000001</c:v>
                </c:pt>
                <c:pt idx="63">
                  <c:v>161.30000000000001</c:v>
                </c:pt>
                <c:pt idx="64">
                  <c:v>150</c:v>
                </c:pt>
                <c:pt idx="65">
                  <c:v>151.6</c:v>
                </c:pt>
                <c:pt idx="66">
                  <c:v>142.80000000000001</c:v>
                </c:pt>
                <c:pt idx="67">
                  <c:v>143.5</c:v>
                </c:pt>
                <c:pt idx="69">
                  <c:v>146.69999999999999</c:v>
                </c:pt>
                <c:pt idx="70">
                  <c:v>149.4</c:v>
                </c:pt>
                <c:pt idx="71">
                  <c:v>155.5</c:v>
                </c:pt>
                <c:pt idx="72">
                  <c:v>152.69999999999999</c:v>
                </c:pt>
                <c:pt idx="73">
                  <c:v>154.5</c:v>
                </c:pt>
                <c:pt idx="74">
                  <c:v>153.69999999999999</c:v>
                </c:pt>
                <c:pt idx="75">
                  <c:v>142.80000000000001</c:v>
                </c:pt>
                <c:pt idx="76">
                  <c:v>146.5</c:v>
                </c:pt>
                <c:pt idx="77">
                  <c:v>142.9</c:v>
                </c:pt>
                <c:pt idx="78">
                  <c:v>131.5</c:v>
                </c:pt>
                <c:pt idx="79">
                  <c:v>122.1</c:v>
                </c:pt>
                <c:pt idx="80">
                  <c:v>131.30000000000001</c:v>
                </c:pt>
                <c:pt idx="81">
                  <c:v>131.9</c:v>
                </c:pt>
                <c:pt idx="82">
                  <c:v>134.19999999999999</c:v>
                </c:pt>
                <c:pt idx="83">
                  <c:v>145.30000000000001</c:v>
                </c:pt>
                <c:pt idx="84">
                  <c:v>141.1</c:v>
                </c:pt>
                <c:pt idx="85">
                  <c:v>141.6</c:v>
                </c:pt>
                <c:pt idx="86">
                  <c:v>128.9</c:v>
                </c:pt>
                <c:pt idx="87">
                  <c:v>128.5</c:v>
                </c:pt>
                <c:pt idx="88">
                  <c:v>129</c:v>
                </c:pt>
                <c:pt idx="89">
                  <c:v>134</c:v>
                </c:pt>
                <c:pt idx="90">
                  <c:v>133.5</c:v>
                </c:pt>
                <c:pt idx="91">
                  <c:v>136.19999999999999</c:v>
                </c:pt>
                <c:pt idx="92">
                  <c:v>135.19999999999999</c:v>
                </c:pt>
                <c:pt idx="93">
                  <c:v>135.30000000000001</c:v>
                </c:pt>
                <c:pt idx="94">
                  <c:v>135.19999999999999</c:v>
                </c:pt>
                <c:pt idx="95">
                  <c:v>133.69999999999999</c:v>
                </c:pt>
                <c:pt idx="96">
                  <c:v>138</c:v>
                </c:pt>
                <c:pt idx="97">
                  <c:v>130.69999999999999</c:v>
                </c:pt>
                <c:pt idx="98">
                  <c:v>129.80000000000001</c:v>
                </c:pt>
                <c:pt idx="99">
                  <c:v>129.19999999999999</c:v>
                </c:pt>
                <c:pt idx="100">
                  <c:v>129</c:v>
                </c:pt>
                <c:pt idx="101">
                  <c:v>125.4</c:v>
                </c:pt>
                <c:pt idx="102">
                  <c:v>123</c:v>
                </c:pt>
                <c:pt idx="103">
                  <c:v>122.9</c:v>
                </c:pt>
                <c:pt idx="104">
                  <c:v>128.4</c:v>
                </c:pt>
                <c:pt idx="105">
                  <c:v>128.30000000000001</c:v>
                </c:pt>
                <c:pt idx="106">
                  <c:v>125.6</c:v>
                </c:pt>
                <c:pt idx="107">
                  <c:v>122.9</c:v>
                </c:pt>
                <c:pt idx="108">
                  <c:v>122.5</c:v>
                </c:pt>
                <c:pt idx="109">
                  <c:v>123.8</c:v>
                </c:pt>
                <c:pt idx="110">
                  <c:v>124.5</c:v>
                </c:pt>
                <c:pt idx="111">
                  <c:v>128.1</c:v>
                </c:pt>
                <c:pt idx="112">
                  <c:v>128.6</c:v>
                </c:pt>
                <c:pt idx="113">
                  <c:v>124.9</c:v>
                </c:pt>
                <c:pt idx="114">
                  <c:v>125.3</c:v>
                </c:pt>
                <c:pt idx="115">
                  <c:v>111.1</c:v>
                </c:pt>
                <c:pt idx="116">
                  <c:v>112.9</c:v>
                </c:pt>
                <c:pt idx="117">
                  <c:v>111.3</c:v>
                </c:pt>
                <c:pt idx="118">
                  <c:v>114.2</c:v>
                </c:pt>
                <c:pt idx="120">
                  <c:v>108.5</c:v>
                </c:pt>
                <c:pt idx="121">
                  <c:v>107.1</c:v>
                </c:pt>
                <c:pt idx="122">
                  <c:v>105.1</c:v>
                </c:pt>
              </c:numCache>
            </c:numRef>
          </c:val>
          <c:smooth val="0"/>
          <c:extLst>
            <c:ext xmlns:c16="http://schemas.microsoft.com/office/drawing/2014/chart" uri="{C3380CC4-5D6E-409C-BE32-E72D297353CC}">
              <c16:uniqueId val="{00000004-1721-0043-849C-8F7BE1783321}"/>
            </c:ext>
          </c:extLst>
        </c:ser>
        <c:ser>
          <c:idx val="5"/>
          <c:order val="5"/>
          <c:tx>
            <c:strRef>
              <c:f>'2.1.8'!$F$1</c:f>
              <c:strCache>
                <c:ptCount val="1"/>
                <c:pt idx="0">
                  <c:v>Кукурудза </c:v>
                </c:pt>
              </c:strCache>
            </c:strRef>
          </c:tx>
          <c:spPr>
            <a:ln w="25400" cap="rnd">
              <a:solidFill>
                <a:schemeClr val="accent4"/>
              </a:solidFill>
              <a:round/>
            </a:ln>
            <a:effectLst/>
          </c:spPr>
          <c:marker>
            <c:symbol val="none"/>
          </c:marker>
          <c:cat>
            <c:numRef>
              <c:f>'2.1.8'!$A$4:$A$126</c:f>
              <c:numCache>
                <c:formatCode>dd/mm/yyyy;@</c:formatCode>
                <c:ptCount val="123"/>
                <c:pt idx="0">
                  <c:v>44204</c:v>
                </c:pt>
                <c:pt idx="1">
                  <c:v>44211</c:v>
                </c:pt>
                <c:pt idx="2">
                  <c:v>44218</c:v>
                </c:pt>
                <c:pt idx="3">
                  <c:v>44225</c:v>
                </c:pt>
                <c:pt idx="4">
                  <c:v>44232</c:v>
                </c:pt>
                <c:pt idx="5">
                  <c:v>44239</c:v>
                </c:pt>
                <c:pt idx="6">
                  <c:v>44246</c:v>
                </c:pt>
                <c:pt idx="7">
                  <c:v>44253</c:v>
                </c:pt>
                <c:pt idx="8">
                  <c:v>44260</c:v>
                </c:pt>
                <c:pt idx="9">
                  <c:v>44267</c:v>
                </c:pt>
                <c:pt idx="10">
                  <c:v>44274</c:v>
                </c:pt>
                <c:pt idx="11">
                  <c:v>44281</c:v>
                </c:pt>
                <c:pt idx="12">
                  <c:v>44288</c:v>
                </c:pt>
                <c:pt idx="13">
                  <c:v>44295</c:v>
                </c:pt>
                <c:pt idx="14">
                  <c:v>44302</c:v>
                </c:pt>
                <c:pt idx="15">
                  <c:v>44309</c:v>
                </c:pt>
                <c:pt idx="16">
                  <c:v>44316</c:v>
                </c:pt>
                <c:pt idx="17">
                  <c:v>44323</c:v>
                </c:pt>
                <c:pt idx="18">
                  <c:v>44330</c:v>
                </c:pt>
                <c:pt idx="19">
                  <c:v>44337</c:v>
                </c:pt>
                <c:pt idx="20">
                  <c:v>44344</c:v>
                </c:pt>
                <c:pt idx="21">
                  <c:v>44351</c:v>
                </c:pt>
                <c:pt idx="22">
                  <c:v>44358</c:v>
                </c:pt>
                <c:pt idx="23">
                  <c:v>44365</c:v>
                </c:pt>
                <c:pt idx="24">
                  <c:v>44372</c:v>
                </c:pt>
                <c:pt idx="25">
                  <c:v>44379</c:v>
                </c:pt>
                <c:pt idx="26">
                  <c:v>44386</c:v>
                </c:pt>
                <c:pt idx="27">
                  <c:v>44393</c:v>
                </c:pt>
                <c:pt idx="28">
                  <c:v>44400</c:v>
                </c:pt>
                <c:pt idx="29">
                  <c:v>44407</c:v>
                </c:pt>
                <c:pt idx="30">
                  <c:v>44414</c:v>
                </c:pt>
                <c:pt idx="31">
                  <c:v>44421</c:v>
                </c:pt>
                <c:pt idx="32">
                  <c:v>44428</c:v>
                </c:pt>
                <c:pt idx="33">
                  <c:v>44435</c:v>
                </c:pt>
                <c:pt idx="34">
                  <c:v>44442</c:v>
                </c:pt>
                <c:pt idx="35">
                  <c:v>44449</c:v>
                </c:pt>
                <c:pt idx="36">
                  <c:v>44456</c:v>
                </c:pt>
                <c:pt idx="37">
                  <c:v>44463</c:v>
                </c:pt>
                <c:pt idx="38">
                  <c:v>44467</c:v>
                </c:pt>
                <c:pt idx="39">
                  <c:v>44470</c:v>
                </c:pt>
                <c:pt idx="40">
                  <c:v>44477</c:v>
                </c:pt>
                <c:pt idx="41">
                  <c:v>44482</c:v>
                </c:pt>
                <c:pt idx="42">
                  <c:v>44484</c:v>
                </c:pt>
                <c:pt idx="43">
                  <c:v>44491</c:v>
                </c:pt>
                <c:pt idx="44">
                  <c:v>44498</c:v>
                </c:pt>
                <c:pt idx="45">
                  <c:v>44505</c:v>
                </c:pt>
                <c:pt idx="46">
                  <c:v>44512</c:v>
                </c:pt>
                <c:pt idx="47">
                  <c:v>44519</c:v>
                </c:pt>
                <c:pt idx="48">
                  <c:v>44526</c:v>
                </c:pt>
                <c:pt idx="49">
                  <c:v>44533</c:v>
                </c:pt>
                <c:pt idx="50">
                  <c:v>44540</c:v>
                </c:pt>
                <c:pt idx="51">
                  <c:v>44547</c:v>
                </c:pt>
                <c:pt idx="52">
                  <c:v>44554</c:v>
                </c:pt>
                <c:pt idx="53">
                  <c:v>44561</c:v>
                </c:pt>
                <c:pt idx="54">
                  <c:v>44568</c:v>
                </c:pt>
                <c:pt idx="55">
                  <c:v>44575</c:v>
                </c:pt>
                <c:pt idx="56">
                  <c:v>44582</c:v>
                </c:pt>
                <c:pt idx="57">
                  <c:v>44589</c:v>
                </c:pt>
                <c:pt idx="58">
                  <c:v>44596</c:v>
                </c:pt>
                <c:pt idx="59">
                  <c:v>44603</c:v>
                </c:pt>
                <c:pt idx="60">
                  <c:v>44610</c:v>
                </c:pt>
                <c:pt idx="61">
                  <c:v>44617</c:v>
                </c:pt>
                <c:pt idx="62">
                  <c:v>44624</c:v>
                </c:pt>
                <c:pt idx="63">
                  <c:v>44631</c:v>
                </c:pt>
                <c:pt idx="64">
                  <c:v>44638</c:v>
                </c:pt>
                <c:pt idx="65">
                  <c:v>44645</c:v>
                </c:pt>
                <c:pt idx="66">
                  <c:v>44652</c:v>
                </c:pt>
                <c:pt idx="67">
                  <c:v>44659</c:v>
                </c:pt>
                <c:pt idx="68">
                  <c:v>44666</c:v>
                </c:pt>
                <c:pt idx="69">
                  <c:v>44673</c:v>
                </c:pt>
                <c:pt idx="70">
                  <c:v>44680</c:v>
                </c:pt>
                <c:pt idx="71">
                  <c:v>44687</c:v>
                </c:pt>
                <c:pt idx="72">
                  <c:v>44694</c:v>
                </c:pt>
                <c:pt idx="73">
                  <c:v>44701</c:v>
                </c:pt>
                <c:pt idx="74">
                  <c:v>44708</c:v>
                </c:pt>
                <c:pt idx="75">
                  <c:v>44715</c:v>
                </c:pt>
                <c:pt idx="76">
                  <c:v>44722</c:v>
                </c:pt>
                <c:pt idx="77">
                  <c:v>44729</c:v>
                </c:pt>
                <c:pt idx="78">
                  <c:v>44736</c:v>
                </c:pt>
                <c:pt idx="79">
                  <c:v>44743</c:v>
                </c:pt>
                <c:pt idx="80">
                  <c:v>44750</c:v>
                </c:pt>
                <c:pt idx="81">
                  <c:v>44757</c:v>
                </c:pt>
                <c:pt idx="82">
                  <c:v>44764</c:v>
                </c:pt>
                <c:pt idx="83">
                  <c:v>44771</c:v>
                </c:pt>
                <c:pt idx="84">
                  <c:v>44778</c:v>
                </c:pt>
                <c:pt idx="85">
                  <c:v>44785</c:v>
                </c:pt>
                <c:pt idx="86">
                  <c:v>44792</c:v>
                </c:pt>
                <c:pt idx="87">
                  <c:v>44799</c:v>
                </c:pt>
                <c:pt idx="88">
                  <c:v>44806</c:v>
                </c:pt>
                <c:pt idx="89">
                  <c:v>44813</c:v>
                </c:pt>
                <c:pt idx="90">
                  <c:v>44820</c:v>
                </c:pt>
                <c:pt idx="91">
                  <c:v>44827</c:v>
                </c:pt>
                <c:pt idx="92">
                  <c:v>44834</c:v>
                </c:pt>
                <c:pt idx="93">
                  <c:v>44841</c:v>
                </c:pt>
                <c:pt idx="94">
                  <c:v>44848</c:v>
                </c:pt>
                <c:pt idx="95">
                  <c:v>44855</c:v>
                </c:pt>
                <c:pt idx="96">
                  <c:v>44862</c:v>
                </c:pt>
                <c:pt idx="97">
                  <c:v>44869</c:v>
                </c:pt>
                <c:pt idx="98">
                  <c:v>44876</c:v>
                </c:pt>
                <c:pt idx="99">
                  <c:v>44883</c:v>
                </c:pt>
                <c:pt idx="100">
                  <c:v>44890</c:v>
                </c:pt>
                <c:pt idx="101">
                  <c:v>44897</c:v>
                </c:pt>
                <c:pt idx="102">
                  <c:v>44904</c:v>
                </c:pt>
                <c:pt idx="103">
                  <c:v>44911</c:v>
                </c:pt>
                <c:pt idx="104">
                  <c:v>44918</c:v>
                </c:pt>
                <c:pt idx="105">
                  <c:v>44925</c:v>
                </c:pt>
                <c:pt idx="106">
                  <c:v>44932</c:v>
                </c:pt>
                <c:pt idx="107">
                  <c:v>44939</c:v>
                </c:pt>
                <c:pt idx="108">
                  <c:v>44946</c:v>
                </c:pt>
                <c:pt idx="109">
                  <c:v>44953</c:v>
                </c:pt>
                <c:pt idx="110">
                  <c:v>44960</c:v>
                </c:pt>
                <c:pt idx="111">
                  <c:v>44967</c:v>
                </c:pt>
                <c:pt idx="112">
                  <c:v>44974</c:v>
                </c:pt>
                <c:pt idx="113">
                  <c:v>44981</c:v>
                </c:pt>
                <c:pt idx="114">
                  <c:v>44988</c:v>
                </c:pt>
                <c:pt idx="115">
                  <c:v>44995</c:v>
                </c:pt>
                <c:pt idx="116">
                  <c:v>45002</c:v>
                </c:pt>
                <c:pt idx="117">
                  <c:v>45009</c:v>
                </c:pt>
                <c:pt idx="118">
                  <c:v>45016</c:v>
                </c:pt>
                <c:pt idx="119">
                  <c:v>45023</c:v>
                </c:pt>
                <c:pt idx="120">
                  <c:v>45030</c:v>
                </c:pt>
                <c:pt idx="121">
                  <c:v>45037</c:v>
                </c:pt>
                <c:pt idx="122">
                  <c:v>45044</c:v>
                </c:pt>
              </c:numCache>
            </c:numRef>
          </c:cat>
          <c:val>
            <c:numRef>
              <c:f>'2.1.8'!$G$4:$G$126</c:f>
              <c:numCache>
                <c:formatCode>General</c:formatCode>
                <c:ptCount val="123"/>
                <c:pt idx="0">
                  <c:v>100</c:v>
                </c:pt>
                <c:pt idx="1">
                  <c:v>111.9</c:v>
                </c:pt>
                <c:pt idx="2">
                  <c:v>114</c:v>
                </c:pt>
                <c:pt idx="3">
                  <c:v>112.9</c:v>
                </c:pt>
                <c:pt idx="4">
                  <c:v>114.7</c:v>
                </c:pt>
                <c:pt idx="5">
                  <c:v>114.4</c:v>
                </c:pt>
                <c:pt idx="6">
                  <c:v>115.2</c:v>
                </c:pt>
                <c:pt idx="7">
                  <c:v>116.6</c:v>
                </c:pt>
                <c:pt idx="8">
                  <c:v>111.6</c:v>
                </c:pt>
                <c:pt idx="9">
                  <c:v>111.7</c:v>
                </c:pt>
                <c:pt idx="10">
                  <c:v>112.6</c:v>
                </c:pt>
                <c:pt idx="11">
                  <c:v>111.7</c:v>
                </c:pt>
                <c:pt idx="12">
                  <c:v>110.5</c:v>
                </c:pt>
                <c:pt idx="13">
                  <c:v>110.5</c:v>
                </c:pt>
                <c:pt idx="14">
                  <c:v>112.2</c:v>
                </c:pt>
                <c:pt idx="15">
                  <c:v>116.7</c:v>
                </c:pt>
                <c:pt idx="16">
                  <c:v>119.6</c:v>
                </c:pt>
                <c:pt idx="17">
                  <c:v>122.2</c:v>
                </c:pt>
                <c:pt idx="18">
                  <c:v>125</c:v>
                </c:pt>
                <c:pt idx="19">
                  <c:v>122.1</c:v>
                </c:pt>
                <c:pt idx="20">
                  <c:v>119.9</c:v>
                </c:pt>
                <c:pt idx="21">
                  <c:v>123.2</c:v>
                </c:pt>
                <c:pt idx="22">
                  <c:v>123.9</c:v>
                </c:pt>
                <c:pt idx="23">
                  <c:v>116.2</c:v>
                </c:pt>
                <c:pt idx="24">
                  <c:v>114.2</c:v>
                </c:pt>
                <c:pt idx="25">
                  <c:v>111.4</c:v>
                </c:pt>
                <c:pt idx="26">
                  <c:v>107.3</c:v>
                </c:pt>
                <c:pt idx="27">
                  <c:v>104.5</c:v>
                </c:pt>
                <c:pt idx="28">
                  <c:v>104.9</c:v>
                </c:pt>
                <c:pt idx="29">
                  <c:v>105.5</c:v>
                </c:pt>
                <c:pt idx="30">
                  <c:v>105.8</c:v>
                </c:pt>
                <c:pt idx="31">
                  <c:v>106.2</c:v>
                </c:pt>
                <c:pt idx="32">
                  <c:v>106.9</c:v>
                </c:pt>
                <c:pt idx="33">
                  <c:v>106.1</c:v>
                </c:pt>
                <c:pt idx="34">
                  <c:v>106.9</c:v>
                </c:pt>
                <c:pt idx="35">
                  <c:v>106.8</c:v>
                </c:pt>
                <c:pt idx="36">
                  <c:v>107.9</c:v>
                </c:pt>
                <c:pt idx="37">
                  <c:v>108</c:v>
                </c:pt>
                <c:pt idx="39">
                  <c:v>108.2</c:v>
                </c:pt>
                <c:pt idx="40">
                  <c:v>109.4</c:v>
                </c:pt>
                <c:pt idx="42">
                  <c:v>113.1</c:v>
                </c:pt>
                <c:pt idx="43">
                  <c:v>109.5</c:v>
                </c:pt>
                <c:pt idx="44">
                  <c:v>108.7</c:v>
                </c:pt>
                <c:pt idx="45">
                  <c:v>110.2</c:v>
                </c:pt>
                <c:pt idx="46">
                  <c:v>104.8</c:v>
                </c:pt>
                <c:pt idx="47">
                  <c:v>104.7</c:v>
                </c:pt>
                <c:pt idx="48">
                  <c:v>103.9</c:v>
                </c:pt>
                <c:pt idx="49">
                  <c:v>99.3</c:v>
                </c:pt>
                <c:pt idx="50">
                  <c:v>101</c:v>
                </c:pt>
                <c:pt idx="51">
                  <c:v>97.5</c:v>
                </c:pt>
                <c:pt idx="52">
                  <c:v>98.7</c:v>
                </c:pt>
                <c:pt idx="53">
                  <c:v>99.8</c:v>
                </c:pt>
                <c:pt idx="54">
                  <c:v>100.4</c:v>
                </c:pt>
                <c:pt idx="55">
                  <c:v>102.9</c:v>
                </c:pt>
                <c:pt idx="56">
                  <c:v>105.7</c:v>
                </c:pt>
                <c:pt idx="57">
                  <c:v>105.9</c:v>
                </c:pt>
                <c:pt idx="58">
                  <c:v>107.7</c:v>
                </c:pt>
                <c:pt idx="59">
                  <c:v>106.8</c:v>
                </c:pt>
                <c:pt idx="60">
                  <c:v>107.1</c:v>
                </c:pt>
                <c:pt idx="61">
                  <c:v>100.7</c:v>
                </c:pt>
                <c:pt idx="64">
                  <c:v>92.7</c:v>
                </c:pt>
                <c:pt idx="65">
                  <c:v>91.2</c:v>
                </c:pt>
                <c:pt idx="66">
                  <c:v>90.1</c:v>
                </c:pt>
                <c:pt idx="67">
                  <c:v>85.9</c:v>
                </c:pt>
                <c:pt idx="68">
                  <c:v>79.400000000000006</c:v>
                </c:pt>
                <c:pt idx="69">
                  <c:v>77.8</c:v>
                </c:pt>
                <c:pt idx="70">
                  <c:v>75</c:v>
                </c:pt>
                <c:pt idx="71">
                  <c:v>68.8</c:v>
                </c:pt>
                <c:pt idx="72">
                  <c:v>66.099999999999994</c:v>
                </c:pt>
                <c:pt idx="73">
                  <c:v>61.4</c:v>
                </c:pt>
                <c:pt idx="74">
                  <c:v>60.5</c:v>
                </c:pt>
                <c:pt idx="75">
                  <c:v>62</c:v>
                </c:pt>
                <c:pt idx="76">
                  <c:v>62.6</c:v>
                </c:pt>
                <c:pt idx="77">
                  <c:v>61.9</c:v>
                </c:pt>
                <c:pt idx="78">
                  <c:v>62.1</c:v>
                </c:pt>
                <c:pt idx="79">
                  <c:v>61.8</c:v>
                </c:pt>
                <c:pt idx="80">
                  <c:v>60.2</c:v>
                </c:pt>
                <c:pt idx="81">
                  <c:v>55.1</c:v>
                </c:pt>
                <c:pt idx="82">
                  <c:v>50.6</c:v>
                </c:pt>
                <c:pt idx="83">
                  <c:v>46.8</c:v>
                </c:pt>
                <c:pt idx="84">
                  <c:v>49.8</c:v>
                </c:pt>
                <c:pt idx="85">
                  <c:v>49</c:v>
                </c:pt>
                <c:pt idx="86">
                  <c:v>49</c:v>
                </c:pt>
                <c:pt idx="87">
                  <c:v>49.2</c:v>
                </c:pt>
                <c:pt idx="88">
                  <c:v>50.2</c:v>
                </c:pt>
                <c:pt idx="89">
                  <c:v>50</c:v>
                </c:pt>
                <c:pt idx="90">
                  <c:v>50.7</c:v>
                </c:pt>
                <c:pt idx="91">
                  <c:v>53.3</c:v>
                </c:pt>
                <c:pt idx="92">
                  <c:v>56</c:v>
                </c:pt>
                <c:pt idx="93">
                  <c:v>57.6</c:v>
                </c:pt>
                <c:pt idx="94">
                  <c:v>56.9</c:v>
                </c:pt>
                <c:pt idx="95">
                  <c:v>57.2</c:v>
                </c:pt>
                <c:pt idx="96">
                  <c:v>58.5</c:v>
                </c:pt>
                <c:pt idx="97">
                  <c:v>54.6</c:v>
                </c:pt>
                <c:pt idx="98">
                  <c:v>55.1</c:v>
                </c:pt>
                <c:pt idx="99">
                  <c:v>55.6</c:v>
                </c:pt>
                <c:pt idx="100">
                  <c:v>55.9</c:v>
                </c:pt>
                <c:pt idx="101">
                  <c:v>56.8</c:v>
                </c:pt>
                <c:pt idx="102">
                  <c:v>58.1</c:v>
                </c:pt>
                <c:pt idx="103">
                  <c:v>59</c:v>
                </c:pt>
                <c:pt idx="104">
                  <c:v>60.3</c:v>
                </c:pt>
                <c:pt idx="105">
                  <c:v>59.7</c:v>
                </c:pt>
                <c:pt idx="106">
                  <c:v>60.7</c:v>
                </c:pt>
                <c:pt idx="107">
                  <c:v>63.2</c:v>
                </c:pt>
                <c:pt idx="108">
                  <c:v>65.099999999999994</c:v>
                </c:pt>
                <c:pt idx="109">
                  <c:v>67</c:v>
                </c:pt>
                <c:pt idx="110">
                  <c:v>67.5</c:v>
                </c:pt>
                <c:pt idx="111">
                  <c:v>67.8</c:v>
                </c:pt>
                <c:pt idx="112">
                  <c:v>66</c:v>
                </c:pt>
                <c:pt idx="113">
                  <c:v>64.400000000000006</c:v>
                </c:pt>
                <c:pt idx="114">
                  <c:v>63.5</c:v>
                </c:pt>
                <c:pt idx="115">
                  <c:v>64.2</c:v>
                </c:pt>
                <c:pt idx="116">
                  <c:v>63.8</c:v>
                </c:pt>
                <c:pt idx="117">
                  <c:v>65.3</c:v>
                </c:pt>
                <c:pt idx="118">
                  <c:v>66.3</c:v>
                </c:pt>
                <c:pt idx="119">
                  <c:v>64.900000000000006</c:v>
                </c:pt>
                <c:pt idx="120">
                  <c:v>64.3</c:v>
                </c:pt>
                <c:pt idx="121">
                  <c:v>63.8</c:v>
                </c:pt>
                <c:pt idx="122">
                  <c:v>62.8</c:v>
                </c:pt>
              </c:numCache>
            </c:numRef>
          </c:val>
          <c:smooth val="0"/>
          <c:extLst>
            <c:ext xmlns:c16="http://schemas.microsoft.com/office/drawing/2014/chart" uri="{C3380CC4-5D6E-409C-BE32-E72D297353CC}">
              <c16:uniqueId val="{00000005-1721-0043-849C-8F7BE1783321}"/>
            </c:ext>
          </c:extLst>
        </c:ser>
        <c:dLbls>
          <c:showLegendKey val="0"/>
          <c:showVal val="0"/>
          <c:showCatName val="0"/>
          <c:showSerName val="0"/>
          <c:showPercent val="0"/>
          <c:showBubbleSize val="0"/>
        </c:dLbls>
        <c:smooth val="0"/>
        <c:axId val="590419808"/>
        <c:axId val="590420984"/>
      </c:lineChart>
      <c:dateAx>
        <c:axId val="590419808"/>
        <c:scaling>
          <c:orientation val="minMax"/>
          <c:min val="44197"/>
        </c:scaling>
        <c:delete val="0"/>
        <c:axPos val="b"/>
        <c:minorGridlines>
          <c:spPr>
            <a:ln w="9525" cap="flat" cmpd="sng" algn="ctr">
              <a:solidFill>
                <a:schemeClr val="bg1">
                  <a:lumMod val="65000"/>
                  <a:alpha val="50000"/>
                </a:schemeClr>
              </a:solidFill>
              <a:round/>
            </a:ln>
            <a:effectLst/>
          </c:spPr>
        </c:minorGridlines>
        <c:numFmt formatCode="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20984"/>
        <c:crosses val="autoZero"/>
        <c:auto val="0"/>
        <c:lblOffset val="100"/>
        <c:baseTimeUnit val="days"/>
        <c:majorUnit val="92"/>
        <c:majorTimeUnit val="days"/>
        <c:minorUnit val="12"/>
        <c:minorTimeUnit val="months"/>
      </c:dateAx>
      <c:valAx>
        <c:axId val="590420984"/>
        <c:scaling>
          <c:orientation val="minMax"/>
          <c:max val="18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19808"/>
        <c:crosses val="autoZero"/>
        <c:crossBetween val="between"/>
      </c:valAx>
      <c:spPr>
        <a:noFill/>
        <a:ln w="12700">
          <a:solidFill>
            <a:srgbClr val="505050"/>
          </a:solid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egendEntry>
        <c:idx val="4"/>
        <c:delete val="1"/>
      </c:legendEntry>
      <c:layout>
        <c:manualLayout>
          <c:xMode val="edge"/>
          <c:yMode val="edge"/>
          <c:x val="2.6936026936026935E-2"/>
          <c:y val="0.91243615984405446"/>
          <c:w val="0.97306398823641016"/>
          <c:h val="8.756384015594542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'2.1.9'!$D$1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'2.1.9'!$D$4:$D$23</c:f>
              <c:numCache>
                <c:formatCode>0.0</c:formatCode>
                <c:ptCount val="20"/>
                <c:pt idx="0">
                  <c:v>8</c:v>
                </c:pt>
                <c:pt idx="1">
                  <c:v>1</c:v>
                </c:pt>
                <c:pt idx="2">
                  <c:v>-1.1000000000000001</c:v>
                </c:pt>
                <c:pt idx="3">
                  <c:v>3.5</c:v>
                </c:pt>
                <c:pt idx="4">
                  <c:v>16.7</c:v>
                </c:pt>
                <c:pt idx="5">
                  <c:v>14</c:v>
                </c:pt>
                <c:pt idx="6">
                  <c:v>2.2999999999999998</c:v>
                </c:pt>
                <c:pt idx="7">
                  <c:v>4.0999999999999996</c:v>
                </c:pt>
                <c:pt idx="8">
                  <c:v>8.5</c:v>
                </c:pt>
                <c:pt idx="9">
                  <c:v>4.2</c:v>
                </c:pt>
                <c:pt idx="10">
                  <c:v>1</c:v>
                </c:pt>
                <c:pt idx="11">
                  <c:v>4.0999999999999996</c:v>
                </c:pt>
                <c:pt idx="12">
                  <c:v>5</c:v>
                </c:pt>
                <c:pt idx="13">
                  <c:v>0.8</c:v>
                </c:pt>
                <c:pt idx="14">
                  <c:v>-3.3</c:v>
                </c:pt>
                <c:pt idx="15">
                  <c:v>2.6</c:v>
                </c:pt>
                <c:pt idx="16">
                  <c:v>5</c:v>
                </c:pt>
                <c:pt idx="17">
                  <c:v>0</c:v>
                </c:pt>
                <c:pt idx="18">
                  <c:v>-3.9</c:v>
                </c:pt>
                <c:pt idx="19">
                  <c:v>2.1</c:v>
                </c:pt>
              </c:numCache>
            </c:numRef>
          </c:val>
          <c:extLst>
            <c:ext xmlns:c16="http://schemas.microsoft.com/office/drawing/2014/chart" uri="{C3380CC4-5D6E-409C-BE32-E72D297353CC}">
              <c16:uniqueId val="{00000000-C955-9C43-B0FD-C015A84E55A4}"/>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'2.1.9'!$B$1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C955-9C43-B0FD-C015A84E55A4}"/>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C955-9C43-B0FD-C015A84E55A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C955-9C43-B0FD-C015A84E55A4}"/>
              </c:ext>
            </c:extLst>
          </c:dPt>
          <c:dLbls>
            <c:dLbl>
              <c:idx val="11"/>
              <c:layout>
                <c:manualLayout>
                  <c:x val="-6.3348617740985255E-2"/>
                  <c:y val="-5.0075419789393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55-9C43-B0FD-C015A84E55A4}"/>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55-9C43-B0FD-C015A84E55A4}"/>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55-9C43-B0FD-C015A84E55A4}"/>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'2.1.9'!$B$4:$B$23</c:f>
              <c:numCache>
                <c:formatCode>0.0</c:formatCode>
                <c:ptCount val="20"/>
                <c:pt idx="0">
                  <c:v>11.8</c:v>
                </c:pt>
                <c:pt idx="1">
                  <c:v>5.0999999999999996</c:v>
                </c:pt>
                <c:pt idx="2">
                  <c:v>14.2</c:v>
                </c:pt>
                <c:pt idx="3">
                  <c:v>11.8</c:v>
                </c:pt>
                <c:pt idx="4">
                  <c:v>20.7</c:v>
                </c:pt>
                <c:pt idx="5">
                  <c:v>36.1</c:v>
                </c:pt>
                <c:pt idx="6">
                  <c:v>40.9</c:v>
                </c:pt>
                <c:pt idx="7">
                  <c:v>41.6</c:v>
                </c:pt>
                <c:pt idx="8">
                  <c:v>31.6</c:v>
                </c:pt>
                <c:pt idx="9">
                  <c:v>20.399999999999999</c:v>
                </c:pt>
                <c:pt idx="10">
                  <c:v>18.8</c:v>
                </c:pt>
                <c:pt idx="11">
                  <c:v>18.7</c:v>
                </c:pt>
                <c:pt idx="12">
                  <c:v>15</c:v>
                </c:pt>
                <c:pt idx="13">
                  <c:v>11.2</c:v>
                </c:pt>
                <c:pt idx="14">
                  <c:v>6.5</c:v>
                </c:pt>
                <c:pt idx="15">
                  <c:v>5</c:v>
                </c:pt>
                <c:pt idx="16">
                  <c:v>5</c:v>
                </c:pt>
                <c:pt idx="17">
                  <c:v>4.2</c:v>
                </c:pt>
                <c:pt idx="18">
                  <c:v>3.6</c:v>
                </c:pt>
                <c:pt idx="19">
                  <c:v>3.1</c:v>
                </c:pt>
              </c:numCache>
            </c:numRef>
          </c:val>
          <c:smooth val="0"/>
          <c:extLst>
            <c:ext xmlns:c16="http://schemas.microsoft.com/office/drawing/2014/chart" uri="{C3380CC4-5D6E-409C-BE32-E72D297353CC}">
              <c16:uniqueId val="{00000004-C955-9C43-B0FD-C015A84E55A4}"/>
            </c:ext>
          </c:extLst>
        </c:ser>
        <c:ser>
          <c:idx val="4"/>
          <c:order val="1"/>
          <c:tx>
            <c:strRef>
              <c:f>'2.1.9'!$C$1</c:f>
              <c:strCache>
                <c:ptCount val="1"/>
                <c:pt idx="0">
                  <c:v>Річна зміна (попередній прогноз)</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5-C955-9C43-B0FD-C015A84E55A4}"/>
              </c:ext>
            </c:extLst>
          </c:dPt>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'2.1.9'!$C$4:$C$23</c:f>
              <c:numCache>
                <c:formatCode>0.0</c:formatCode>
                <c:ptCount val="20"/>
                <c:pt idx="7">
                  <c:v>41.6</c:v>
                </c:pt>
                <c:pt idx="8">
                  <c:v>33.700000000000003</c:v>
                </c:pt>
                <c:pt idx="9">
                  <c:v>30.4</c:v>
                </c:pt>
                <c:pt idx="10">
                  <c:v>24.6</c:v>
                </c:pt>
                <c:pt idx="11">
                  <c:v>25.7</c:v>
                </c:pt>
                <c:pt idx="12">
                  <c:v>20.3</c:v>
                </c:pt>
                <c:pt idx="13">
                  <c:v>9.6</c:v>
                </c:pt>
                <c:pt idx="14">
                  <c:v>7.9</c:v>
                </c:pt>
                <c:pt idx="15">
                  <c:v>4</c:v>
                </c:pt>
                <c:pt idx="16">
                  <c:v>3.3</c:v>
                </c:pt>
                <c:pt idx="17">
                  <c:v>3</c:v>
                </c:pt>
                <c:pt idx="18">
                  <c:v>2.9</c:v>
                </c:pt>
                <c:pt idx="19">
                  <c:v>3.1</c:v>
                </c:pt>
              </c:numCache>
            </c:numRef>
          </c:val>
          <c:smooth val="0"/>
          <c:extLst>
            <c:ext xmlns:c16="http://schemas.microsoft.com/office/drawing/2014/chart" uri="{C3380CC4-5D6E-409C-BE32-E72D297353CC}">
              <c16:uniqueId val="{00000006-C955-9C43-B0FD-C015A84E55A4}"/>
            </c:ext>
          </c:extLst>
        </c:ser>
        <c:ser>
          <c:idx val="2"/>
          <c:order val="3"/>
          <c:tx>
            <c:strRef>
              <c:f>'2.1.9'!$E$1</c:f>
              <c:strCache>
                <c:ptCount val="1"/>
                <c:pt idx="0">
                  <c:v>Зміна за квартал (сез. скор.)</c:v>
                </c:pt>
              </c:strCache>
            </c:strRef>
          </c:tx>
          <c:spPr>
            <a:ln w="19050">
              <a:solidFill>
                <a:sysClr val="window" lastClr="FFFFFF">
                  <a:lumMod val="50000"/>
                </a:sysClr>
              </a:solidFill>
              <a:prstDash val="dash"/>
            </a:ln>
          </c:spPr>
          <c:marker>
            <c:symbol val="none"/>
          </c:marker>
          <c:cat>
            <c:strRef>
              <c:f>'2.1.9'!$A$4:$A$23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'2.1.9'!$E$4:$E$23</c:f>
              <c:numCache>
                <c:formatCode>0.0</c:formatCode>
                <c:ptCount val="20"/>
                <c:pt idx="0">
                  <c:v>3.8</c:v>
                </c:pt>
                <c:pt idx="1">
                  <c:v>1.7</c:v>
                </c:pt>
                <c:pt idx="2">
                  <c:v>3.9</c:v>
                </c:pt>
                <c:pt idx="3">
                  <c:v>1.9</c:v>
                </c:pt>
                <c:pt idx="4">
                  <c:v>12.1</c:v>
                </c:pt>
                <c:pt idx="5">
                  <c:v>14.8</c:v>
                </c:pt>
                <c:pt idx="6">
                  <c:v>7.5</c:v>
                </c:pt>
                <c:pt idx="7">
                  <c:v>2.4</c:v>
                </c:pt>
                <c:pt idx="8">
                  <c:v>4.2</c:v>
                </c:pt>
                <c:pt idx="9">
                  <c:v>5</c:v>
                </c:pt>
                <c:pt idx="10">
                  <c:v>6</c:v>
                </c:pt>
                <c:pt idx="11">
                  <c:v>2.4</c:v>
                </c:pt>
                <c:pt idx="12">
                  <c:v>0.9</c:v>
                </c:pt>
                <c:pt idx="13">
                  <c:v>1.5</c:v>
                </c:pt>
                <c:pt idx="14">
                  <c:v>1.5</c:v>
                </c:pt>
                <c:pt idx="15">
                  <c:v>1</c:v>
                </c:pt>
                <c:pt idx="16">
                  <c:v>0.9</c:v>
                </c:pt>
                <c:pt idx="17">
                  <c:v>0.7</c:v>
                </c:pt>
                <c:pt idx="18">
                  <c:v>0.9</c:v>
                </c:pt>
                <c:pt idx="19">
                  <c:v>0.5</c:v>
                </c:pt>
              </c:numCache>
            </c:numRef>
          </c:val>
          <c:smooth val="0"/>
          <c:extLst>
            <c:ext xmlns:c16="http://schemas.microsoft.com/office/drawing/2014/chart" uri="{C3380CC4-5D6E-409C-BE32-E72D297353CC}">
              <c16:uniqueId val="{00000004-98DC-4F15-A298-9589549341B4}"/>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20200"/>
        <c:crosses val="autoZero"/>
        <c:auto val="1"/>
        <c:lblAlgn val="ctr"/>
        <c:lblOffset val="100"/>
        <c:tickLblSkip val="1"/>
        <c:tickMarkSkip val="4"/>
        <c:noMultiLvlLbl val="0"/>
      </c:catAx>
      <c:valAx>
        <c:axId val="590420200"/>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0418632"/>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0.11399489266976937"/>
          <c:y val="0.81693719760933503"/>
          <c:w val="0.71285500785718459"/>
          <c:h val="0.18306280239066502"/>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60067529308145E-2"/>
          <c:y val="3.9866234874826274E-2"/>
          <c:w val="0.86478169934640525"/>
          <c:h val="0.67580705955390008"/>
        </c:manualLayout>
      </c:layout>
      <c:barChart>
        <c:barDir val="col"/>
        <c:grouping val="stacked"/>
        <c:varyColors val="0"/>
        <c:ser>
          <c:idx val="1"/>
          <c:order val="1"/>
          <c:tx>
            <c:strRef>
              <c:f>'2.1.10'!$C$1</c:f>
              <c:strCache>
                <c:ptCount val="1"/>
                <c:pt idx="0">
                  <c:v>Податки</c:v>
                </c:pt>
              </c:strCache>
            </c:strRef>
          </c:tx>
          <c:spPr>
            <a:solidFill>
              <a:schemeClr val="tx2"/>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'2.1.10'!$C$4:$C$34</c:f>
              <c:numCache>
                <c:formatCode>0.0</c:formatCode>
                <c:ptCount val="31"/>
                <c:pt idx="0">
                  <c:v>-0.79</c:v>
                </c:pt>
                <c:pt idx="1">
                  <c:v>0.4</c:v>
                </c:pt>
                <c:pt idx="2">
                  <c:v>1.53</c:v>
                </c:pt>
                <c:pt idx="3">
                  <c:v>3.38</c:v>
                </c:pt>
                <c:pt idx="4">
                  <c:v>5.55</c:v>
                </c:pt>
                <c:pt idx="5">
                  <c:v>5.62</c:v>
                </c:pt>
                <c:pt idx="6">
                  <c:v>5.57</c:v>
                </c:pt>
                <c:pt idx="7">
                  <c:v>5.09</c:v>
                </c:pt>
                <c:pt idx="8">
                  <c:v>4.8600000000000003</c:v>
                </c:pt>
                <c:pt idx="9">
                  <c:v>5.22</c:v>
                </c:pt>
                <c:pt idx="10">
                  <c:v>5.16</c:v>
                </c:pt>
                <c:pt idx="11">
                  <c:v>3.69</c:v>
                </c:pt>
                <c:pt idx="12">
                  <c:v>3.79</c:v>
                </c:pt>
                <c:pt idx="13">
                  <c:v>4.3600000000000003</c:v>
                </c:pt>
                <c:pt idx="14">
                  <c:v>-15.26</c:v>
                </c:pt>
                <c:pt idx="15">
                  <c:v>-51.34</c:v>
                </c:pt>
                <c:pt idx="16">
                  <c:v>-35.97</c:v>
                </c:pt>
                <c:pt idx="17">
                  <c:v>-35.01</c:v>
                </c:pt>
                <c:pt idx="18">
                  <c:v>-32.01</c:v>
                </c:pt>
                <c:pt idx="19">
                  <c:v>-31.81</c:v>
                </c:pt>
                <c:pt idx="20">
                  <c:v>-31.69</c:v>
                </c:pt>
                <c:pt idx="21">
                  <c:v>-18.27</c:v>
                </c:pt>
                <c:pt idx="22">
                  <c:v>-18.18</c:v>
                </c:pt>
                <c:pt idx="23">
                  <c:v>-19.14</c:v>
                </c:pt>
                <c:pt idx="24">
                  <c:v>-18.05</c:v>
                </c:pt>
                <c:pt idx="25">
                  <c:v>-18.7</c:v>
                </c:pt>
                <c:pt idx="26">
                  <c:v>-2.19</c:v>
                </c:pt>
                <c:pt idx="27">
                  <c:v>14.31</c:v>
                </c:pt>
                <c:pt idx="28">
                  <c:v>10.11</c:v>
                </c:pt>
                <c:pt idx="29">
                  <c:v>7.53</c:v>
                </c:pt>
                <c:pt idx="30">
                  <c:v>29.46</c:v>
                </c:pt>
              </c:numCache>
            </c:numRef>
          </c:val>
          <c:extLst>
            <c:ext xmlns:c16="http://schemas.microsoft.com/office/drawing/2014/chart" uri="{C3380CC4-5D6E-409C-BE32-E72D297353CC}">
              <c16:uniqueId val="{00000000-A94E-C74D-8B6D-36BDF9E79FE6}"/>
            </c:ext>
          </c:extLst>
        </c:ser>
        <c:ser>
          <c:idx val="2"/>
          <c:order val="2"/>
          <c:tx>
            <c:strRef>
              <c:f>'2.1.10'!$D$1</c:f>
              <c:strCache>
                <c:ptCount val="1"/>
                <c:pt idx="0">
                  <c:v>Логістика</c:v>
                </c:pt>
              </c:strCache>
            </c:strRef>
          </c:tx>
          <c:spPr>
            <a:solidFill>
              <a:schemeClr val="bg2"/>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'2.1.10'!$D$4:$D$34</c:f>
              <c:numCache>
                <c:formatCode>0.0</c:formatCode>
                <c:ptCount val="31"/>
                <c:pt idx="0">
                  <c:v>0</c:v>
                </c:pt>
                <c:pt idx="1">
                  <c:v>0</c:v>
                </c:pt>
                <c:pt idx="2">
                  <c:v>0</c:v>
                </c:pt>
                <c:pt idx="3">
                  <c:v>0</c:v>
                </c:pt>
                <c:pt idx="4">
                  <c:v>0.06</c:v>
                </c:pt>
                <c:pt idx="5">
                  <c:v>0.06</c:v>
                </c:pt>
                <c:pt idx="6">
                  <c:v>0.05</c:v>
                </c:pt>
                <c:pt idx="7">
                  <c:v>0.05</c:v>
                </c:pt>
                <c:pt idx="8">
                  <c:v>0.05</c:v>
                </c:pt>
                <c:pt idx="9">
                  <c:v>0.05</c:v>
                </c:pt>
                <c:pt idx="10">
                  <c:v>0.05</c:v>
                </c:pt>
                <c:pt idx="11">
                  <c:v>0.04</c:v>
                </c:pt>
                <c:pt idx="12">
                  <c:v>1.22</c:v>
                </c:pt>
                <c:pt idx="13">
                  <c:v>2.27</c:v>
                </c:pt>
                <c:pt idx="14">
                  <c:v>6.52</c:v>
                </c:pt>
                <c:pt idx="15">
                  <c:v>16.32</c:v>
                </c:pt>
                <c:pt idx="16">
                  <c:v>29.98</c:v>
                </c:pt>
                <c:pt idx="17">
                  <c:v>38.33</c:v>
                </c:pt>
                <c:pt idx="18">
                  <c:v>33.25</c:v>
                </c:pt>
                <c:pt idx="19">
                  <c:v>31.32</c:v>
                </c:pt>
                <c:pt idx="20">
                  <c:v>29.43</c:v>
                </c:pt>
                <c:pt idx="21">
                  <c:v>27.45</c:v>
                </c:pt>
                <c:pt idx="22">
                  <c:v>28.65</c:v>
                </c:pt>
                <c:pt idx="23">
                  <c:v>32.94</c:v>
                </c:pt>
                <c:pt idx="24">
                  <c:v>30.92</c:v>
                </c:pt>
                <c:pt idx="25">
                  <c:v>25.47</c:v>
                </c:pt>
                <c:pt idx="26">
                  <c:v>18.82</c:v>
                </c:pt>
                <c:pt idx="27">
                  <c:v>13.95</c:v>
                </c:pt>
                <c:pt idx="28">
                  <c:v>0</c:v>
                </c:pt>
                <c:pt idx="29">
                  <c:v>-4.76</c:v>
                </c:pt>
                <c:pt idx="30">
                  <c:v>-5.73</c:v>
                </c:pt>
              </c:numCache>
            </c:numRef>
          </c:val>
          <c:extLst>
            <c:ext xmlns:c16="http://schemas.microsoft.com/office/drawing/2014/chart" uri="{C3380CC4-5D6E-409C-BE32-E72D297353CC}">
              <c16:uniqueId val="{00000001-A94E-C74D-8B6D-36BDF9E79FE6}"/>
            </c:ext>
          </c:extLst>
        </c:ser>
        <c:ser>
          <c:idx val="3"/>
          <c:order val="3"/>
          <c:tx>
            <c:strRef>
              <c:f>'2.1.10'!$E$1</c:f>
              <c:strCache>
                <c:ptCount val="1"/>
                <c:pt idx="0">
                  <c:v>Ціни на нафту</c:v>
                </c:pt>
              </c:strCache>
            </c:strRef>
          </c:tx>
          <c:spPr>
            <a:solidFill>
              <a:srgbClr val="DC4B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'2.1.10'!$E$4:$E$34</c:f>
              <c:numCache>
                <c:formatCode>0.0</c:formatCode>
                <c:ptCount val="31"/>
                <c:pt idx="0">
                  <c:v>-20.27</c:v>
                </c:pt>
                <c:pt idx="1">
                  <c:v>-7.04</c:v>
                </c:pt>
                <c:pt idx="2">
                  <c:v>-0.37</c:v>
                </c:pt>
                <c:pt idx="3">
                  <c:v>17.95</c:v>
                </c:pt>
                <c:pt idx="4">
                  <c:v>27.89</c:v>
                </c:pt>
                <c:pt idx="5">
                  <c:v>22.5</c:v>
                </c:pt>
                <c:pt idx="6">
                  <c:v>18.54</c:v>
                </c:pt>
                <c:pt idx="7">
                  <c:v>16.38</c:v>
                </c:pt>
                <c:pt idx="8">
                  <c:v>12.08</c:v>
                </c:pt>
                <c:pt idx="9">
                  <c:v>16.82</c:v>
                </c:pt>
                <c:pt idx="10">
                  <c:v>21.59</c:v>
                </c:pt>
                <c:pt idx="11">
                  <c:v>14.49</c:v>
                </c:pt>
                <c:pt idx="12">
                  <c:v>11.02</c:v>
                </c:pt>
                <c:pt idx="13">
                  <c:v>15.46</c:v>
                </c:pt>
                <c:pt idx="14">
                  <c:v>24.3</c:v>
                </c:pt>
                <c:pt idx="15">
                  <c:v>55.07</c:v>
                </c:pt>
                <c:pt idx="16">
                  <c:v>33.770000000000003</c:v>
                </c:pt>
                <c:pt idx="17">
                  <c:v>37.409999999999997</c:v>
                </c:pt>
                <c:pt idx="18">
                  <c:v>36.35</c:v>
                </c:pt>
                <c:pt idx="19">
                  <c:v>27.78</c:v>
                </c:pt>
                <c:pt idx="20">
                  <c:v>29.52</c:v>
                </c:pt>
                <c:pt idx="21">
                  <c:v>19.32</c:v>
                </c:pt>
                <c:pt idx="22">
                  <c:v>14.86</c:v>
                </c:pt>
                <c:pt idx="23">
                  <c:v>16.05</c:v>
                </c:pt>
                <c:pt idx="24">
                  <c:v>16.88</c:v>
                </c:pt>
                <c:pt idx="25">
                  <c:v>7.6</c:v>
                </c:pt>
                <c:pt idx="26">
                  <c:v>-7.68</c:v>
                </c:pt>
                <c:pt idx="27">
                  <c:v>-22.72</c:v>
                </c:pt>
                <c:pt idx="28">
                  <c:v>-10.38</c:v>
                </c:pt>
                <c:pt idx="29">
                  <c:v>-9.3000000000000007</c:v>
                </c:pt>
                <c:pt idx="30">
                  <c:v>-13.3</c:v>
                </c:pt>
              </c:numCache>
            </c:numRef>
          </c:val>
          <c:extLst>
            <c:ext xmlns:c16="http://schemas.microsoft.com/office/drawing/2014/chart" uri="{C3380CC4-5D6E-409C-BE32-E72D297353CC}">
              <c16:uniqueId val="{00000002-A94E-C74D-8B6D-36BDF9E79FE6}"/>
            </c:ext>
          </c:extLst>
        </c:ser>
        <c:ser>
          <c:idx val="6"/>
          <c:order val="4"/>
          <c:tx>
            <c:strRef>
              <c:f>'2.1.10'!$F$1</c:f>
              <c:strCache>
                <c:ptCount val="1"/>
                <c:pt idx="0">
                  <c:v>Обмінний курс</c:v>
                </c:pt>
              </c:strCache>
            </c:strRef>
          </c:tx>
          <c:spPr>
            <a:solidFill>
              <a:schemeClr val="accent4"/>
            </a:solidFill>
            <a:ln w="25400">
              <a:noFill/>
            </a:ln>
            <a:effectLst/>
          </c:spPr>
          <c:invertIfNegative val="0"/>
          <c:cat>
            <c:strRef>
              <c:f>'2.1.10'!$I$4:$I$34</c:f>
              <c:strCache>
                <c:ptCount val="31"/>
                <c:pt idx="0">
                  <c:v>01.21</c:v>
                </c:pt>
                <c:pt idx="6">
                  <c:v>07.21</c:v>
                </c:pt>
                <c:pt idx="12">
                  <c:v>01.22</c:v>
                </c:pt>
                <c:pt idx="18">
                  <c:v>07.22</c:v>
                </c:pt>
                <c:pt idx="24">
                  <c:v>01.23</c:v>
                </c:pt>
                <c:pt idx="30">
                  <c:v>07.23</c:v>
                </c:pt>
              </c:strCache>
            </c:strRef>
          </c:cat>
          <c:val>
            <c:numRef>
              <c:f>'2.1.10'!$F$4:$F$34</c:f>
              <c:numCache>
                <c:formatCode>0.0</c:formatCode>
                <c:ptCount val="31"/>
                <c:pt idx="0">
                  <c:v>17.8</c:v>
                </c:pt>
                <c:pt idx="1">
                  <c:v>9.52</c:v>
                </c:pt>
                <c:pt idx="2">
                  <c:v>8.5299999999999994</c:v>
                </c:pt>
                <c:pt idx="3">
                  <c:v>3.99</c:v>
                </c:pt>
                <c:pt idx="4">
                  <c:v>3.94</c:v>
                </c:pt>
                <c:pt idx="5">
                  <c:v>3.14</c:v>
                </c:pt>
                <c:pt idx="6">
                  <c:v>2.04</c:v>
                </c:pt>
                <c:pt idx="7">
                  <c:v>0.22</c:v>
                </c:pt>
                <c:pt idx="8">
                  <c:v>-0.78</c:v>
                </c:pt>
                <c:pt idx="9">
                  <c:v>-3.52</c:v>
                </c:pt>
                <c:pt idx="10">
                  <c:v>-4.3499999999999996</c:v>
                </c:pt>
                <c:pt idx="11">
                  <c:v>-3.8</c:v>
                </c:pt>
                <c:pt idx="12">
                  <c:v>-3.66</c:v>
                </c:pt>
                <c:pt idx="13">
                  <c:v>-2.72</c:v>
                </c:pt>
                <c:pt idx="14">
                  <c:v>0.63</c:v>
                </c:pt>
                <c:pt idx="15">
                  <c:v>2.82</c:v>
                </c:pt>
                <c:pt idx="16">
                  <c:v>1.87</c:v>
                </c:pt>
                <c:pt idx="17">
                  <c:v>2.5299999999999998</c:v>
                </c:pt>
                <c:pt idx="18">
                  <c:v>3.03</c:v>
                </c:pt>
                <c:pt idx="19">
                  <c:v>7.08</c:v>
                </c:pt>
                <c:pt idx="20">
                  <c:v>14.03</c:v>
                </c:pt>
                <c:pt idx="21">
                  <c:v>14.93</c:v>
                </c:pt>
                <c:pt idx="22">
                  <c:v>17.010000000000002</c:v>
                </c:pt>
                <c:pt idx="23">
                  <c:v>17.670000000000002</c:v>
                </c:pt>
                <c:pt idx="24">
                  <c:v>14.35</c:v>
                </c:pt>
                <c:pt idx="25">
                  <c:v>14.14</c:v>
                </c:pt>
                <c:pt idx="26">
                  <c:v>15.81</c:v>
                </c:pt>
                <c:pt idx="27">
                  <c:v>15.93</c:v>
                </c:pt>
                <c:pt idx="28">
                  <c:v>11.53</c:v>
                </c:pt>
                <c:pt idx="29">
                  <c:v>10.37</c:v>
                </c:pt>
                <c:pt idx="30">
                  <c:v>11.05</c:v>
                </c:pt>
              </c:numCache>
            </c:numRef>
          </c:val>
          <c:extLst>
            <c:ext xmlns:c16="http://schemas.microsoft.com/office/drawing/2014/chart" uri="{C3380CC4-5D6E-409C-BE32-E72D297353CC}">
              <c16:uniqueId val="{00000003-A94E-C74D-8B6D-36BDF9E79FE6}"/>
            </c:ext>
          </c:extLst>
        </c:ser>
        <c:ser>
          <c:idx val="4"/>
          <c:order val="5"/>
          <c:tx>
            <c:strRef>
              <c:f>'2.1.10'!$G$1</c:f>
              <c:strCache>
                <c:ptCount val="1"/>
                <c:pt idx="0">
                  <c:v>Маржа</c:v>
                </c:pt>
              </c:strCache>
            </c:strRef>
          </c:tx>
          <c:spPr>
            <a:solidFill>
              <a:schemeClr val="accent1"/>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strRef>
              <c:f>'2.1.10'!$I$4:$I$34</c:f>
              <c:strCache>
                <c:ptCount val="31"/>
                <c:pt idx="0">
                  <c:v>01.21</c:v>
                </c:pt>
                <c:pt idx="6">
                  <c:v>07.21</c:v>
                </c:pt>
                <c:pt idx="12">
                  <c:v>01.22</c:v>
                </c:pt>
                <c:pt idx="18">
                  <c:v>07.22</c:v>
                </c:pt>
                <c:pt idx="24">
                  <c:v>01.23</c:v>
                </c:pt>
                <c:pt idx="30">
                  <c:v>07.23</c:v>
                </c:pt>
              </c:strCache>
            </c:strRef>
          </c:cat>
          <c:val>
            <c:numRef>
              <c:f>'2.1.10'!$G$4:$G$34</c:f>
              <c:numCache>
                <c:formatCode>0.0</c:formatCode>
                <c:ptCount val="31"/>
                <c:pt idx="0">
                  <c:v>-1.91</c:v>
                </c:pt>
                <c:pt idx="1">
                  <c:v>-0.77</c:v>
                </c:pt>
                <c:pt idx="2">
                  <c:v>-0.85</c:v>
                </c:pt>
                <c:pt idx="3">
                  <c:v>-5.44</c:v>
                </c:pt>
                <c:pt idx="4">
                  <c:v>-4.55</c:v>
                </c:pt>
                <c:pt idx="5">
                  <c:v>2</c:v>
                </c:pt>
                <c:pt idx="6">
                  <c:v>6.83</c:v>
                </c:pt>
                <c:pt idx="7">
                  <c:v>8.42</c:v>
                </c:pt>
                <c:pt idx="8">
                  <c:v>12.54</c:v>
                </c:pt>
                <c:pt idx="9">
                  <c:v>12.38</c:v>
                </c:pt>
                <c:pt idx="10">
                  <c:v>8.15</c:v>
                </c:pt>
                <c:pt idx="11">
                  <c:v>7.45</c:v>
                </c:pt>
                <c:pt idx="12">
                  <c:v>10.07</c:v>
                </c:pt>
                <c:pt idx="13">
                  <c:v>5.5</c:v>
                </c:pt>
                <c:pt idx="14">
                  <c:v>7.94</c:v>
                </c:pt>
                <c:pt idx="15">
                  <c:v>-6.75</c:v>
                </c:pt>
                <c:pt idx="16">
                  <c:v>2.02</c:v>
                </c:pt>
                <c:pt idx="17">
                  <c:v>6.16</c:v>
                </c:pt>
                <c:pt idx="18">
                  <c:v>3.67</c:v>
                </c:pt>
                <c:pt idx="19">
                  <c:v>9.75</c:v>
                </c:pt>
                <c:pt idx="20">
                  <c:v>4.75</c:v>
                </c:pt>
                <c:pt idx="21">
                  <c:v>-1.54</c:v>
                </c:pt>
                <c:pt idx="22">
                  <c:v>-3.72</c:v>
                </c:pt>
                <c:pt idx="23">
                  <c:v>0.89</c:v>
                </c:pt>
                <c:pt idx="24">
                  <c:v>-3.42</c:v>
                </c:pt>
                <c:pt idx="25">
                  <c:v>-4.25</c:v>
                </c:pt>
                <c:pt idx="26">
                  <c:v>-7.12</c:v>
                </c:pt>
                <c:pt idx="27">
                  <c:v>1.76</c:v>
                </c:pt>
                <c:pt idx="28">
                  <c:v>-1.1399999999999999</c:v>
                </c:pt>
                <c:pt idx="29">
                  <c:v>-4.4000000000000004</c:v>
                </c:pt>
                <c:pt idx="30">
                  <c:v>-6.41</c:v>
                </c:pt>
              </c:numCache>
            </c:numRef>
          </c:val>
          <c:extLst>
            <c:ext xmlns:c16="http://schemas.microsoft.com/office/drawing/2014/chart" uri="{C3380CC4-5D6E-409C-BE32-E72D297353CC}">
              <c16:uniqueId val="{00000004-A94E-C74D-8B6D-36BDF9E79FE6}"/>
            </c:ext>
          </c:extLst>
        </c:ser>
        <c:ser>
          <c:idx val="5"/>
          <c:order val="6"/>
          <c:tx>
            <c:strRef>
              <c:f>'2.1.10'!$H$1</c:f>
              <c:strCache>
                <c:ptCount val="1"/>
                <c:pt idx="0">
                  <c:v>Адмін. витрати, збут</c:v>
                </c:pt>
              </c:strCache>
            </c:strRef>
          </c:tx>
          <c:spPr>
            <a:solidFill>
              <a:schemeClr val="accent6"/>
            </a:solidFill>
            <a:ln>
              <a:noFill/>
            </a:ln>
            <a:effectLst/>
          </c:spPr>
          <c:invertIfNegative val="0"/>
          <c:cat>
            <c:strRef>
              <c:f>'2.1.10'!$I$4:$I$34</c:f>
              <c:strCache>
                <c:ptCount val="31"/>
                <c:pt idx="0">
                  <c:v>01.21</c:v>
                </c:pt>
                <c:pt idx="6">
                  <c:v>07.21</c:v>
                </c:pt>
                <c:pt idx="12">
                  <c:v>01.22</c:v>
                </c:pt>
                <c:pt idx="18">
                  <c:v>07.22</c:v>
                </c:pt>
                <c:pt idx="24">
                  <c:v>01.23</c:v>
                </c:pt>
                <c:pt idx="30">
                  <c:v>07.23</c:v>
                </c:pt>
              </c:strCache>
            </c:strRef>
          </c:cat>
          <c:val>
            <c:numRef>
              <c:f>'2.1.10'!$H$4:$H$34</c:f>
              <c:numCache>
                <c:formatCode>0.0</c:formatCode>
                <c:ptCount val="31"/>
                <c:pt idx="0">
                  <c:v>0.42</c:v>
                </c:pt>
                <c:pt idx="1">
                  <c:v>0.26</c:v>
                </c:pt>
                <c:pt idx="2">
                  <c:v>0.32</c:v>
                </c:pt>
                <c:pt idx="3">
                  <c:v>0.37</c:v>
                </c:pt>
                <c:pt idx="4">
                  <c:v>0.42</c:v>
                </c:pt>
                <c:pt idx="5">
                  <c:v>0.4</c:v>
                </c:pt>
                <c:pt idx="6">
                  <c:v>0.4</c:v>
                </c:pt>
                <c:pt idx="7">
                  <c:v>0.38</c:v>
                </c:pt>
                <c:pt idx="8">
                  <c:v>0.38</c:v>
                </c:pt>
                <c:pt idx="9">
                  <c:v>0.37</c:v>
                </c:pt>
                <c:pt idx="10">
                  <c:v>0.36</c:v>
                </c:pt>
                <c:pt idx="11">
                  <c:v>0.28999999999999998</c:v>
                </c:pt>
                <c:pt idx="12">
                  <c:v>0.28000000000000003</c:v>
                </c:pt>
                <c:pt idx="13">
                  <c:v>1.28</c:v>
                </c:pt>
                <c:pt idx="14">
                  <c:v>2.25</c:v>
                </c:pt>
                <c:pt idx="15">
                  <c:v>3.95</c:v>
                </c:pt>
                <c:pt idx="16">
                  <c:v>14.36</c:v>
                </c:pt>
                <c:pt idx="17">
                  <c:v>26.56</c:v>
                </c:pt>
                <c:pt idx="18">
                  <c:v>23.07</c:v>
                </c:pt>
                <c:pt idx="19">
                  <c:v>20.079999999999998</c:v>
                </c:pt>
                <c:pt idx="20">
                  <c:v>17.41</c:v>
                </c:pt>
                <c:pt idx="21">
                  <c:v>16.8</c:v>
                </c:pt>
                <c:pt idx="22">
                  <c:v>16.88</c:v>
                </c:pt>
                <c:pt idx="23">
                  <c:v>19.489999999999998</c:v>
                </c:pt>
                <c:pt idx="24">
                  <c:v>18.88</c:v>
                </c:pt>
                <c:pt idx="25">
                  <c:v>15.44</c:v>
                </c:pt>
                <c:pt idx="26">
                  <c:v>12.64</c:v>
                </c:pt>
                <c:pt idx="27">
                  <c:v>11.46</c:v>
                </c:pt>
                <c:pt idx="28">
                  <c:v>2.04</c:v>
                </c:pt>
                <c:pt idx="29">
                  <c:v>-4.82</c:v>
                </c:pt>
                <c:pt idx="30">
                  <c:v>-5.14</c:v>
                </c:pt>
              </c:numCache>
            </c:numRef>
          </c:val>
          <c:extLst>
            <c:ext xmlns:c16="http://schemas.microsoft.com/office/drawing/2014/chart" uri="{C3380CC4-5D6E-409C-BE32-E72D297353CC}">
              <c16:uniqueId val="{00000005-A94E-C74D-8B6D-36BDF9E79FE6}"/>
            </c:ext>
          </c:extLst>
        </c:ser>
        <c:dLbls>
          <c:showLegendKey val="0"/>
          <c:showVal val="0"/>
          <c:showCatName val="0"/>
          <c:showSerName val="0"/>
          <c:showPercent val="0"/>
          <c:showBubbleSize val="0"/>
        </c:dLbls>
        <c:gapWidth val="20"/>
        <c:overlap val="100"/>
        <c:axId val="588609760"/>
        <c:axId val="588604272"/>
      </c:barChart>
      <c:lineChart>
        <c:grouping val="standard"/>
        <c:varyColors val="0"/>
        <c:ser>
          <c:idx val="0"/>
          <c:order val="0"/>
          <c:tx>
            <c:strRef>
              <c:f>'2.1.10'!$B$1</c:f>
              <c:strCache>
                <c:ptCount val="1"/>
                <c:pt idx="0">
                  <c:v>Ціни на бензин А-95, % р/р</c:v>
                </c:pt>
              </c:strCache>
            </c:strRef>
          </c:tx>
          <c:spPr>
            <a:ln w="25400" cap="rnd" cmpd="sng">
              <a:solidFill>
                <a:schemeClr val="accent3"/>
              </a:solidFill>
              <a:prstDash val="solid"/>
              <a:round/>
            </a:ln>
            <a:effectLst/>
          </c:spPr>
          <c:marker>
            <c:symbol val="none"/>
          </c:marker>
          <c:dLbls>
            <c:dLbl>
              <c:idx val="12"/>
              <c:layout>
                <c:manualLayout>
                  <c:x val="-0.26634235426864122"/>
                  <c:y val="-0.21981170360146507"/>
                </c:manualLayout>
              </c:layout>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chemeClr val="accent3"/>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5471400970995953"/>
                      <c:h val="0.17519460461512515"/>
                    </c:manualLayout>
                  </c15:layout>
                </c:ext>
                <c:ext xmlns:c16="http://schemas.microsoft.com/office/drawing/2014/chart" uri="{C3380CC4-5D6E-409C-BE32-E72D297353CC}">
                  <c16:uniqueId val="{00000006-A94E-C74D-8B6D-36BDF9E79FE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'2.1.10'!$I$4:$I$34</c:f>
              <c:strCache>
                <c:ptCount val="31"/>
                <c:pt idx="0">
                  <c:v>01.21</c:v>
                </c:pt>
                <c:pt idx="6">
                  <c:v>07.21</c:v>
                </c:pt>
                <c:pt idx="12">
                  <c:v>01.22</c:v>
                </c:pt>
                <c:pt idx="18">
                  <c:v>07.22</c:v>
                </c:pt>
                <c:pt idx="24">
                  <c:v>01.23</c:v>
                </c:pt>
                <c:pt idx="30">
                  <c:v>07.23</c:v>
                </c:pt>
              </c:strCache>
            </c:strRef>
          </c:cat>
          <c:val>
            <c:numRef>
              <c:f>'2.1.10'!$B$4:$B$34</c:f>
              <c:numCache>
                <c:formatCode>0.0</c:formatCode>
                <c:ptCount val="31"/>
                <c:pt idx="0">
                  <c:v>-4.7</c:v>
                </c:pt>
                <c:pt idx="1">
                  <c:v>2.4</c:v>
                </c:pt>
                <c:pt idx="2">
                  <c:v>9.1999999999999993</c:v>
                </c:pt>
                <c:pt idx="3">
                  <c:v>20.3</c:v>
                </c:pt>
                <c:pt idx="4">
                  <c:v>33.299999999999997</c:v>
                </c:pt>
                <c:pt idx="5">
                  <c:v>33.700000000000003</c:v>
                </c:pt>
                <c:pt idx="6">
                  <c:v>33.4</c:v>
                </c:pt>
                <c:pt idx="7">
                  <c:v>30.6</c:v>
                </c:pt>
                <c:pt idx="8">
                  <c:v>29.1</c:v>
                </c:pt>
                <c:pt idx="9">
                  <c:v>31.3</c:v>
                </c:pt>
                <c:pt idx="10">
                  <c:v>31</c:v>
                </c:pt>
                <c:pt idx="11">
                  <c:v>22.2</c:v>
                </c:pt>
                <c:pt idx="12">
                  <c:v>22.7</c:v>
                </c:pt>
                <c:pt idx="13">
                  <c:v>26.2</c:v>
                </c:pt>
                <c:pt idx="14">
                  <c:v>26.4</c:v>
                </c:pt>
                <c:pt idx="15">
                  <c:v>20.100000000000001</c:v>
                </c:pt>
                <c:pt idx="16">
                  <c:v>46</c:v>
                </c:pt>
                <c:pt idx="17">
                  <c:v>76</c:v>
                </c:pt>
                <c:pt idx="18">
                  <c:v>67.400000000000006</c:v>
                </c:pt>
                <c:pt idx="19">
                  <c:v>64.2</c:v>
                </c:pt>
                <c:pt idx="20">
                  <c:v>63.4</c:v>
                </c:pt>
                <c:pt idx="21">
                  <c:v>58.7</c:v>
                </c:pt>
                <c:pt idx="22">
                  <c:v>55.5</c:v>
                </c:pt>
                <c:pt idx="23">
                  <c:v>67.900000000000006</c:v>
                </c:pt>
                <c:pt idx="24">
                  <c:v>59.6</c:v>
                </c:pt>
                <c:pt idx="25">
                  <c:v>39.700000000000003</c:v>
                </c:pt>
                <c:pt idx="26">
                  <c:v>30.3</c:v>
                </c:pt>
                <c:pt idx="27">
                  <c:v>34.700000000000003</c:v>
                </c:pt>
                <c:pt idx="28">
                  <c:v>12.2</c:v>
                </c:pt>
                <c:pt idx="29">
                  <c:v>-5.4</c:v>
                </c:pt>
                <c:pt idx="30">
                  <c:v>9.9</c:v>
                </c:pt>
              </c:numCache>
            </c:numRef>
          </c:val>
          <c:smooth val="0"/>
          <c:extLst>
            <c:ext xmlns:c16="http://schemas.microsoft.com/office/drawing/2014/chart" uri="{C3380CC4-5D6E-409C-BE32-E72D297353CC}">
              <c16:uniqueId val="{00000007-A94E-C74D-8B6D-36BDF9E79FE6}"/>
            </c:ext>
          </c:extLst>
        </c:ser>
        <c:dLbls>
          <c:showLegendKey val="0"/>
          <c:showVal val="0"/>
          <c:showCatName val="0"/>
          <c:showSerName val="0"/>
          <c:showPercent val="0"/>
          <c:showBubbleSize val="0"/>
        </c:dLbls>
        <c:marker val="1"/>
        <c:smooth val="0"/>
        <c:axId val="588609760"/>
        <c:axId val="588604272"/>
      </c:lineChart>
      <c:catAx>
        <c:axId val="5886097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4272"/>
        <c:crosses val="autoZero"/>
        <c:auto val="1"/>
        <c:lblAlgn val="ctr"/>
        <c:lblOffset val="100"/>
        <c:tickMarkSkip val="12"/>
        <c:noMultiLvlLbl val="0"/>
      </c:catAx>
      <c:valAx>
        <c:axId val="588604272"/>
        <c:scaling>
          <c:orientation val="minMax"/>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9760"/>
        <c:crosses val="autoZero"/>
        <c:crossBetween val="between"/>
        <c:majorUnit val="20"/>
      </c:valAx>
      <c:spPr>
        <a:blipFill dpi="0" rotWithShape="1">
          <a:blip xmlns:r="http://schemas.openxmlformats.org/officeDocument/2006/relationships" r:embed="rId3">
            <a:extLst>
              <a:ext uri="{96DAC541-7B7A-43D3-8B79-37D633B846F1}">
                <asvg:svgBlip xmlns:asvg="http://schemas.microsoft.com/office/drawing/2016/SVG/main" r:embed="rId4"/>
              </a:ext>
            </a:extLst>
          </a:blip>
          <a:srcRect/>
          <a:stretch>
            <a:fillRect l="88000"/>
          </a:stretch>
        </a:blip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egendEntry>
        <c:idx val="6"/>
        <c:delete val="1"/>
      </c:legendEntry>
      <c:layout>
        <c:manualLayout>
          <c:xMode val="edge"/>
          <c:yMode val="edge"/>
          <c:x val="1.6597392539047399E-2"/>
          <c:y val="0.8252878660222015"/>
          <c:w val="0.98340275884487138"/>
          <c:h val="0.17471213397779847"/>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'2.1.11'!$D$1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'2.1.11'!$D$4:$D$23</c:f>
              <c:numCache>
                <c:formatCode>0.0</c:formatCode>
                <c:ptCount val="20"/>
                <c:pt idx="0">
                  <c:v>4</c:v>
                </c:pt>
                <c:pt idx="1">
                  <c:v>4.3</c:v>
                </c:pt>
                <c:pt idx="2">
                  <c:v>2.7</c:v>
                </c:pt>
                <c:pt idx="3">
                  <c:v>1.9</c:v>
                </c:pt>
                <c:pt idx="4">
                  <c:v>3.3</c:v>
                </c:pt>
                <c:pt idx="5">
                  <c:v>6.2</c:v>
                </c:pt>
                <c:pt idx="6">
                  <c:v>2.6</c:v>
                </c:pt>
                <c:pt idx="7">
                  <c:v>2.4</c:v>
                </c:pt>
                <c:pt idx="8">
                  <c:v>1.7</c:v>
                </c:pt>
                <c:pt idx="9">
                  <c:v>5.8</c:v>
                </c:pt>
                <c:pt idx="10">
                  <c:v>3.6</c:v>
                </c:pt>
                <c:pt idx="11">
                  <c:v>3.4</c:v>
                </c:pt>
                <c:pt idx="12">
                  <c:v>2.9</c:v>
                </c:pt>
                <c:pt idx="13">
                  <c:v>2.6</c:v>
                </c:pt>
                <c:pt idx="14">
                  <c:v>11.7</c:v>
                </c:pt>
                <c:pt idx="15">
                  <c:v>4.8</c:v>
                </c:pt>
                <c:pt idx="16">
                  <c:v>2.1</c:v>
                </c:pt>
                <c:pt idx="17">
                  <c:v>1.8</c:v>
                </c:pt>
                <c:pt idx="18">
                  <c:v>10</c:v>
                </c:pt>
                <c:pt idx="19">
                  <c:v>3.9</c:v>
                </c:pt>
              </c:numCache>
            </c:numRef>
          </c:val>
          <c:extLst>
            <c:ext xmlns:c16="http://schemas.microsoft.com/office/drawing/2014/chart" uri="{C3380CC4-5D6E-409C-BE32-E72D297353CC}">
              <c16:uniqueId val="{00000000-86C6-8F46-A7BB-9B4BEF4074DF}"/>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'2.1.11'!$B$1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86C6-8F46-A7BB-9B4BEF4074DF}"/>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86C6-8F46-A7BB-9B4BEF4074DF}"/>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86C6-8F46-A7BB-9B4BEF4074DF}"/>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C6-8F46-A7BB-9B4BEF4074D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C6-8F46-A7BB-9B4BEF4074DF}"/>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C6-8F46-A7BB-9B4BEF4074DF}"/>
                </c:ext>
              </c:extLst>
            </c:dLbl>
            <c:spPr>
              <a:noFill/>
              <a:ln>
                <a:noFill/>
              </a:ln>
              <a:effectLst/>
            </c:spPr>
            <c:txPr>
              <a:bodyPr wrap="square" lIns="38100" tIns="19050" rIns="38100" bIns="19050" anchor="ctr">
                <a:spAutoFit/>
              </a:bodyPr>
              <a:lstStyle/>
              <a:p>
                <a:pPr>
                  <a:defRPr b="1">
                    <a:solidFill>
                      <a:srgbClr val="057C48"/>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'2.1.11'!$B$4:$B$23</c:f>
              <c:numCache>
                <c:formatCode>0.0</c:formatCode>
                <c:ptCount val="20"/>
                <c:pt idx="0">
                  <c:v>13</c:v>
                </c:pt>
                <c:pt idx="1">
                  <c:v>18</c:v>
                </c:pt>
                <c:pt idx="2">
                  <c:v>17.100000000000001</c:v>
                </c:pt>
                <c:pt idx="3">
                  <c:v>13.6</c:v>
                </c:pt>
                <c:pt idx="4">
                  <c:v>12.4</c:v>
                </c:pt>
                <c:pt idx="5">
                  <c:v>14.8</c:v>
                </c:pt>
                <c:pt idx="6">
                  <c:v>14.7</c:v>
                </c:pt>
                <c:pt idx="7">
                  <c:v>15.3</c:v>
                </c:pt>
                <c:pt idx="8">
                  <c:v>13.5</c:v>
                </c:pt>
                <c:pt idx="9">
                  <c:v>13</c:v>
                </c:pt>
                <c:pt idx="10">
                  <c:v>14.1</c:v>
                </c:pt>
                <c:pt idx="11">
                  <c:v>15.1</c:v>
                </c:pt>
                <c:pt idx="12">
                  <c:v>16.5</c:v>
                </c:pt>
                <c:pt idx="13">
                  <c:v>13</c:v>
                </c:pt>
                <c:pt idx="14">
                  <c:v>21.9</c:v>
                </c:pt>
                <c:pt idx="15">
                  <c:v>23.6</c:v>
                </c:pt>
                <c:pt idx="16">
                  <c:v>22.6</c:v>
                </c:pt>
                <c:pt idx="17">
                  <c:v>21.6</c:v>
                </c:pt>
                <c:pt idx="18">
                  <c:v>19.8</c:v>
                </c:pt>
                <c:pt idx="19">
                  <c:v>18.8</c:v>
                </c:pt>
              </c:numCache>
            </c:numRef>
          </c:val>
          <c:smooth val="0"/>
          <c:extLst>
            <c:ext xmlns:c16="http://schemas.microsoft.com/office/drawing/2014/chart" uri="{C3380CC4-5D6E-409C-BE32-E72D297353CC}">
              <c16:uniqueId val="{00000004-86C6-8F46-A7BB-9B4BEF4074DF}"/>
            </c:ext>
          </c:extLst>
        </c:ser>
        <c:ser>
          <c:idx val="4"/>
          <c:order val="1"/>
          <c:tx>
            <c:strRef>
              <c:f>'2.1.11'!$C$1</c:f>
              <c:strCache>
                <c:ptCount val="1"/>
                <c:pt idx="0">
                  <c:v>Річна зміна (попередній прогноз)</c:v>
                </c:pt>
              </c:strCache>
            </c:strRef>
          </c:tx>
          <c:spPr>
            <a:ln w="25400" cmpd="sng">
              <a:solidFill>
                <a:srgbClr val="057D46"/>
              </a:solidFill>
              <a:prstDash val="sysDot"/>
            </a:ln>
          </c:spPr>
          <c:marker>
            <c:symbol val="none"/>
          </c:marker>
          <c:cat>
            <c:strRef>
              <c:f>'2.1.11'!$A$4:$A$23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'2.1.11'!$C$4:$C$23</c:f>
              <c:numCache>
                <c:formatCode>0.0</c:formatCode>
                <c:ptCount val="20"/>
                <c:pt idx="7">
                  <c:v>15.3</c:v>
                </c:pt>
                <c:pt idx="8">
                  <c:v>14.4</c:v>
                </c:pt>
                <c:pt idx="9">
                  <c:v>10.9</c:v>
                </c:pt>
                <c:pt idx="10">
                  <c:v>11.4</c:v>
                </c:pt>
                <c:pt idx="11">
                  <c:v>14.7</c:v>
                </c:pt>
                <c:pt idx="12">
                  <c:v>15.1</c:v>
                </c:pt>
                <c:pt idx="13">
                  <c:v>14.8</c:v>
                </c:pt>
                <c:pt idx="14">
                  <c:v>24.6</c:v>
                </c:pt>
                <c:pt idx="15">
                  <c:v>24.5</c:v>
                </c:pt>
                <c:pt idx="16">
                  <c:v>23.6</c:v>
                </c:pt>
                <c:pt idx="17">
                  <c:v>22.6</c:v>
                </c:pt>
                <c:pt idx="18">
                  <c:v>21.2</c:v>
                </c:pt>
                <c:pt idx="19">
                  <c:v>20.2</c:v>
                </c:pt>
              </c:numCache>
            </c:numRef>
          </c:val>
          <c:smooth val="0"/>
          <c:extLst>
            <c:ext xmlns:c16="http://schemas.microsoft.com/office/drawing/2014/chart" uri="{C3380CC4-5D6E-409C-BE32-E72D297353CC}">
              <c16:uniqueId val="{00000005-86C6-8F46-A7BB-9B4BEF4074DF}"/>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8610936"/>
        <c:crosses val="autoZero"/>
        <c:crossBetween val="between"/>
      </c:valAx>
      <c:spPr>
        <a:blipFill dpi="0" rotWithShape="1">
          <a:blip xmlns:r="http://schemas.openxmlformats.org/officeDocument/2006/relationships" r:embed="rId2">
            <a:alphaModFix amt="92000"/>
          </a:blip>
          <a:srcRect/>
          <a:stretch>
            <a:fillRect l="45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458223972003502E-2"/>
          <c:y val="4.6069918343540392E-2"/>
          <c:w val="0.87813779527559055"/>
          <c:h val="0.68666302128900547"/>
        </c:manualLayout>
      </c:layout>
      <c:barChart>
        <c:barDir val="col"/>
        <c:grouping val="clustered"/>
        <c:varyColors val="0"/>
        <c:ser>
          <c:idx val="0"/>
          <c:order val="0"/>
          <c:spPr>
            <a:solidFill>
              <a:srgbClr val="057D46"/>
            </a:solidFill>
            <a:ln w="25400" cmpd="sng">
              <a:noFill/>
              <a:prstDash val="solid"/>
            </a:ln>
            <a:effectLst/>
          </c:spPr>
          <c:invertIfNegative val="0"/>
          <c:dPt>
            <c:idx val="1"/>
            <c:invertIfNegative val="0"/>
            <c:bubble3D val="0"/>
            <c:spPr>
              <a:solidFill>
                <a:srgbClr val="DC4B64"/>
              </a:solidFill>
              <a:ln w="25400" cmpd="sng">
                <a:noFill/>
                <a:prstDash val="solid"/>
              </a:ln>
              <a:effectLst/>
            </c:spPr>
            <c:extLst>
              <c:ext xmlns:c16="http://schemas.microsoft.com/office/drawing/2014/chart" uri="{C3380CC4-5D6E-409C-BE32-E72D297353CC}">
                <c16:uniqueId val="{00000001-C9A9-0540-8895-DB40E59A954E}"/>
              </c:ext>
            </c:extLst>
          </c:dPt>
          <c:dPt>
            <c:idx val="14"/>
            <c:invertIfNegative val="0"/>
            <c:bubble3D val="0"/>
            <c:spPr>
              <a:solidFill>
                <a:srgbClr val="91C864"/>
              </a:solidFill>
              <a:ln w="25400" cmpd="sng">
                <a:noFill/>
                <a:prstDash val="solid"/>
              </a:ln>
              <a:effectLst/>
            </c:spPr>
            <c:extLst>
              <c:ext xmlns:c16="http://schemas.microsoft.com/office/drawing/2014/chart" uri="{C3380CC4-5D6E-409C-BE32-E72D297353CC}">
                <c16:uniqueId val="{00000003-C9A9-0540-8895-DB40E59A954E}"/>
              </c:ext>
            </c:extLst>
          </c:dPt>
          <c:dPt>
            <c:idx val="15"/>
            <c:invertIfNegative val="0"/>
            <c:bubble3D val="0"/>
            <c:spPr>
              <a:solidFill>
                <a:srgbClr val="057D46"/>
              </a:solidFill>
              <a:ln w="25400" cmpd="sng">
                <a:noFill/>
                <a:prstDash val="solid"/>
              </a:ln>
              <a:effectLst/>
            </c:spPr>
            <c:extLst>
              <c:ext xmlns:c16="http://schemas.microsoft.com/office/drawing/2014/chart" uri="{C3380CC4-5D6E-409C-BE32-E72D297353CC}">
                <c16:uniqueId val="{00000005-C9A9-0540-8895-DB40E59A954E}"/>
              </c:ext>
            </c:extLst>
          </c:dPt>
          <c:cat>
            <c:strRef>
              <c:f>'B.2.1'!$A$2:$A$21</c:f>
              <c:strCache>
                <c:ptCount val="20"/>
                <c:pt idx="0">
                  <c:v>Румунія</c:v>
                </c:pt>
                <c:pt idx="1">
                  <c:v>Україна</c:v>
                </c:pt>
                <c:pt idx="2">
                  <c:v>Угорщина</c:v>
                </c:pt>
                <c:pt idx="3">
                  <c:v>Сербія</c:v>
                </c:pt>
                <c:pt idx="4">
                  <c:v>Литва</c:v>
                </c:pt>
                <c:pt idx="5">
                  <c:v>Польща</c:v>
                </c:pt>
                <c:pt idx="6">
                  <c:v>Болгарія</c:v>
                </c:pt>
                <c:pt idx="7">
                  <c:v>Латвія</c:v>
                </c:pt>
                <c:pt idx="8">
                  <c:v>Естонія</c:v>
                </c:pt>
                <c:pt idx="9">
                  <c:v>Чехія</c:v>
                </c:pt>
                <c:pt idx="10">
                  <c:v>Іспанія</c:v>
                </c:pt>
                <c:pt idx="11">
                  <c:v>Італія</c:v>
                </c:pt>
                <c:pt idx="12">
                  <c:v>Бельгія</c:v>
                </c:pt>
                <c:pt idx="13">
                  <c:v>Фінляндія</c:v>
                </c:pt>
                <c:pt idx="14">
                  <c:v>ЄС</c:v>
                </c:pt>
                <c:pt idx="15">
                  <c:v>США</c:v>
                </c:pt>
                <c:pt idx="16">
                  <c:v>Швеція</c:v>
                </c:pt>
                <c:pt idx="17">
                  <c:v>Франція</c:v>
                </c:pt>
                <c:pt idx="18">
                  <c:v>Німеччина</c:v>
                </c:pt>
                <c:pt idx="19">
                  <c:v>Швейцарія</c:v>
                </c:pt>
              </c:strCache>
            </c:strRef>
          </c:cat>
          <c:val>
            <c:numRef>
              <c:f>'B.2.1'!$D$2:$D$21</c:f>
              <c:numCache>
                <c:formatCode>0.0</c:formatCode>
                <c:ptCount val="20"/>
                <c:pt idx="0">
                  <c:v>95.3</c:v>
                </c:pt>
                <c:pt idx="1">
                  <c:v>94.6</c:v>
                </c:pt>
                <c:pt idx="2">
                  <c:v>91.7</c:v>
                </c:pt>
                <c:pt idx="3">
                  <c:v>89.4</c:v>
                </c:pt>
                <c:pt idx="4">
                  <c:v>89</c:v>
                </c:pt>
                <c:pt idx="5">
                  <c:v>86.8</c:v>
                </c:pt>
                <c:pt idx="6">
                  <c:v>84.9</c:v>
                </c:pt>
                <c:pt idx="7">
                  <c:v>83.2</c:v>
                </c:pt>
                <c:pt idx="8">
                  <c:v>81.599999999999994</c:v>
                </c:pt>
                <c:pt idx="9">
                  <c:v>78.3</c:v>
                </c:pt>
                <c:pt idx="10">
                  <c:v>75.8</c:v>
                </c:pt>
                <c:pt idx="11">
                  <c:v>73.7</c:v>
                </c:pt>
                <c:pt idx="12">
                  <c:v>71.3</c:v>
                </c:pt>
                <c:pt idx="13">
                  <c:v>70.3</c:v>
                </c:pt>
                <c:pt idx="14">
                  <c:v>69.900000000000006</c:v>
                </c:pt>
                <c:pt idx="15">
                  <c:v>65.5</c:v>
                </c:pt>
                <c:pt idx="16">
                  <c:v>64.900000000000006</c:v>
                </c:pt>
                <c:pt idx="17">
                  <c:v>64.7</c:v>
                </c:pt>
                <c:pt idx="18">
                  <c:v>49.1</c:v>
                </c:pt>
                <c:pt idx="19">
                  <c:v>42.2</c:v>
                </c:pt>
              </c:numCache>
            </c:numRef>
          </c:val>
          <c:extLst>
            <c:ext xmlns:c16="http://schemas.microsoft.com/office/drawing/2014/chart" uri="{C3380CC4-5D6E-409C-BE32-E72D297353CC}">
              <c16:uniqueId val="{00000006-C9A9-0540-8895-DB40E59A954E}"/>
            </c:ext>
          </c:extLst>
        </c:ser>
        <c:dLbls>
          <c:showLegendKey val="0"/>
          <c:showVal val="0"/>
          <c:showCatName val="0"/>
          <c:showSerName val="0"/>
          <c:showPercent val="0"/>
          <c:showBubbleSize val="0"/>
        </c:dLbls>
        <c:gapWidth val="50"/>
        <c:axId val="588611328"/>
        <c:axId val="588613680"/>
      </c:barChart>
      <c:dateAx>
        <c:axId val="58861132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3680"/>
        <c:crosses val="autoZero"/>
        <c:auto val="1"/>
        <c:lblOffset val="100"/>
        <c:baseTimeUnit val="months"/>
        <c:minorUnit val="12"/>
        <c:minorTimeUnit val="months"/>
      </c:dateAx>
      <c:valAx>
        <c:axId val="588613680"/>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1328"/>
        <c:crosses val="autoZero"/>
        <c:crossBetween val="between"/>
      </c:valAx>
      <c:spPr>
        <a:noFill/>
        <a:ln w="12700">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4.0689670138888891E-2"/>
          <c:w val="0.88146928104575162"/>
          <c:h val="0.75343619791666661"/>
        </c:manualLayout>
      </c:layout>
      <c:lineChart>
        <c:grouping val="standard"/>
        <c:varyColors val="0"/>
        <c:ser>
          <c:idx val="0"/>
          <c:order val="0"/>
          <c:tx>
            <c:strRef>
              <c:f>'B.2.2'!$B$1</c:f>
              <c:strCache>
                <c:ptCount val="1"/>
                <c:pt idx="0">
                  <c:v>Розрахунки НБУ</c:v>
                </c:pt>
              </c:strCache>
            </c:strRef>
          </c:tx>
          <c:spPr>
            <a:ln w="25400" cap="rnd">
              <a:solidFill>
                <a:srgbClr val="91C864"/>
              </a:solidFill>
              <a:prstDash val="solid"/>
              <a:round/>
            </a:ln>
            <a:effectLst/>
          </c:spPr>
          <c:marker>
            <c:symbol val="none"/>
          </c:marker>
          <c:cat>
            <c:numRef>
              <c:f>'B.2.2'!$A$4:$A$78</c:f>
              <c:numCache>
                <c:formatCode>m/d/yy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'B.2.2'!$B$4:$B$78</c:f>
              <c:numCache>
                <c:formatCode>General</c:formatCode>
                <c:ptCount val="75"/>
                <c:pt idx="0">
                  <c:v>9.6999999999999993</c:v>
                </c:pt>
                <c:pt idx="1">
                  <c:v>9</c:v>
                </c:pt>
                <c:pt idx="2">
                  <c:v>8.6999999999999993</c:v>
                </c:pt>
                <c:pt idx="3">
                  <c:v>9.3000000000000007</c:v>
                </c:pt>
                <c:pt idx="4">
                  <c:v>9.4</c:v>
                </c:pt>
                <c:pt idx="5">
                  <c:v>9.3000000000000007</c:v>
                </c:pt>
                <c:pt idx="6">
                  <c:v>9.5</c:v>
                </c:pt>
                <c:pt idx="7">
                  <c:v>9.6</c:v>
                </c:pt>
                <c:pt idx="8">
                  <c:v>8.1999999999999993</c:v>
                </c:pt>
                <c:pt idx="9">
                  <c:v>8.5</c:v>
                </c:pt>
                <c:pt idx="10">
                  <c:v>8.5</c:v>
                </c:pt>
                <c:pt idx="11">
                  <c:v>9.9</c:v>
                </c:pt>
                <c:pt idx="12">
                  <c:v>10.6</c:v>
                </c:pt>
                <c:pt idx="13">
                  <c:v>11.5</c:v>
                </c:pt>
                <c:pt idx="14">
                  <c:v>12.1</c:v>
                </c:pt>
                <c:pt idx="15">
                  <c:v>11.8</c:v>
                </c:pt>
                <c:pt idx="16">
                  <c:v>12</c:v>
                </c:pt>
                <c:pt idx="17">
                  <c:v>12.1</c:v>
                </c:pt>
                <c:pt idx="18">
                  <c:v>12</c:v>
                </c:pt>
                <c:pt idx="19">
                  <c:v>12.9</c:v>
                </c:pt>
                <c:pt idx="20">
                  <c:v>13.6</c:v>
                </c:pt>
                <c:pt idx="21">
                  <c:v>13.7</c:v>
                </c:pt>
                <c:pt idx="22">
                  <c:v>13.7</c:v>
                </c:pt>
                <c:pt idx="23">
                  <c:v>12.2</c:v>
                </c:pt>
                <c:pt idx="24">
                  <c:v>10.8</c:v>
                </c:pt>
                <c:pt idx="25">
                  <c:v>9.1</c:v>
                </c:pt>
                <c:pt idx="26">
                  <c:v>8.4</c:v>
                </c:pt>
                <c:pt idx="27">
                  <c:v>8.3000000000000007</c:v>
                </c:pt>
                <c:pt idx="28">
                  <c:v>8</c:v>
                </c:pt>
                <c:pt idx="29">
                  <c:v>8.1999999999999993</c:v>
                </c:pt>
                <c:pt idx="30">
                  <c:v>8.1</c:v>
                </c:pt>
                <c:pt idx="31">
                  <c:v>6.7</c:v>
                </c:pt>
                <c:pt idx="32">
                  <c:v>5.5</c:v>
                </c:pt>
                <c:pt idx="33">
                  <c:v>5</c:v>
                </c:pt>
                <c:pt idx="34">
                  <c:v>4.5999999999999996</c:v>
                </c:pt>
                <c:pt idx="35">
                  <c:v>3.9</c:v>
                </c:pt>
                <c:pt idx="36">
                  <c:v>3.5</c:v>
                </c:pt>
                <c:pt idx="37">
                  <c:v>4.0999999999999996</c:v>
                </c:pt>
                <c:pt idx="38">
                  <c:v>4.0999999999999996</c:v>
                </c:pt>
                <c:pt idx="39">
                  <c:v>3.6</c:v>
                </c:pt>
                <c:pt idx="40">
                  <c:v>3.1</c:v>
                </c:pt>
                <c:pt idx="41">
                  <c:v>3.2</c:v>
                </c:pt>
                <c:pt idx="42">
                  <c:v>3.3</c:v>
                </c:pt>
                <c:pt idx="43">
                  <c:v>3.9</c:v>
                </c:pt>
                <c:pt idx="44">
                  <c:v>4.2</c:v>
                </c:pt>
                <c:pt idx="45">
                  <c:v>4</c:v>
                </c:pt>
                <c:pt idx="46">
                  <c:v>4.2</c:v>
                </c:pt>
                <c:pt idx="47">
                  <c:v>4.7</c:v>
                </c:pt>
                <c:pt idx="48">
                  <c:v>5</c:v>
                </c:pt>
                <c:pt idx="49">
                  <c:v>5.5</c:v>
                </c:pt>
                <c:pt idx="50">
                  <c:v>6.7</c:v>
                </c:pt>
                <c:pt idx="51">
                  <c:v>8.1</c:v>
                </c:pt>
                <c:pt idx="52">
                  <c:v>9.3000000000000007</c:v>
                </c:pt>
                <c:pt idx="53">
                  <c:v>11.2</c:v>
                </c:pt>
                <c:pt idx="54">
                  <c:v>13.2</c:v>
                </c:pt>
                <c:pt idx="55">
                  <c:v>16.2</c:v>
                </c:pt>
                <c:pt idx="56">
                  <c:v>17.7</c:v>
                </c:pt>
                <c:pt idx="57">
                  <c:v>18.7</c:v>
                </c:pt>
                <c:pt idx="58">
                  <c:v>19.2</c:v>
                </c:pt>
                <c:pt idx="59">
                  <c:v>19.899999999999999</c:v>
                </c:pt>
                <c:pt idx="60">
                  <c:v>20.399999999999999</c:v>
                </c:pt>
                <c:pt idx="61">
                  <c:v>20.3</c:v>
                </c:pt>
                <c:pt idx="62">
                  <c:v>21</c:v>
                </c:pt>
                <c:pt idx="63">
                  <c:v>24.2</c:v>
                </c:pt>
                <c:pt idx="64">
                  <c:v>27.7</c:v>
                </c:pt>
                <c:pt idx="65">
                  <c:v>32.6</c:v>
                </c:pt>
                <c:pt idx="66">
                  <c:v>36.9</c:v>
                </c:pt>
                <c:pt idx="67">
                  <c:v>40</c:v>
                </c:pt>
                <c:pt idx="68">
                  <c:v>42.7</c:v>
                </c:pt>
                <c:pt idx="69">
                  <c:v>41.9</c:v>
                </c:pt>
                <c:pt idx="70">
                  <c:v>41.9</c:v>
                </c:pt>
                <c:pt idx="71">
                  <c:v>40.6</c:v>
                </c:pt>
                <c:pt idx="72">
                  <c:v>40.700000000000003</c:v>
                </c:pt>
                <c:pt idx="73">
                  <c:v>40.299999999999997</c:v>
                </c:pt>
                <c:pt idx="74">
                  <c:v>38.5</c:v>
                </c:pt>
              </c:numCache>
            </c:numRef>
          </c:val>
          <c:smooth val="0"/>
          <c:extLst>
            <c:ext xmlns:c16="http://schemas.microsoft.com/office/drawing/2014/chart" uri="{C3380CC4-5D6E-409C-BE32-E72D297353CC}">
              <c16:uniqueId val="{00000000-5303-5B4C-B111-A30323E45212}"/>
            </c:ext>
          </c:extLst>
        </c:ser>
        <c:ser>
          <c:idx val="1"/>
          <c:order val="1"/>
          <c:tx>
            <c:strRef>
              <c:f>'B.2.2'!$C$1</c:f>
              <c:strCache>
                <c:ptCount val="1"/>
              </c:strCache>
            </c:strRef>
          </c:tx>
          <c:spPr>
            <a:ln w="25400" cap="rnd">
              <a:solidFill>
                <a:srgbClr val="057D46"/>
              </a:solidFill>
              <a:prstDash val="sysDash"/>
              <a:round/>
            </a:ln>
            <a:effectLst/>
          </c:spPr>
          <c:marker>
            <c:symbol val="none"/>
          </c:marker>
          <c:cat>
            <c:numRef>
              <c:f>'B.2.2'!$A$4:$A$78</c:f>
              <c:numCache>
                <c:formatCode>m/d/yy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'B.2.2'!$C$4:$C$78</c:f>
              <c:numCache>
                <c:formatCode>General</c:formatCode>
                <c:ptCount val="75"/>
                <c:pt idx="60">
                  <c:v>20.2</c:v>
                </c:pt>
                <c:pt idx="61">
                  <c:v>20.5</c:v>
                </c:pt>
                <c:pt idx="62">
                  <c:v>21.2</c:v>
                </c:pt>
                <c:pt idx="63">
                  <c:v>24.9</c:v>
                </c:pt>
                <c:pt idx="64">
                  <c:v>29.1</c:v>
                </c:pt>
                <c:pt idx="65">
                  <c:v>34.4</c:v>
                </c:pt>
                <c:pt idx="66">
                  <c:v>37.5</c:v>
                </c:pt>
                <c:pt idx="67">
                  <c:v>39.700000000000003</c:v>
                </c:pt>
                <c:pt idx="68">
                  <c:v>42.2</c:v>
                </c:pt>
                <c:pt idx="69">
                  <c:v>41.9</c:v>
                </c:pt>
                <c:pt idx="70">
                  <c:v>41.7</c:v>
                </c:pt>
                <c:pt idx="71">
                  <c:v>40.200000000000003</c:v>
                </c:pt>
              </c:numCache>
            </c:numRef>
          </c:val>
          <c:smooth val="0"/>
          <c:extLst>
            <c:ext xmlns:c16="http://schemas.microsoft.com/office/drawing/2014/chart" uri="{C3380CC4-5D6E-409C-BE32-E72D297353CC}">
              <c16:uniqueId val="{00000001-5303-5B4C-B111-A30323E45212}"/>
            </c:ext>
          </c:extLst>
        </c:ser>
        <c:ser>
          <c:idx val="2"/>
          <c:order val="2"/>
          <c:tx>
            <c:strRef>
              <c:f>'B.2.2'!$D$1</c:f>
              <c:strCache>
                <c:ptCount val="1"/>
                <c:pt idx="0">
                  <c:v>Дані ДССУ*</c:v>
                </c:pt>
              </c:strCache>
            </c:strRef>
          </c:tx>
          <c:spPr>
            <a:ln w="25400" cap="rnd">
              <a:solidFill>
                <a:srgbClr val="057D46"/>
              </a:solidFill>
              <a:round/>
            </a:ln>
            <a:effectLst/>
          </c:spPr>
          <c:marker>
            <c:symbol val="none"/>
          </c:marker>
          <c:cat>
            <c:numRef>
              <c:f>'B.2.2'!$A$4:$A$78</c:f>
              <c:numCache>
                <c:formatCode>m/d/yy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'B.2.2'!$D$4:$D$78</c:f>
              <c:numCache>
                <c:formatCode>General</c:formatCode>
                <c:ptCount val="75"/>
                <c:pt idx="71">
                  <c:v>40.200000000000003</c:v>
                </c:pt>
                <c:pt idx="72">
                  <c:v>40.6</c:v>
                </c:pt>
                <c:pt idx="73">
                  <c:v>40.200000000000003</c:v>
                </c:pt>
                <c:pt idx="74">
                  <c:v>37.799999999999997</c:v>
                </c:pt>
              </c:numCache>
            </c:numRef>
          </c:val>
          <c:smooth val="0"/>
          <c:extLst>
            <c:ext xmlns:c16="http://schemas.microsoft.com/office/drawing/2014/chart" uri="{C3380CC4-5D6E-409C-BE32-E72D297353CC}">
              <c16:uniqueId val="{00000002-5303-5B4C-B111-A30323E45212}"/>
            </c:ext>
          </c:extLst>
        </c:ser>
        <c:dLbls>
          <c:showLegendKey val="0"/>
          <c:showVal val="0"/>
          <c:showCatName val="0"/>
          <c:showSerName val="0"/>
          <c:showPercent val="0"/>
          <c:showBubbleSize val="0"/>
        </c:dLbls>
        <c:smooth val="0"/>
        <c:axId val="588612112"/>
        <c:axId val="588615248"/>
      </c:lineChart>
      <c:dateAx>
        <c:axId val="58861211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12700"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5248"/>
        <c:crosses val="autoZero"/>
        <c:auto val="1"/>
        <c:lblOffset val="100"/>
        <c:baseTimeUnit val="months"/>
        <c:minorUnit val="12"/>
        <c:minorTimeUnit val="months"/>
      </c:dateAx>
      <c:valAx>
        <c:axId val="588615248"/>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2112"/>
        <c:crosses val="autoZero"/>
        <c:crossBetween val="between"/>
      </c:valAx>
      <c:spPr>
        <a:noFill/>
        <a:ln w="12700">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egendEntry>
        <c:idx val="1"/>
        <c:delete val="1"/>
      </c:legendEntry>
      <c:layout>
        <c:manualLayout>
          <c:xMode val="edge"/>
          <c:yMode val="edge"/>
          <c:x val="2.69360269360269E-2"/>
          <c:y val="0.90653732638888884"/>
          <c:w val="0.95622895622895598"/>
          <c:h val="8.9057291666666649E-2"/>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513779527559102E-2"/>
          <c:y val="2.52409638554217E-2"/>
          <c:w val="0.85748589238845196"/>
          <c:h val="0.69520111943838403"/>
        </c:manualLayout>
      </c:layout>
      <c:lineChart>
        <c:grouping val="standard"/>
        <c:varyColors val="0"/>
        <c:ser>
          <c:idx val="0"/>
          <c:order val="0"/>
          <c:tx>
            <c:strRef>
              <c:f>'2.2.1'!$B$1</c:f>
              <c:strCache>
                <c:ptCount val="1"/>
                <c:pt idx="0">
                  <c:v>Поточний прогноз</c:v>
                </c:pt>
              </c:strCache>
            </c:strRef>
          </c:tx>
          <c:spPr>
            <a:ln w="25400" cmpd="sng">
              <a:solidFill>
                <a:srgbClr val="057D46"/>
              </a:solidFill>
              <a:prstDash val="solid"/>
            </a:ln>
          </c:spPr>
          <c:marker>
            <c:symbol val="none"/>
          </c:marker>
          <c:cat>
            <c:strRef>
              <c:f>'2.2.1'!$A$4:$A$23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'2.2.1'!$B$4:$B$23</c:f>
              <c:numCache>
                <c:formatCode>0.0</c:formatCode>
                <c:ptCount val="20"/>
                <c:pt idx="0">
                  <c:v>-2.2999999999999998</c:v>
                </c:pt>
                <c:pt idx="1">
                  <c:v>6.2</c:v>
                </c:pt>
                <c:pt idx="2">
                  <c:v>2.9</c:v>
                </c:pt>
                <c:pt idx="3">
                  <c:v>6.3</c:v>
                </c:pt>
                <c:pt idx="4">
                  <c:v>-14.9</c:v>
                </c:pt>
                <c:pt idx="5">
                  <c:v>-36.9</c:v>
                </c:pt>
                <c:pt idx="6">
                  <c:v>-30.6</c:v>
                </c:pt>
                <c:pt idx="7">
                  <c:v>-31.4</c:v>
                </c:pt>
                <c:pt idx="8">
                  <c:v>-13.5</c:v>
                </c:pt>
                <c:pt idx="9">
                  <c:v>15.9</c:v>
                </c:pt>
                <c:pt idx="10">
                  <c:v>3.9</c:v>
                </c:pt>
                <c:pt idx="11">
                  <c:v>3.7</c:v>
                </c:pt>
                <c:pt idx="12">
                  <c:v>2.4</c:v>
                </c:pt>
                <c:pt idx="13">
                  <c:v>3.6</c:v>
                </c:pt>
                <c:pt idx="14">
                  <c:v>4.8</c:v>
                </c:pt>
                <c:pt idx="15">
                  <c:v>5.8</c:v>
                </c:pt>
                <c:pt idx="16">
                  <c:v>6.1</c:v>
                </c:pt>
                <c:pt idx="17">
                  <c:v>6.4</c:v>
                </c:pt>
                <c:pt idx="18">
                  <c:v>6.5</c:v>
                </c:pt>
                <c:pt idx="19">
                  <c:v>6.6</c:v>
                </c:pt>
              </c:numCache>
            </c:numRef>
          </c:val>
          <c:smooth val="0"/>
          <c:extLst>
            <c:ext xmlns:c16="http://schemas.microsoft.com/office/drawing/2014/chart" uri="{C3380CC4-5D6E-409C-BE32-E72D297353CC}">
              <c16:uniqueId val="{00000000-2394-D540-9309-591991FAD1DC}"/>
            </c:ext>
          </c:extLst>
        </c:ser>
        <c:ser>
          <c:idx val="1"/>
          <c:order val="1"/>
          <c:tx>
            <c:strRef>
              <c:f>'2.2.1'!$C$1</c:f>
              <c:strCache>
                <c:ptCount val="1"/>
                <c:pt idx="0">
                  <c:v>Попередній прогноз</c:v>
                </c:pt>
              </c:strCache>
            </c:strRef>
          </c:tx>
          <c:spPr>
            <a:ln w="25400" cmpd="sng">
              <a:solidFill>
                <a:srgbClr val="057D46"/>
              </a:solidFill>
              <a:prstDash val="sysDot"/>
            </a:ln>
          </c:spPr>
          <c:marker>
            <c:symbol val="none"/>
          </c:marker>
          <c:cat>
            <c:strRef>
              <c:f>'2.2.1'!$A$4:$A$23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'2.2.1'!$C$4:$C$23</c:f>
              <c:numCache>
                <c:formatCode>0.0</c:formatCode>
                <c:ptCount val="20"/>
                <c:pt idx="0">
                  <c:v>-2.2000000000000002</c:v>
                </c:pt>
                <c:pt idx="1">
                  <c:v>6</c:v>
                </c:pt>
                <c:pt idx="2">
                  <c:v>2.8</c:v>
                </c:pt>
                <c:pt idx="3">
                  <c:v>6.1</c:v>
                </c:pt>
                <c:pt idx="4">
                  <c:v>-15.1</c:v>
                </c:pt>
                <c:pt idx="5">
                  <c:v>-37.200000000000003</c:v>
                </c:pt>
                <c:pt idx="6">
                  <c:v>-30.8</c:v>
                </c:pt>
                <c:pt idx="7">
                  <c:v>-35</c:v>
                </c:pt>
                <c:pt idx="8">
                  <c:v>-19</c:v>
                </c:pt>
                <c:pt idx="9">
                  <c:v>11.7</c:v>
                </c:pt>
                <c:pt idx="10">
                  <c:v>1.5</c:v>
                </c:pt>
                <c:pt idx="11">
                  <c:v>8.1999999999999993</c:v>
                </c:pt>
                <c:pt idx="12">
                  <c:v>7.6</c:v>
                </c:pt>
                <c:pt idx="13">
                  <c:v>4.5</c:v>
                </c:pt>
                <c:pt idx="14">
                  <c:v>3.3</c:v>
                </c:pt>
                <c:pt idx="15">
                  <c:v>2.2000000000000002</c:v>
                </c:pt>
                <c:pt idx="16">
                  <c:v>3.6</c:v>
                </c:pt>
                <c:pt idx="17">
                  <c:v>5.4</c:v>
                </c:pt>
                <c:pt idx="18">
                  <c:v>7.1</c:v>
                </c:pt>
                <c:pt idx="19">
                  <c:v>8.6</c:v>
                </c:pt>
              </c:numCache>
            </c:numRef>
          </c:val>
          <c:smooth val="0"/>
          <c:extLst>
            <c:ext xmlns:c16="http://schemas.microsoft.com/office/drawing/2014/chart" uri="{C3380CC4-5D6E-409C-BE32-E72D297353CC}">
              <c16:uniqueId val="{00000001-2394-D540-9309-591991FAD1DC}"/>
            </c:ext>
          </c:extLst>
        </c:ser>
        <c:dLbls>
          <c:showLegendKey val="0"/>
          <c:showVal val="0"/>
          <c:showCatName val="0"/>
          <c:showSerName val="0"/>
          <c:showPercent val="0"/>
          <c:showBubbleSize val="0"/>
        </c:dLbls>
        <c:smooth val="0"/>
        <c:axId val="588615640"/>
        <c:axId val="588607016"/>
      </c:lineChart>
      <c:catAx>
        <c:axId val="5886156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8607016"/>
        <c:crosses val="autoZero"/>
        <c:auto val="1"/>
        <c:lblAlgn val="ctr"/>
        <c:lblOffset val="100"/>
        <c:tickLblSkip val="1"/>
        <c:tickMarkSkip val="4"/>
        <c:noMultiLvlLbl val="0"/>
      </c:catAx>
      <c:valAx>
        <c:axId val="5886070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8615640"/>
        <c:crosses val="autoZero"/>
        <c:crossBetween val="between"/>
      </c:valAx>
      <c:spPr>
        <a:blipFill dpi="0" rotWithShape="1">
          <a:blip xmlns:r="http://schemas.openxmlformats.org/officeDocument/2006/relationships" r:embed="rId1"/>
          <a:srcRect/>
          <a:stretch>
            <a:fillRect l="40000"/>
          </a:stretch>
        </a:blipFill>
        <a:ln w="9525">
          <a:solidFill>
            <a:schemeClr val="tx1"/>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8882445192276271"/>
          <c:h val="0.54834082403031514"/>
        </c:manualLayout>
      </c:layout>
      <c:barChart>
        <c:barDir val="col"/>
        <c:grouping val="clustered"/>
        <c:varyColors val="0"/>
        <c:ser>
          <c:idx val="0"/>
          <c:order val="0"/>
          <c:tx>
            <c:strRef>
              <c:f>'2.2.2'!$D$1</c:f>
              <c:strCache>
                <c:ptCount val="1"/>
                <c:pt idx="0">
                  <c:v>Лис.22</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Lit>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Lit>
          </c:cat>
          <c:val>
            <c:numRef>
              <c:f>'2.2.2'!$D$4:$D$11</c:f>
              <c:numCache>
                <c:formatCode>0.0</c:formatCode>
                <c:ptCount val="8"/>
                <c:pt idx="0">
                  <c:v>-12.4</c:v>
                </c:pt>
                <c:pt idx="1">
                  <c:v>-27.5</c:v>
                </c:pt>
                <c:pt idx="2">
                  <c:v>-18.899999999999999</c:v>
                </c:pt>
                <c:pt idx="3">
                  <c:v>-19.2</c:v>
                </c:pt>
                <c:pt idx="4">
                  <c:v>-24.7</c:v>
                </c:pt>
                <c:pt idx="5">
                  <c:v>-17.8</c:v>
                </c:pt>
                <c:pt idx="6">
                  <c:v>-20</c:v>
                </c:pt>
                <c:pt idx="7">
                  <c:v>-18.3</c:v>
                </c:pt>
              </c:numCache>
            </c:numRef>
          </c:val>
          <c:extLst>
            <c:ext xmlns:c16="http://schemas.microsoft.com/office/drawing/2014/chart" uri="{C3380CC4-5D6E-409C-BE32-E72D297353CC}">
              <c16:uniqueId val="{00000000-56A1-8745-9290-6913D4FC2FC3}"/>
            </c:ext>
          </c:extLst>
        </c:ser>
        <c:ser>
          <c:idx val="1"/>
          <c:order val="1"/>
          <c:tx>
            <c:strRef>
              <c:f>'2.2.2'!$E$1</c:f>
              <c:strCache>
                <c:ptCount val="1"/>
                <c:pt idx="0">
                  <c:v>Лют.23</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Lit>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Lit>
          </c:cat>
          <c:val>
            <c:numRef>
              <c:f>'2.2.2'!$E$4:$E$11</c:f>
              <c:numCache>
                <c:formatCode>0.0</c:formatCode>
                <c:ptCount val="8"/>
                <c:pt idx="0">
                  <c:v>-10.199999999999999</c:v>
                </c:pt>
                <c:pt idx="1">
                  <c:v>-22.7</c:v>
                </c:pt>
                <c:pt idx="2">
                  <c:v>-16.399999999999999</c:v>
                </c:pt>
                <c:pt idx="3">
                  <c:v>-8.9</c:v>
                </c:pt>
                <c:pt idx="4">
                  <c:v>-26</c:v>
                </c:pt>
                <c:pt idx="5">
                  <c:v>-12.3</c:v>
                </c:pt>
                <c:pt idx="6">
                  <c:v>-12.6</c:v>
                </c:pt>
                <c:pt idx="7">
                  <c:v>-11.9</c:v>
                </c:pt>
              </c:numCache>
            </c:numRef>
          </c:val>
          <c:extLst>
            <c:ext xmlns:c16="http://schemas.microsoft.com/office/drawing/2014/chart" uri="{C3380CC4-5D6E-409C-BE32-E72D297353CC}">
              <c16:uniqueId val="{00000001-56A1-8745-9290-6913D4FC2FC3}"/>
            </c:ext>
          </c:extLst>
        </c:ser>
        <c:dLbls>
          <c:showLegendKey val="0"/>
          <c:showVal val="0"/>
          <c:showCatName val="0"/>
          <c:showSerName val="0"/>
          <c:showPercent val="0"/>
          <c:showBubbleSize val="0"/>
        </c:dLbls>
        <c:gapWidth val="50"/>
        <c:overlap val="-27"/>
        <c:axId val="588603488"/>
        <c:axId val="588612896"/>
      </c:barChart>
      <c:lineChart>
        <c:grouping val="standard"/>
        <c:varyColors val="0"/>
        <c:ser>
          <c:idx val="2"/>
          <c:order val="2"/>
          <c:tx>
            <c:strRef>
              <c:f>'2.2.2'!$F$1</c:f>
              <c:strCache>
                <c:ptCount val="1"/>
                <c:pt idx="0">
                  <c:v>Середнє Лис.22</c:v>
                </c:pt>
              </c:strCache>
            </c:strRef>
          </c:tx>
          <c:spPr>
            <a:ln w="25400" cap="rnd" cmpd="sng">
              <a:solidFill>
                <a:srgbClr val="7D0532"/>
              </a:solidFill>
              <a:prstDash val="solid"/>
              <a:round/>
            </a:ln>
            <a:effectLst/>
          </c:spPr>
          <c:marker>
            <c:symbol val="none"/>
          </c:marker>
          <c:dLbls>
            <c:dLbl>
              <c:idx val="2"/>
              <c:layout>
                <c:manualLayout>
                  <c:x val="-2.6971117718169048E-2"/>
                  <c:y val="0.11868129814289208"/>
                </c:manualLayout>
              </c:layout>
              <c:showLegendKey val="0"/>
              <c:showVal val="1"/>
              <c:showCatName val="0"/>
              <c:showSerName val="1"/>
              <c:showPercent val="0"/>
              <c:showBubbleSize val="0"/>
              <c:extLst>
                <c:ext xmlns:c15="http://schemas.microsoft.com/office/drawing/2012/chart" uri="{CE6537A1-D6FC-4f65-9D91-7224C49458BB}">
                  <c15:layout>
                    <c:manualLayout>
                      <c:w val="0.17952265821544086"/>
                      <c:h val="0.19038484202044786"/>
                    </c:manualLayout>
                  </c15:layout>
                </c:ext>
                <c:ext xmlns:c16="http://schemas.microsoft.com/office/drawing/2014/chart" uri="{C3380CC4-5D6E-409C-BE32-E72D297353CC}">
                  <c16:uniqueId val="{00000002-56A1-8745-9290-6913D4FC2FC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'2.2.2'!$A$4:$A$11</c:f>
              <c:strCache>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Cache>
            </c:strRef>
          </c:cat>
          <c:val>
            <c:numRef>
              <c:f>'2.2.2'!$F$4:$F$11</c:f>
              <c:numCache>
                <c:formatCode>0.0</c:formatCode>
                <c:ptCount val="8"/>
                <c:pt idx="0">
                  <c:v>-18.600000000000001</c:v>
                </c:pt>
                <c:pt idx="1">
                  <c:v>-18.600000000000001</c:v>
                </c:pt>
                <c:pt idx="2">
                  <c:v>-18.600000000000001</c:v>
                </c:pt>
                <c:pt idx="3">
                  <c:v>-18.600000000000001</c:v>
                </c:pt>
                <c:pt idx="4">
                  <c:v>-18.600000000000001</c:v>
                </c:pt>
                <c:pt idx="5">
                  <c:v>-18.600000000000001</c:v>
                </c:pt>
                <c:pt idx="6">
                  <c:v>-18.600000000000001</c:v>
                </c:pt>
                <c:pt idx="7">
                  <c:v>-18.600000000000001</c:v>
                </c:pt>
              </c:numCache>
            </c:numRef>
          </c:val>
          <c:smooth val="0"/>
          <c:extLst>
            <c:ext xmlns:c16="http://schemas.microsoft.com/office/drawing/2014/chart" uri="{C3380CC4-5D6E-409C-BE32-E72D297353CC}">
              <c16:uniqueId val="{00000003-56A1-8745-9290-6913D4FC2FC3}"/>
            </c:ext>
          </c:extLst>
        </c:ser>
        <c:ser>
          <c:idx val="3"/>
          <c:order val="3"/>
          <c:tx>
            <c:strRef>
              <c:f>'2.2.2'!$G$1</c:f>
              <c:strCache>
                <c:ptCount val="1"/>
                <c:pt idx="0">
                  <c:v>Середнє Лют.23</c:v>
                </c:pt>
              </c:strCache>
            </c:strRef>
          </c:tx>
          <c:spPr>
            <a:ln w="25400" cap="rnd" cmpd="sng">
              <a:solidFill>
                <a:srgbClr val="057D46"/>
              </a:solidFill>
              <a:prstDash val="solid"/>
              <a:round/>
            </a:ln>
            <a:effectLst/>
          </c:spPr>
          <c:marker>
            <c:symbol val="none"/>
          </c:marker>
          <c:dLbls>
            <c:dLbl>
              <c:idx val="6"/>
              <c:layout>
                <c:manualLayout>
                  <c:x val="-3.7344398340248962E-2"/>
                  <c:y val="0.2109889744762525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A1-8745-9290-6913D4FC2FC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'2.2.2'!$A$4:$A$11</c:f>
              <c:strCache>
                <c:ptCount val="8"/>
                <c:pt idx="0">
                  <c:v>С/г</c:v>
                </c:pt>
                <c:pt idx="1">
                  <c:v>Добувна</c:v>
                </c:pt>
                <c:pt idx="2">
                  <c:v>Переробна</c:v>
                </c:pt>
                <c:pt idx="3">
                  <c:v>Енергетика, во-
допостачання</c:v>
                </c:pt>
                <c:pt idx="4">
                  <c:v>Будівництво</c:v>
                </c:pt>
                <c:pt idx="5">
                  <c:v>Торгівля</c:v>
                </c:pt>
                <c:pt idx="6">
                  <c:v>Транспорт</c:v>
                </c:pt>
                <c:pt idx="7">
                  <c:v>Інші</c:v>
                </c:pt>
              </c:strCache>
            </c:strRef>
          </c:cat>
          <c:val>
            <c:numRef>
              <c:f>'2.2.2'!$G$4:$G$11</c:f>
              <c:numCache>
                <c:formatCode>0.0</c:formatCode>
                <c:ptCount val="8"/>
                <c:pt idx="0">
                  <c:v>-13.7</c:v>
                </c:pt>
                <c:pt idx="1">
                  <c:v>-13.7</c:v>
                </c:pt>
                <c:pt idx="2">
                  <c:v>-13.7</c:v>
                </c:pt>
                <c:pt idx="3">
                  <c:v>-13.7</c:v>
                </c:pt>
                <c:pt idx="4">
                  <c:v>-13.7</c:v>
                </c:pt>
                <c:pt idx="5">
                  <c:v>-13.7</c:v>
                </c:pt>
                <c:pt idx="6">
                  <c:v>-13.7</c:v>
                </c:pt>
                <c:pt idx="7">
                  <c:v>-13.7</c:v>
                </c:pt>
              </c:numCache>
            </c:numRef>
          </c:val>
          <c:smooth val="0"/>
          <c:extLst>
            <c:ext xmlns:c16="http://schemas.microsoft.com/office/drawing/2014/chart" uri="{C3380CC4-5D6E-409C-BE32-E72D297353CC}">
              <c16:uniqueId val="{00000005-56A1-8745-9290-6913D4FC2FC3}"/>
            </c:ext>
          </c:extLst>
        </c:ser>
        <c:dLbls>
          <c:showLegendKey val="0"/>
          <c:showVal val="0"/>
          <c:showCatName val="0"/>
          <c:showSerName val="0"/>
          <c:showPercent val="0"/>
          <c:showBubbleSize val="0"/>
        </c:dLbls>
        <c:marker val="1"/>
        <c:smooth val="0"/>
        <c:axId val="588603488"/>
        <c:axId val="588612896"/>
      </c:lineChart>
      <c:catAx>
        <c:axId val="58860348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2896"/>
        <c:crosses val="autoZero"/>
        <c:auto val="1"/>
        <c:lblAlgn val="ctr"/>
        <c:lblOffset val="100"/>
        <c:noMultiLvlLbl val="0"/>
      </c:catAx>
      <c:valAx>
        <c:axId val="588612896"/>
        <c:scaling>
          <c:orientation val="minMax"/>
          <c:max val="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3488"/>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8.2987551867219917E-3"/>
          <c:y val="0.89670314152407349"/>
          <c:w val="0.98755186721991706"/>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89602877191217E-2"/>
          <c:y val="6.7425630736036218E-2"/>
          <c:w val="0.8740774986114288"/>
          <c:h val="0.74771450242891713"/>
        </c:manualLayout>
      </c:layout>
      <c:lineChart>
        <c:grouping val="standard"/>
        <c:varyColors val="0"/>
        <c:ser>
          <c:idx val="0"/>
          <c:order val="0"/>
          <c:tx>
            <c:strRef>
              <c:f>'2.2.3'!$B$1</c:f>
              <c:strCache>
                <c:ptCount val="1"/>
                <c:pt idx="0">
                  <c:v>Чавун</c:v>
                </c:pt>
              </c:strCache>
            </c:strRef>
          </c:tx>
          <c:spPr>
            <a:ln w="25400" cmpd="sng">
              <a:solidFill>
                <a:srgbClr val="057D46"/>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'2.2.3'!$B$4:$B$54</c:f>
              <c:numCache>
                <c:formatCode>0.0</c:formatCode>
                <c:ptCount val="51"/>
                <c:pt idx="0">
                  <c:v>57.70967741935484</c:v>
                </c:pt>
                <c:pt idx="1">
                  <c:v>56.785714285714285</c:v>
                </c:pt>
                <c:pt idx="2">
                  <c:v>59.161290322580648</c:v>
                </c:pt>
                <c:pt idx="3">
                  <c:v>61.233333333333334</c:v>
                </c:pt>
                <c:pt idx="4">
                  <c:v>53.903225806451616</c:v>
                </c:pt>
                <c:pt idx="5">
                  <c:v>50.8</c:v>
                </c:pt>
                <c:pt idx="6">
                  <c:v>53.096774193548384</c:v>
                </c:pt>
                <c:pt idx="7">
                  <c:v>59.064516129032256</c:v>
                </c:pt>
                <c:pt idx="8">
                  <c:v>58.333333333333336</c:v>
                </c:pt>
                <c:pt idx="9">
                  <c:v>56.1</c:v>
                </c:pt>
                <c:pt idx="10">
                  <c:v>55.3</c:v>
                </c:pt>
                <c:pt idx="11">
                  <c:v>51.645161290322584</c:v>
                </c:pt>
                <c:pt idx="12">
                  <c:v>55.8</c:v>
                </c:pt>
                <c:pt idx="13">
                  <c:v>55.1</c:v>
                </c:pt>
                <c:pt idx="14">
                  <c:v>56.1</c:v>
                </c:pt>
                <c:pt idx="15">
                  <c:v>46.366666666666667</c:v>
                </c:pt>
                <c:pt idx="16">
                  <c:v>53.9</c:v>
                </c:pt>
                <c:pt idx="17">
                  <c:v>54.8</c:v>
                </c:pt>
                <c:pt idx="18">
                  <c:v>55.1</c:v>
                </c:pt>
                <c:pt idx="19">
                  <c:v>55.549180327868903</c:v>
                </c:pt>
                <c:pt idx="20">
                  <c:v>55.4</c:v>
                </c:pt>
                <c:pt idx="21">
                  <c:v>55.3</c:v>
                </c:pt>
                <c:pt idx="22">
                  <c:v>55.5</c:v>
                </c:pt>
                <c:pt idx="23">
                  <c:v>59.9</c:v>
                </c:pt>
                <c:pt idx="24">
                  <c:v>58.6</c:v>
                </c:pt>
                <c:pt idx="25">
                  <c:v>55.9</c:v>
                </c:pt>
                <c:pt idx="26">
                  <c:v>59</c:v>
                </c:pt>
                <c:pt idx="27">
                  <c:v>58.9</c:v>
                </c:pt>
                <c:pt idx="28">
                  <c:v>59</c:v>
                </c:pt>
                <c:pt idx="29">
                  <c:v>59.5</c:v>
                </c:pt>
                <c:pt idx="30">
                  <c:v>59.7</c:v>
                </c:pt>
                <c:pt idx="31">
                  <c:v>59.6</c:v>
                </c:pt>
                <c:pt idx="32">
                  <c:v>59.1</c:v>
                </c:pt>
                <c:pt idx="33">
                  <c:v>51.161290322580598</c:v>
                </c:pt>
                <c:pt idx="34">
                  <c:v>58.2</c:v>
                </c:pt>
                <c:pt idx="35">
                  <c:v>58.2</c:v>
                </c:pt>
                <c:pt idx="36">
                  <c:v>57.6</c:v>
                </c:pt>
                <c:pt idx="37">
                  <c:v>53.1</c:v>
                </c:pt>
                <c:pt idx="38">
                  <c:v>11.838709677419354</c:v>
                </c:pt>
                <c:pt idx="39">
                  <c:v>#N/A</c:v>
                </c:pt>
                <c:pt idx="40">
                  <c:v>27.5</c:v>
                </c:pt>
                <c:pt idx="41">
                  <c:v>25.1</c:v>
                </c:pt>
                <c:pt idx="42">
                  <c:v>22.7</c:v>
                </c:pt>
                <c:pt idx="43">
                  <c:v>22.8</c:v>
                </c:pt>
                <c:pt idx="44">
                  <c:v>20</c:v>
                </c:pt>
                <c:pt idx="45">
                  <c:v>20.5</c:v>
                </c:pt>
                <c:pt idx="46">
                  <c:v>18.399999999999999</c:v>
                </c:pt>
                <c:pt idx="47">
                  <c:v>17.5</c:v>
                </c:pt>
                <c:pt idx="48" formatCode="General">
                  <c:v>12.4</c:v>
                </c:pt>
                <c:pt idx="49" formatCode="General">
                  <c:v>12.5</c:v>
                </c:pt>
                <c:pt idx="50" formatCode="General">
                  <c:v>13.4</c:v>
                </c:pt>
              </c:numCache>
            </c:numRef>
          </c:val>
          <c:smooth val="0"/>
          <c:extLst>
            <c:ext xmlns:c16="http://schemas.microsoft.com/office/drawing/2014/chart" uri="{C3380CC4-5D6E-409C-BE32-E72D297353CC}">
              <c16:uniqueId val="{00000000-E152-5D49-9FCC-7ED251D5C517}"/>
            </c:ext>
          </c:extLst>
        </c:ser>
        <c:ser>
          <c:idx val="1"/>
          <c:order val="1"/>
          <c:tx>
            <c:strRef>
              <c:f>'2.2.3'!$C$1</c:f>
              <c:strCache>
                <c:ptCount val="1"/>
                <c:pt idx="0">
                  <c:v>Сталь</c:v>
                </c:pt>
              </c:strCache>
            </c:strRef>
          </c:tx>
          <c:spPr>
            <a:ln w="25400" cmpd="sng">
              <a:solidFill>
                <a:srgbClr val="91C864"/>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'2.2.3'!$C$4:$C$54</c:f>
              <c:numCache>
                <c:formatCode>0.0</c:formatCode>
                <c:ptCount val="51"/>
                <c:pt idx="0">
                  <c:v>59.677419354838712</c:v>
                </c:pt>
                <c:pt idx="1">
                  <c:v>60.321428571428569</c:v>
                </c:pt>
                <c:pt idx="2">
                  <c:v>63.483870967741936</c:v>
                </c:pt>
                <c:pt idx="3">
                  <c:v>64.599999999999994</c:v>
                </c:pt>
                <c:pt idx="4">
                  <c:v>58.935483870967744</c:v>
                </c:pt>
                <c:pt idx="5">
                  <c:v>55.3</c:v>
                </c:pt>
                <c:pt idx="6">
                  <c:v>57.548387096774192</c:v>
                </c:pt>
                <c:pt idx="7">
                  <c:v>62.516129032258064</c:v>
                </c:pt>
                <c:pt idx="8">
                  <c:v>58.166666666666664</c:v>
                </c:pt>
                <c:pt idx="9">
                  <c:v>59.1</c:v>
                </c:pt>
                <c:pt idx="10">
                  <c:v>57.7</c:v>
                </c:pt>
                <c:pt idx="11">
                  <c:v>49.677419354838712</c:v>
                </c:pt>
                <c:pt idx="12">
                  <c:v>59.5</c:v>
                </c:pt>
                <c:pt idx="13">
                  <c:v>58.3</c:v>
                </c:pt>
                <c:pt idx="14">
                  <c:v>56.9</c:v>
                </c:pt>
                <c:pt idx="15">
                  <c:v>44.633333333333333</c:v>
                </c:pt>
                <c:pt idx="16">
                  <c:v>52.8</c:v>
                </c:pt>
                <c:pt idx="17">
                  <c:v>55.5</c:v>
                </c:pt>
                <c:pt idx="18">
                  <c:v>55.7</c:v>
                </c:pt>
                <c:pt idx="19">
                  <c:v>56.077868852459019</c:v>
                </c:pt>
                <c:pt idx="20">
                  <c:v>56</c:v>
                </c:pt>
                <c:pt idx="21">
                  <c:v>55.7</c:v>
                </c:pt>
                <c:pt idx="22">
                  <c:v>55.9</c:v>
                </c:pt>
                <c:pt idx="23">
                  <c:v>62.1</c:v>
                </c:pt>
                <c:pt idx="24">
                  <c:v>59.3</c:v>
                </c:pt>
                <c:pt idx="25">
                  <c:v>59.2</c:v>
                </c:pt>
                <c:pt idx="26">
                  <c:v>58.8</c:v>
                </c:pt>
                <c:pt idx="27">
                  <c:v>59.5</c:v>
                </c:pt>
                <c:pt idx="28">
                  <c:v>59.5</c:v>
                </c:pt>
                <c:pt idx="29">
                  <c:v>63</c:v>
                </c:pt>
                <c:pt idx="30">
                  <c:v>60.1</c:v>
                </c:pt>
                <c:pt idx="31">
                  <c:v>60</c:v>
                </c:pt>
                <c:pt idx="32">
                  <c:v>59.7</c:v>
                </c:pt>
                <c:pt idx="33">
                  <c:v>51.903225806451616</c:v>
                </c:pt>
                <c:pt idx="34">
                  <c:v>58.7</c:v>
                </c:pt>
                <c:pt idx="35">
                  <c:v>58.5</c:v>
                </c:pt>
                <c:pt idx="36">
                  <c:v>59.7</c:v>
                </c:pt>
                <c:pt idx="37">
                  <c:v>54.7</c:v>
                </c:pt>
                <c:pt idx="38">
                  <c:v>13.419354838709678</c:v>
                </c:pt>
                <c:pt idx="39">
                  <c:v>#N/A</c:v>
                </c:pt>
                <c:pt idx="40">
                  <c:v>28.1</c:v>
                </c:pt>
                <c:pt idx="41">
                  <c:v>25.1</c:v>
                </c:pt>
                <c:pt idx="42">
                  <c:v>22.7</c:v>
                </c:pt>
                <c:pt idx="43">
                  <c:v>21.3</c:v>
                </c:pt>
                <c:pt idx="44">
                  <c:v>20.2</c:v>
                </c:pt>
                <c:pt idx="45">
                  <c:v>18.7</c:v>
                </c:pt>
                <c:pt idx="46">
                  <c:v>18.399999999999999</c:v>
                </c:pt>
                <c:pt idx="47">
                  <c:v>17.2</c:v>
                </c:pt>
                <c:pt idx="48" formatCode="General">
                  <c:v>9.1999999999999993</c:v>
                </c:pt>
                <c:pt idx="49" formatCode="General">
                  <c:v>12</c:v>
                </c:pt>
                <c:pt idx="50" formatCode="General">
                  <c:v>13.7</c:v>
                </c:pt>
              </c:numCache>
            </c:numRef>
          </c:val>
          <c:smooth val="0"/>
          <c:extLst>
            <c:ext xmlns:c16="http://schemas.microsoft.com/office/drawing/2014/chart" uri="{C3380CC4-5D6E-409C-BE32-E72D297353CC}">
              <c16:uniqueId val="{00000001-E152-5D49-9FCC-7ED251D5C517}"/>
            </c:ext>
          </c:extLst>
        </c:ser>
        <c:ser>
          <c:idx val="2"/>
          <c:order val="2"/>
          <c:tx>
            <c:strRef>
              <c:f>'2.2.3'!$D$1</c:f>
              <c:strCache>
                <c:ptCount val="1"/>
                <c:pt idx="0">
                  <c:v>Прокат</c:v>
                </c:pt>
              </c:strCache>
            </c:strRef>
          </c:tx>
          <c:spPr>
            <a:ln w="25400" cmpd="sng">
              <a:solidFill>
                <a:srgbClr val="7D0532"/>
              </a:solidFill>
              <a:prstDash val="solid"/>
            </a:ln>
          </c:spPr>
          <c:marker>
            <c:symbol val="none"/>
          </c:marker>
          <c:cat>
            <c:strRef>
              <c:f>'2.2.3'!$E$4:$E$54</c:f>
              <c:strCache>
                <c:ptCount val="51"/>
                <c:pt idx="0">
                  <c:v>01.19</c:v>
                </c:pt>
                <c:pt idx="6">
                  <c:v>07.19</c:v>
                </c:pt>
                <c:pt idx="12">
                  <c:v>01.20</c:v>
                </c:pt>
                <c:pt idx="18">
                  <c:v>07.20</c:v>
                </c:pt>
                <c:pt idx="24">
                  <c:v>01.21</c:v>
                </c:pt>
                <c:pt idx="30">
                  <c:v>07.21</c:v>
                </c:pt>
                <c:pt idx="36">
                  <c:v>01.22</c:v>
                </c:pt>
                <c:pt idx="42">
                  <c:v>07.22</c:v>
                </c:pt>
                <c:pt idx="50">
                  <c:v>03.23</c:v>
                </c:pt>
              </c:strCache>
            </c:strRef>
          </c:cat>
          <c:val>
            <c:numRef>
              <c:f>'2.2.3'!$D$4:$D$54</c:f>
              <c:numCache>
                <c:formatCode>0.0</c:formatCode>
                <c:ptCount val="51"/>
                <c:pt idx="0">
                  <c:v>50.5</c:v>
                </c:pt>
                <c:pt idx="1">
                  <c:v>52.714285714285715</c:v>
                </c:pt>
                <c:pt idx="2">
                  <c:v>54.677419354838712</c:v>
                </c:pt>
                <c:pt idx="3">
                  <c:v>54.666666666666664</c:v>
                </c:pt>
                <c:pt idx="4">
                  <c:v>56.161290322580648</c:v>
                </c:pt>
                <c:pt idx="5">
                  <c:v>50</c:v>
                </c:pt>
                <c:pt idx="6">
                  <c:v>48.774193548387096</c:v>
                </c:pt>
                <c:pt idx="7">
                  <c:v>49.58064516129032</c:v>
                </c:pt>
                <c:pt idx="8">
                  <c:v>52.43333333333333</c:v>
                </c:pt>
                <c:pt idx="9">
                  <c:v>51.1</c:v>
                </c:pt>
                <c:pt idx="10">
                  <c:v>50.2</c:v>
                </c:pt>
                <c:pt idx="11">
                  <c:v>48</c:v>
                </c:pt>
                <c:pt idx="12">
                  <c:v>54.2</c:v>
                </c:pt>
                <c:pt idx="13">
                  <c:v>50.5</c:v>
                </c:pt>
                <c:pt idx="14">
                  <c:v>47.8</c:v>
                </c:pt>
                <c:pt idx="15">
                  <c:v>43.43333333333333</c:v>
                </c:pt>
                <c:pt idx="16">
                  <c:v>47</c:v>
                </c:pt>
                <c:pt idx="17">
                  <c:v>49.6</c:v>
                </c:pt>
                <c:pt idx="18">
                  <c:v>50</c:v>
                </c:pt>
                <c:pt idx="19">
                  <c:v>50.307377049180324</c:v>
                </c:pt>
                <c:pt idx="20">
                  <c:v>50</c:v>
                </c:pt>
                <c:pt idx="21">
                  <c:v>49.7</c:v>
                </c:pt>
                <c:pt idx="22">
                  <c:v>49.9</c:v>
                </c:pt>
                <c:pt idx="23">
                  <c:v>55.1</c:v>
                </c:pt>
                <c:pt idx="24">
                  <c:v>53.6</c:v>
                </c:pt>
                <c:pt idx="25">
                  <c:v>52.3</c:v>
                </c:pt>
                <c:pt idx="26">
                  <c:v>52.6</c:v>
                </c:pt>
                <c:pt idx="27">
                  <c:v>53.2</c:v>
                </c:pt>
                <c:pt idx="28">
                  <c:v>53.1</c:v>
                </c:pt>
                <c:pt idx="29">
                  <c:v>53.2</c:v>
                </c:pt>
                <c:pt idx="30">
                  <c:v>53.4</c:v>
                </c:pt>
                <c:pt idx="31">
                  <c:v>53.5</c:v>
                </c:pt>
                <c:pt idx="32">
                  <c:v>53.1</c:v>
                </c:pt>
                <c:pt idx="33">
                  <c:v>48.41935483870968</c:v>
                </c:pt>
                <c:pt idx="34">
                  <c:v>52.5</c:v>
                </c:pt>
                <c:pt idx="35">
                  <c:v>52.3</c:v>
                </c:pt>
                <c:pt idx="36">
                  <c:v>53.9</c:v>
                </c:pt>
                <c:pt idx="37">
                  <c:v>48.5</c:v>
                </c:pt>
                <c:pt idx="38">
                  <c:v>8.2903225806451619</c:v>
                </c:pt>
                <c:pt idx="39">
                  <c:v>#N/A</c:v>
                </c:pt>
                <c:pt idx="40">
                  <c:v>25.1</c:v>
                </c:pt>
                <c:pt idx="41">
                  <c:v>22.2</c:v>
                </c:pt>
                <c:pt idx="42">
                  <c:v>19.899999999999999</c:v>
                </c:pt>
                <c:pt idx="43">
                  <c:v>18.399999999999999</c:v>
                </c:pt>
                <c:pt idx="44">
                  <c:v>17.3</c:v>
                </c:pt>
                <c:pt idx="45">
                  <c:v>17</c:v>
                </c:pt>
                <c:pt idx="46">
                  <c:v>15.7</c:v>
                </c:pt>
                <c:pt idx="47">
                  <c:v>14.7</c:v>
                </c:pt>
                <c:pt idx="48" formatCode="General">
                  <c:v>8.3000000000000007</c:v>
                </c:pt>
                <c:pt idx="49" formatCode="General">
                  <c:v>10</c:v>
                </c:pt>
                <c:pt idx="50" formatCode="General">
                  <c:v>11.4</c:v>
                </c:pt>
              </c:numCache>
            </c:numRef>
          </c:val>
          <c:smooth val="0"/>
          <c:extLst>
            <c:ext xmlns:c16="http://schemas.microsoft.com/office/drawing/2014/chart" uri="{C3380CC4-5D6E-409C-BE32-E72D297353CC}">
              <c16:uniqueId val="{00000002-E152-5D49-9FCC-7ED251D5C517}"/>
            </c:ext>
          </c:extLst>
        </c:ser>
        <c:dLbls>
          <c:showLegendKey val="0"/>
          <c:showVal val="0"/>
          <c:showCatName val="0"/>
          <c:showSerName val="0"/>
          <c:showPercent val="0"/>
          <c:showBubbleSize val="0"/>
        </c:dLbls>
        <c:smooth val="0"/>
        <c:axId val="588614072"/>
        <c:axId val="588611720"/>
      </c:lineChart>
      <c:catAx>
        <c:axId val="58861407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588611720"/>
        <c:crosses val="autoZero"/>
        <c:auto val="0"/>
        <c:lblAlgn val="ctr"/>
        <c:lblOffset val="100"/>
        <c:tickLblSkip val="1"/>
        <c:tickMarkSkip val="12"/>
        <c:noMultiLvlLbl val="1"/>
      </c:catAx>
      <c:valAx>
        <c:axId val="588611720"/>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88614072"/>
        <c:crosses val="autoZero"/>
        <c:crossBetween val="between"/>
      </c:valAx>
      <c:spPr>
        <a:noFill/>
        <a:ln w="9525">
          <a:solidFill>
            <a:srgbClr val="505050"/>
          </a:solidFill>
        </a:ln>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3.3195020746887967E-2"/>
          <c:y val="0.89670314152407349"/>
          <c:w val="0.9294605809128631"/>
          <c:h val="9.2307676333360497E-2"/>
        </c:manualLayout>
      </c:layout>
      <c:overlay val="0"/>
      <c:spPr>
        <a:noFill/>
        <a:ln w="25400">
          <a:noFill/>
        </a:ln>
      </c:spPr>
      <c:txPr>
        <a:bodyPr/>
        <a:lstStyle/>
        <a:p>
          <a:pPr>
            <a:defRPr sz="750">
              <a:latin typeface="Arial"/>
              <a:ea typeface="Arial"/>
              <a:cs typeface="Arial"/>
            </a:defRPr>
          </a:pPr>
          <a:endParaRPr lang="en-US"/>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0"/>
          <c:order val="0"/>
          <c:tx>
            <c:strRef>
              <c:f>'2.2.4'!$B$1</c:f>
              <c:strCache>
                <c:ptCount val="1"/>
                <c:pt idx="0">
                  <c:v>Кількість працюючих закладів харчування</c:v>
                </c:pt>
              </c:strCache>
            </c:strRef>
          </c:tx>
          <c:spPr>
            <a:ln w="28575" cap="rnd">
              <a:solidFill>
                <a:schemeClr val="accent1"/>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'2.2.4'!$B$4:$B$62</c:f>
              <c:numCache>
                <c:formatCode>0.0</c:formatCode>
                <c:ptCount val="59"/>
                <c:pt idx="0">
                  <c:v>55.7</c:v>
                </c:pt>
                <c:pt idx="1">
                  <c:v>38.299999999999997</c:v>
                </c:pt>
                <c:pt idx="2">
                  <c:v>30.9</c:v>
                </c:pt>
                <c:pt idx="3">
                  <c:v>37.6</c:v>
                </c:pt>
                <c:pt idx="4">
                  <c:v>43.2</c:v>
                </c:pt>
                <c:pt idx="5">
                  <c:v>47.9</c:v>
                </c:pt>
                <c:pt idx="6">
                  <c:v>51.9</c:v>
                </c:pt>
                <c:pt idx="7">
                  <c:v>54.4</c:v>
                </c:pt>
                <c:pt idx="8">
                  <c:v>57.3</c:v>
                </c:pt>
                <c:pt idx="9">
                  <c:v>59.8</c:v>
                </c:pt>
                <c:pt idx="10">
                  <c:v>62.5</c:v>
                </c:pt>
                <c:pt idx="11">
                  <c:v>65.900000000000006</c:v>
                </c:pt>
                <c:pt idx="12">
                  <c:v>68.099999999999994</c:v>
                </c:pt>
                <c:pt idx="13">
                  <c:v>70</c:v>
                </c:pt>
                <c:pt idx="14">
                  <c:v>71.3</c:v>
                </c:pt>
                <c:pt idx="15">
                  <c:v>72.3</c:v>
                </c:pt>
                <c:pt idx="16">
                  <c:v>73.099999999999994</c:v>
                </c:pt>
                <c:pt idx="17">
                  <c:v>74.099999999999994</c:v>
                </c:pt>
                <c:pt idx="18">
                  <c:v>74.5</c:v>
                </c:pt>
                <c:pt idx="19">
                  <c:v>74.8</c:v>
                </c:pt>
                <c:pt idx="20">
                  <c:v>75.3</c:v>
                </c:pt>
                <c:pt idx="21">
                  <c:v>75.3</c:v>
                </c:pt>
                <c:pt idx="22">
                  <c:v>75.3</c:v>
                </c:pt>
                <c:pt idx="23">
                  <c:v>75.3</c:v>
                </c:pt>
                <c:pt idx="24">
                  <c:v>74.5</c:v>
                </c:pt>
                <c:pt idx="25">
                  <c:v>74.5</c:v>
                </c:pt>
                <c:pt idx="26">
                  <c:v>74.5</c:v>
                </c:pt>
                <c:pt idx="27">
                  <c:v>74.5</c:v>
                </c:pt>
                <c:pt idx="28">
                  <c:v>75</c:v>
                </c:pt>
                <c:pt idx="29">
                  <c:v>75</c:v>
                </c:pt>
                <c:pt idx="30">
                  <c:v>75</c:v>
                </c:pt>
                <c:pt idx="31">
                  <c:v>74.3</c:v>
                </c:pt>
                <c:pt idx="32">
                  <c:v>74</c:v>
                </c:pt>
                <c:pt idx="33">
                  <c:v>73.8</c:v>
                </c:pt>
                <c:pt idx="34">
                  <c:v>73.3</c:v>
                </c:pt>
                <c:pt idx="35">
                  <c:v>73.5</c:v>
                </c:pt>
                <c:pt idx="36">
                  <c:v>73</c:v>
                </c:pt>
                <c:pt idx="37">
                  <c:v>71.5</c:v>
                </c:pt>
                <c:pt idx="38">
                  <c:v>70.8</c:v>
                </c:pt>
                <c:pt idx="39">
                  <c:v>70</c:v>
                </c:pt>
                <c:pt idx="40">
                  <c:v>69.5</c:v>
                </c:pt>
                <c:pt idx="41">
                  <c:v>69.8</c:v>
                </c:pt>
                <c:pt idx="42">
                  <c:v>69.8</c:v>
                </c:pt>
                <c:pt idx="43">
                  <c:v>67.3</c:v>
                </c:pt>
                <c:pt idx="44">
                  <c:v>67.3</c:v>
                </c:pt>
                <c:pt idx="45">
                  <c:v>67.8</c:v>
                </c:pt>
                <c:pt idx="46">
                  <c:v>67.8</c:v>
                </c:pt>
                <c:pt idx="47">
                  <c:v>70.3</c:v>
                </c:pt>
                <c:pt idx="48">
                  <c:v>69.5</c:v>
                </c:pt>
                <c:pt idx="49">
                  <c:v>67</c:v>
                </c:pt>
                <c:pt idx="50">
                  <c:v>66.5</c:v>
                </c:pt>
                <c:pt idx="51">
                  <c:v>66.5</c:v>
                </c:pt>
                <c:pt idx="52">
                  <c:v>67.3</c:v>
                </c:pt>
                <c:pt idx="53">
                  <c:v>69.5</c:v>
                </c:pt>
                <c:pt idx="54">
                  <c:v>70</c:v>
                </c:pt>
                <c:pt idx="55">
                  <c:v>70</c:v>
                </c:pt>
                <c:pt idx="56">
                  <c:v>70</c:v>
                </c:pt>
                <c:pt idx="57">
                  <c:v>70</c:v>
                </c:pt>
                <c:pt idx="58">
                  <c:v>69</c:v>
                </c:pt>
              </c:numCache>
            </c:numRef>
          </c:val>
          <c:smooth val="0"/>
          <c:extLst>
            <c:ext xmlns:c16="http://schemas.microsoft.com/office/drawing/2014/chart" uri="{C3380CC4-5D6E-409C-BE32-E72D297353CC}">
              <c16:uniqueId val="{00000000-5E93-DD4A-AA90-D7C44E99B423}"/>
            </c:ext>
          </c:extLst>
        </c:ser>
        <c:ser>
          <c:idx val="1"/>
          <c:order val="1"/>
          <c:tx>
            <c:strRef>
              <c:f>'2.2.4'!$C$1</c:f>
              <c:strCache>
                <c:ptCount val="1"/>
                <c:pt idx="0">
                  <c:v>Оборот закладів харчування</c:v>
                </c:pt>
              </c:strCache>
            </c:strRef>
          </c:tx>
          <c:spPr>
            <a:ln w="28575" cap="rnd">
              <a:solidFill>
                <a:schemeClr val="accent2"/>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'2.2.4'!$C$4:$C$62</c:f>
              <c:numCache>
                <c:formatCode>0.0</c:formatCode>
                <c:ptCount val="59"/>
                <c:pt idx="0">
                  <c:v>49</c:v>
                </c:pt>
                <c:pt idx="1">
                  <c:v>31.9</c:v>
                </c:pt>
                <c:pt idx="2">
                  <c:v>27.5</c:v>
                </c:pt>
                <c:pt idx="3">
                  <c:v>34.799999999999997</c:v>
                </c:pt>
                <c:pt idx="4">
                  <c:v>40.4</c:v>
                </c:pt>
                <c:pt idx="5">
                  <c:v>45.1</c:v>
                </c:pt>
                <c:pt idx="6">
                  <c:v>48.8</c:v>
                </c:pt>
                <c:pt idx="7">
                  <c:v>51.1</c:v>
                </c:pt>
                <c:pt idx="8">
                  <c:v>54.1</c:v>
                </c:pt>
                <c:pt idx="9">
                  <c:v>56.8</c:v>
                </c:pt>
                <c:pt idx="10">
                  <c:v>59.8</c:v>
                </c:pt>
                <c:pt idx="11">
                  <c:v>63.4</c:v>
                </c:pt>
                <c:pt idx="12">
                  <c:v>66</c:v>
                </c:pt>
                <c:pt idx="13">
                  <c:v>68.3</c:v>
                </c:pt>
                <c:pt idx="14">
                  <c:v>70.2</c:v>
                </c:pt>
                <c:pt idx="15">
                  <c:v>71.900000000000006</c:v>
                </c:pt>
                <c:pt idx="16">
                  <c:v>73</c:v>
                </c:pt>
                <c:pt idx="17">
                  <c:v>74.599999999999994</c:v>
                </c:pt>
                <c:pt idx="18">
                  <c:v>75.3</c:v>
                </c:pt>
                <c:pt idx="19">
                  <c:v>76.2</c:v>
                </c:pt>
                <c:pt idx="20">
                  <c:v>77.3</c:v>
                </c:pt>
                <c:pt idx="21">
                  <c:v>78</c:v>
                </c:pt>
                <c:pt idx="22">
                  <c:v>79.099999999999994</c:v>
                </c:pt>
                <c:pt idx="23">
                  <c:v>80.400000000000006</c:v>
                </c:pt>
                <c:pt idx="24">
                  <c:v>80.400000000000006</c:v>
                </c:pt>
                <c:pt idx="25">
                  <c:v>82.5</c:v>
                </c:pt>
                <c:pt idx="26">
                  <c:v>83.3</c:v>
                </c:pt>
                <c:pt idx="27">
                  <c:v>83.4</c:v>
                </c:pt>
                <c:pt idx="28">
                  <c:v>84.1</c:v>
                </c:pt>
                <c:pt idx="29">
                  <c:v>82.8</c:v>
                </c:pt>
                <c:pt idx="30">
                  <c:v>82.6</c:v>
                </c:pt>
                <c:pt idx="31">
                  <c:v>82</c:v>
                </c:pt>
                <c:pt idx="32">
                  <c:v>81.099999999999994</c:v>
                </c:pt>
                <c:pt idx="33">
                  <c:v>80.3</c:v>
                </c:pt>
                <c:pt idx="34">
                  <c:v>79.5</c:v>
                </c:pt>
                <c:pt idx="35">
                  <c:v>79.5</c:v>
                </c:pt>
                <c:pt idx="36">
                  <c:v>78.7</c:v>
                </c:pt>
                <c:pt idx="37">
                  <c:v>75.7</c:v>
                </c:pt>
                <c:pt idx="38">
                  <c:v>73.599999999999994</c:v>
                </c:pt>
                <c:pt idx="39">
                  <c:v>71.599999999999994</c:v>
                </c:pt>
                <c:pt idx="40">
                  <c:v>70.599999999999994</c:v>
                </c:pt>
                <c:pt idx="41">
                  <c:v>73.8</c:v>
                </c:pt>
                <c:pt idx="42">
                  <c:v>77.2</c:v>
                </c:pt>
                <c:pt idx="43">
                  <c:v>74.7</c:v>
                </c:pt>
                <c:pt idx="44">
                  <c:v>74.5</c:v>
                </c:pt>
                <c:pt idx="45">
                  <c:v>73</c:v>
                </c:pt>
                <c:pt idx="46">
                  <c:v>70.099999999999994</c:v>
                </c:pt>
                <c:pt idx="47">
                  <c:v>72.3</c:v>
                </c:pt>
                <c:pt idx="48">
                  <c:v>71.7</c:v>
                </c:pt>
                <c:pt idx="49">
                  <c:v>70</c:v>
                </c:pt>
                <c:pt idx="50">
                  <c:v>68.400000000000006</c:v>
                </c:pt>
                <c:pt idx="51">
                  <c:v>68.400000000000006</c:v>
                </c:pt>
                <c:pt idx="52">
                  <c:v>72</c:v>
                </c:pt>
                <c:pt idx="53">
                  <c:v>73.400000000000006</c:v>
                </c:pt>
                <c:pt idx="54">
                  <c:v>75.8</c:v>
                </c:pt>
                <c:pt idx="55">
                  <c:v>76.599999999999994</c:v>
                </c:pt>
                <c:pt idx="56">
                  <c:v>74.8</c:v>
                </c:pt>
                <c:pt idx="57">
                  <c:v>76.099999999999994</c:v>
                </c:pt>
                <c:pt idx="58">
                  <c:v>74.400000000000006</c:v>
                </c:pt>
              </c:numCache>
            </c:numRef>
          </c:val>
          <c:smooth val="0"/>
          <c:extLst>
            <c:ext xmlns:c16="http://schemas.microsoft.com/office/drawing/2014/chart" uri="{C3380CC4-5D6E-409C-BE32-E72D297353CC}">
              <c16:uniqueId val="{00000001-5E93-DD4A-AA90-D7C44E99B423}"/>
            </c:ext>
          </c:extLst>
        </c:ser>
        <c:ser>
          <c:idx val="3"/>
          <c:order val="2"/>
          <c:tx>
            <c:strRef>
              <c:f>'2.2.4'!$D$1</c:f>
              <c:strCache>
                <c:ptCount val="1"/>
                <c:pt idx="0">
                  <c:v>Кількість проданих квитків УЗ за тиждень</c:v>
                </c:pt>
              </c:strCache>
            </c:strRef>
          </c:tx>
          <c:spPr>
            <a:ln w="28575" cap="rnd">
              <a:solidFill>
                <a:schemeClr val="accent4"/>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'2.2.4'!$D$4:$D$62</c:f>
              <c:numCache>
                <c:formatCode>0.0</c:formatCode>
                <c:ptCount val="59"/>
                <c:pt idx="0">
                  <c:v>65.8</c:v>
                </c:pt>
                <c:pt idx="1">
                  <c:v>43.7</c:v>
                </c:pt>
                <c:pt idx="2">
                  <c:v>21.4</c:v>
                </c:pt>
                <c:pt idx="3">
                  <c:v>18.100000000000001</c:v>
                </c:pt>
                <c:pt idx="4">
                  <c:v>30.4</c:v>
                </c:pt>
                <c:pt idx="5">
                  <c:v>40.5</c:v>
                </c:pt>
                <c:pt idx="6">
                  <c:v>46.1</c:v>
                </c:pt>
                <c:pt idx="7">
                  <c:v>49.5</c:v>
                </c:pt>
                <c:pt idx="8">
                  <c:v>45</c:v>
                </c:pt>
                <c:pt idx="9">
                  <c:v>47.9</c:v>
                </c:pt>
                <c:pt idx="10">
                  <c:v>53.7</c:v>
                </c:pt>
                <c:pt idx="11">
                  <c:v>59.2</c:v>
                </c:pt>
                <c:pt idx="12">
                  <c:v>66.2</c:v>
                </c:pt>
                <c:pt idx="13">
                  <c:v>69.099999999999994</c:v>
                </c:pt>
                <c:pt idx="14">
                  <c:v>71.400000000000006</c:v>
                </c:pt>
                <c:pt idx="15">
                  <c:v>74.2</c:v>
                </c:pt>
                <c:pt idx="16">
                  <c:v>77.5</c:v>
                </c:pt>
                <c:pt idx="17">
                  <c:v>79.3</c:v>
                </c:pt>
                <c:pt idx="18">
                  <c:v>80.599999999999994</c:v>
                </c:pt>
                <c:pt idx="19">
                  <c:v>82.2</c:v>
                </c:pt>
                <c:pt idx="20">
                  <c:v>83.9</c:v>
                </c:pt>
                <c:pt idx="21">
                  <c:v>86.7</c:v>
                </c:pt>
                <c:pt idx="22">
                  <c:v>89.6</c:v>
                </c:pt>
                <c:pt idx="23">
                  <c:v>93.4</c:v>
                </c:pt>
                <c:pt idx="24">
                  <c:v>94.1</c:v>
                </c:pt>
                <c:pt idx="25">
                  <c:v>93.9</c:v>
                </c:pt>
                <c:pt idx="26">
                  <c:v>93.4</c:v>
                </c:pt>
                <c:pt idx="27">
                  <c:v>89.4</c:v>
                </c:pt>
                <c:pt idx="28">
                  <c:v>90.5</c:v>
                </c:pt>
                <c:pt idx="29">
                  <c:v>89</c:v>
                </c:pt>
                <c:pt idx="30">
                  <c:v>89.5</c:v>
                </c:pt>
                <c:pt idx="31">
                  <c:v>88.4</c:v>
                </c:pt>
                <c:pt idx="32">
                  <c:v>83.5</c:v>
                </c:pt>
                <c:pt idx="33">
                  <c:v>82.2</c:v>
                </c:pt>
                <c:pt idx="34">
                  <c:v>79.400000000000006</c:v>
                </c:pt>
                <c:pt idx="35">
                  <c:v>80.599999999999994</c:v>
                </c:pt>
                <c:pt idx="36">
                  <c:v>81.5</c:v>
                </c:pt>
                <c:pt idx="37">
                  <c:v>80.099999999999994</c:v>
                </c:pt>
                <c:pt idx="38">
                  <c:v>79.3</c:v>
                </c:pt>
                <c:pt idx="39">
                  <c:v>81.7</c:v>
                </c:pt>
                <c:pt idx="40">
                  <c:v>86.7</c:v>
                </c:pt>
                <c:pt idx="41">
                  <c:v>93.6</c:v>
                </c:pt>
                <c:pt idx="42">
                  <c:v>96.4</c:v>
                </c:pt>
                <c:pt idx="43">
                  <c:v>97.9</c:v>
                </c:pt>
                <c:pt idx="44">
                  <c:v>95.6</c:v>
                </c:pt>
                <c:pt idx="45">
                  <c:v>91</c:v>
                </c:pt>
                <c:pt idx="46">
                  <c:v>89</c:v>
                </c:pt>
                <c:pt idx="47">
                  <c:v>85.3</c:v>
                </c:pt>
                <c:pt idx="48">
                  <c:v>84</c:v>
                </c:pt>
                <c:pt idx="49">
                  <c:v>83.7</c:v>
                </c:pt>
                <c:pt idx="50">
                  <c:v>83</c:v>
                </c:pt>
                <c:pt idx="51">
                  <c:v>85</c:v>
                </c:pt>
                <c:pt idx="52">
                  <c:v>86.6</c:v>
                </c:pt>
                <c:pt idx="53">
                  <c:v>92</c:v>
                </c:pt>
                <c:pt idx="54">
                  <c:v>98.5</c:v>
                </c:pt>
                <c:pt idx="55">
                  <c:v>102.2</c:v>
                </c:pt>
                <c:pt idx="56">
                  <c:v>107.8</c:v>
                </c:pt>
                <c:pt idx="57">
                  <c:v>108.4</c:v>
                </c:pt>
                <c:pt idx="58">
                  <c:v>109.3</c:v>
                </c:pt>
              </c:numCache>
            </c:numRef>
          </c:val>
          <c:smooth val="0"/>
          <c:extLst>
            <c:ext xmlns:c16="http://schemas.microsoft.com/office/drawing/2014/chart" uri="{C3380CC4-5D6E-409C-BE32-E72D297353CC}">
              <c16:uniqueId val="{00000002-5E93-DD4A-AA90-D7C44E99B423}"/>
            </c:ext>
          </c:extLst>
        </c:ser>
        <c:ser>
          <c:idx val="4"/>
          <c:order val="3"/>
          <c:tx>
            <c:strRef>
              <c:f>'2.2.4'!$E$1</c:f>
              <c:strCache>
                <c:ptCount val="1"/>
                <c:pt idx="0">
                  <c:v>Нові реєстрації компаній</c:v>
                </c:pt>
              </c:strCache>
            </c:strRef>
          </c:tx>
          <c:spPr>
            <a:ln w="28575" cap="rnd">
              <a:solidFill>
                <a:schemeClr val="accent5"/>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'2.2.4'!$E$4:$E$62</c:f>
              <c:numCache>
                <c:formatCode>0.0</c:formatCode>
                <c:ptCount val="59"/>
                <c:pt idx="0">
                  <c:v>25</c:v>
                </c:pt>
                <c:pt idx="1">
                  <c:v>1.3</c:v>
                </c:pt>
                <c:pt idx="2">
                  <c:v>5.8</c:v>
                </c:pt>
                <c:pt idx="3">
                  <c:v>11.3</c:v>
                </c:pt>
                <c:pt idx="4">
                  <c:v>19.600000000000001</c:v>
                </c:pt>
                <c:pt idx="5">
                  <c:v>29</c:v>
                </c:pt>
                <c:pt idx="6">
                  <c:v>35.6</c:v>
                </c:pt>
                <c:pt idx="7">
                  <c:v>40.299999999999997</c:v>
                </c:pt>
                <c:pt idx="8">
                  <c:v>44.4</c:v>
                </c:pt>
                <c:pt idx="9">
                  <c:v>45.3</c:v>
                </c:pt>
                <c:pt idx="10">
                  <c:v>49.1</c:v>
                </c:pt>
                <c:pt idx="11">
                  <c:v>51.6</c:v>
                </c:pt>
                <c:pt idx="12">
                  <c:v>53.5</c:v>
                </c:pt>
                <c:pt idx="13">
                  <c:v>56.7</c:v>
                </c:pt>
                <c:pt idx="14">
                  <c:v>57.8</c:v>
                </c:pt>
                <c:pt idx="15">
                  <c:v>59.5</c:v>
                </c:pt>
                <c:pt idx="16">
                  <c:v>57.9</c:v>
                </c:pt>
                <c:pt idx="17">
                  <c:v>55.5</c:v>
                </c:pt>
                <c:pt idx="18">
                  <c:v>54.6</c:v>
                </c:pt>
                <c:pt idx="19">
                  <c:v>56.4</c:v>
                </c:pt>
                <c:pt idx="20">
                  <c:v>56.5</c:v>
                </c:pt>
                <c:pt idx="21">
                  <c:v>56.9</c:v>
                </c:pt>
                <c:pt idx="22">
                  <c:v>54.3</c:v>
                </c:pt>
                <c:pt idx="23">
                  <c:v>53.9</c:v>
                </c:pt>
                <c:pt idx="24">
                  <c:v>51.8</c:v>
                </c:pt>
                <c:pt idx="25">
                  <c:v>53.6</c:v>
                </c:pt>
                <c:pt idx="26">
                  <c:v>54.9</c:v>
                </c:pt>
                <c:pt idx="27">
                  <c:v>54.7</c:v>
                </c:pt>
                <c:pt idx="28">
                  <c:v>57.5</c:v>
                </c:pt>
                <c:pt idx="29">
                  <c:v>55.7</c:v>
                </c:pt>
                <c:pt idx="30">
                  <c:v>54.9</c:v>
                </c:pt>
                <c:pt idx="31">
                  <c:v>49.7</c:v>
                </c:pt>
                <c:pt idx="32">
                  <c:v>51.9</c:v>
                </c:pt>
                <c:pt idx="33">
                  <c:v>50.7</c:v>
                </c:pt>
                <c:pt idx="34">
                  <c:v>50.7</c:v>
                </c:pt>
                <c:pt idx="35">
                  <c:v>54.2</c:v>
                </c:pt>
                <c:pt idx="36">
                  <c:v>53.2</c:v>
                </c:pt>
                <c:pt idx="37">
                  <c:v>51.7</c:v>
                </c:pt>
                <c:pt idx="38">
                  <c:v>49.6</c:v>
                </c:pt>
                <c:pt idx="39">
                  <c:v>47.3</c:v>
                </c:pt>
                <c:pt idx="40">
                  <c:v>45.7</c:v>
                </c:pt>
                <c:pt idx="41">
                  <c:v>48.4</c:v>
                </c:pt>
                <c:pt idx="42">
                  <c:v>49.5</c:v>
                </c:pt>
                <c:pt idx="43">
                  <c:v>45</c:v>
                </c:pt>
                <c:pt idx="44">
                  <c:v>40.9</c:v>
                </c:pt>
                <c:pt idx="45">
                  <c:v>40.299999999999997</c:v>
                </c:pt>
                <c:pt idx="46">
                  <c:v>39.299999999999997</c:v>
                </c:pt>
                <c:pt idx="47">
                  <c:v>44.9</c:v>
                </c:pt>
                <c:pt idx="48">
                  <c:v>49.4</c:v>
                </c:pt>
                <c:pt idx="49">
                  <c:v>52.3</c:v>
                </c:pt>
                <c:pt idx="50">
                  <c:v>54.3</c:v>
                </c:pt>
                <c:pt idx="51">
                  <c:v>55.9</c:v>
                </c:pt>
                <c:pt idx="52">
                  <c:v>54.9</c:v>
                </c:pt>
                <c:pt idx="53">
                  <c:v>53.8</c:v>
                </c:pt>
                <c:pt idx="54">
                  <c:v>56.2</c:v>
                </c:pt>
                <c:pt idx="55">
                  <c:v>56.6</c:v>
                </c:pt>
                <c:pt idx="56">
                  <c:v>60.7</c:v>
                </c:pt>
                <c:pt idx="57">
                  <c:v>61.9</c:v>
                </c:pt>
                <c:pt idx="58">
                  <c:v>59.8</c:v>
                </c:pt>
              </c:numCache>
            </c:numRef>
          </c:val>
          <c:smooth val="0"/>
          <c:extLst>
            <c:ext xmlns:c16="http://schemas.microsoft.com/office/drawing/2014/chart" uri="{C3380CC4-5D6E-409C-BE32-E72D297353CC}">
              <c16:uniqueId val="{00000003-5E93-DD4A-AA90-D7C44E99B423}"/>
            </c:ext>
          </c:extLst>
        </c:ser>
        <c:ser>
          <c:idx val="5"/>
          <c:order val="4"/>
          <c:tx>
            <c:strRef>
              <c:f>'2.2.4'!$F$1</c:f>
              <c:strCache>
                <c:ptCount val="1"/>
                <c:pt idx="0">
                  <c:v>Нові реєстрації ФОП</c:v>
                </c:pt>
              </c:strCache>
            </c:strRef>
          </c:tx>
          <c:spPr>
            <a:ln w="28575" cap="rnd">
              <a:solidFill>
                <a:schemeClr val="accent6"/>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'2.2.4'!$F$4:$F$62</c:f>
              <c:numCache>
                <c:formatCode>0.0</c:formatCode>
                <c:ptCount val="59"/>
                <c:pt idx="0">
                  <c:v>25</c:v>
                </c:pt>
                <c:pt idx="1">
                  <c:v>0</c:v>
                </c:pt>
                <c:pt idx="2">
                  <c:v>0.2</c:v>
                </c:pt>
                <c:pt idx="3">
                  <c:v>17.7</c:v>
                </c:pt>
                <c:pt idx="4">
                  <c:v>31.6</c:v>
                </c:pt>
                <c:pt idx="5">
                  <c:v>44.1</c:v>
                </c:pt>
                <c:pt idx="6">
                  <c:v>57</c:v>
                </c:pt>
                <c:pt idx="7">
                  <c:v>53.8</c:v>
                </c:pt>
                <c:pt idx="8">
                  <c:v>56.5</c:v>
                </c:pt>
                <c:pt idx="9">
                  <c:v>58.6</c:v>
                </c:pt>
                <c:pt idx="10">
                  <c:v>62.2</c:v>
                </c:pt>
                <c:pt idx="11">
                  <c:v>66.400000000000006</c:v>
                </c:pt>
                <c:pt idx="12">
                  <c:v>71.7</c:v>
                </c:pt>
                <c:pt idx="13">
                  <c:v>76.099999999999994</c:v>
                </c:pt>
                <c:pt idx="14">
                  <c:v>77.099999999999994</c:v>
                </c:pt>
                <c:pt idx="15">
                  <c:v>77.5</c:v>
                </c:pt>
                <c:pt idx="16">
                  <c:v>80.2</c:v>
                </c:pt>
                <c:pt idx="17">
                  <c:v>83.8</c:v>
                </c:pt>
                <c:pt idx="18">
                  <c:v>84.5</c:v>
                </c:pt>
                <c:pt idx="19">
                  <c:v>85.1</c:v>
                </c:pt>
                <c:pt idx="20">
                  <c:v>83.4</c:v>
                </c:pt>
                <c:pt idx="21">
                  <c:v>86.1</c:v>
                </c:pt>
                <c:pt idx="22">
                  <c:v>87</c:v>
                </c:pt>
                <c:pt idx="23">
                  <c:v>87.4</c:v>
                </c:pt>
                <c:pt idx="24">
                  <c:v>82.6</c:v>
                </c:pt>
                <c:pt idx="25">
                  <c:v>84.8</c:v>
                </c:pt>
                <c:pt idx="26">
                  <c:v>86.6</c:v>
                </c:pt>
                <c:pt idx="27">
                  <c:v>86.7</c:v>
                </c:pt>
                <c:pt idx="28">
                  <c:v>89.6</c:v>
                </c:pt>
                <c:pt idx="29">
                  <c:v>85.9</c:v>
                </c:pt>
                <c:pt idx="30">
                  <c:v>89.8</c:v>
                </c:pt>
                <c:pt idx="31">
                  <c:v>83.7</c:v>
                </c:pt>
                <c:pt idx="32">
                  <c:v>80.2</c:v>
                </c:pt>
                <c:pt idx="33">
                  <c:v>77.8</c:v>
                </c:pt>
                <c:pt idx="34">
                  <c:v>74</c:v>
                </c:pt>
                <c:pt idx="35">
                  <c:v>77</c:v>
                </c:pt>
                <c:pt idx="36">
                  <c:v>74.8</c:v>
                </c:pt>
                <c:pt idx="37">
                  <c:v>68.8</c:v>
                </c:pt>
                <c:pt idx="38">
                  <c:v>67.3</c:v>
                </c:pt>
                <c:pt idx="39">
                  <c:v>64.099999999999994</c:v>
                </c:pt>
                <c:pt idx="40">
                  <c:v>61.3</c:v>
                </c:pt>
                <c:pt idx="41">
                  <c:v>57.9</c:v>
                </c:pt>
                <c:pt idx="42">
                  <c:v>49.7</c:v>
                </c:pt>
                <c:pt idx="43">
                  <c:v>55.4</c:v>
                </c:pt>
                <c:pt idx="44">
                  <c:v>59.1</c:v>
                </c:pt>
                <c:pt idx="45">
                  <c:v>63.8</c:v>
                </c:pt>
                <c:pt idx="46">
                  <c:v>71.8</c:v>
                </c:pt>
                <c:pt idx="47">
                  <c:v>76.3</c:v>
                </c:pt>
                <c:pt idx="48">
                  <c:v>77.3</c:v>
                </c:pt>
                <c:pt idx="49">
                  <c:v>77.900000000000006</c:v>
                </c:pt>
                <c:pt idx="50">
                  <c:v>78.7</c:v>
                </c:pt>
                <c:pt idx="51">
                  <c:v>80</c:v>
                </c:pt>
                <c:pt idx="52">
                  <c:v>81.5</c:v>
                </c:pt>
                <c:pt idx="53">
                  <c:v>85.2</c:v>
                </c:pt>
                <c:pt idx="54">
                  <c:v>88.1</c:v>
                </c:pt>
                <c:pt idx="55">
                  <c:v>91.9</c:v>
                </c:pt>
                <c:pt idx="56">
                  <c:v>101.9</c:v>
                </c:pt>
                <c:pt idx="57">
                  <c:v>101</c:v>
                </c:pt>
                <c:pt idx="58">
                  <c:v>98.4</c:v>
                </c:pt>
              </c:numCache>
            </c:numRef>
          </c:val>
          <c:smooth val="0"/>
          <c:extLst>
            <c:ext xmlns:c16="http://schemas.microsoft.com/office/drawing/2014/chart" uri="{C3380CC4-5D6E-409C-BE32-E72D297353CC}">
              <c16:uniqueId val="{00000004-5E93-DD4A-AA90-D7C44E99B423}"/>
            </c:ext>
          </c:extLst>
        </c:ser>
        <c:ser>
          <c:idx val="2"/>
          <c:order val="5"/>
          <c:tx>
            <c:strRef>
              <c:f>'2.2.4'!$G$1</c:f>
              <c:strCache>
                <c:ptCount val="1"/>
                <c:pt idx="0">
                  <c:v>Онлайн замовлення товарів</c:v>
                </c:pt>
              </c:strCache>
            </c:strRef>
          </c:tx>
          <c:spPr>
            <a:ln w="28575" cap="rnd">
              <a:solidFill>
                <a:schemeClr val="accent3"/>
              </a:solidFill>
              <a:round/>
            </a:ln>
            <a:effectLst/>
          </c:spPr>
          <c:marker>
            <c:symbol val="none"/>
          </c:marker>
          <c:cat>
            <c:strRef>
              <c:f>'2.2.4'!$A$4:$A$62</c:f>
              <c:strCache>
                <c:ptCount val="59"/>
                <c:pt idx="0">
                  <c:v>12.03</c:v>
                </c:pt>
                <c:pt idx="1">
                  <c:v>19.03</c:v>
                </c:pt>
                <c:pt idx="2">
                  <c:v>26.03</c:v>
                </c:pt>
                <c:pt idx="3">
                  <c:v>02.04</c:v>
                </c:pt>
                <c:pt idx="4">
                  <c:v>09.04</c:v>
                </c:pt>
                <c:pt idx="5">
                  <c:v>16.04</c:v>
                </c:pt>
                <c:pt idx="6">
                  <c:v>23.04</c:v>
                </c:pt>
                <c:pt idx="7">
                  <c:v>30.04</c:v>
                </c:pt>
                <c:pt idx="8">
                  <c:v>07.05</c:v>
                </c:pt>
                <c:pt idx="9">
                  <c:v>14.05</c:v>
                </c:pt>
                <c:pt idx="10">
                  <c:v>21.05</c:v>
                </c:pt>
                <c:pt idx="11">
                  <c:v>28.05</c:v>
                </c:pt>
                <c:pt idx="12">
                  <c:v>04.06</c:v>
                </c:pt>
                <c:pt idx="13">
                  <c:v>11.06</c:v>
                </c:pt>
                <c:pt idx="14">
                  <c:v>18.06</c:v>
                </c:pt>
                <c:pt idx="15">
                  <c:v>25.06</c:v>
                </c:pt>
                <c:pt idx="16">
                  <c:v>04.07</c:v>
                </c:pt>
                <c:pt idx="17">
                  <c:v>11.07</c:v>
                </c:pt>
                <c:pt idx="18">
                  <c:v>18.07</c:v>
                </c:pt>
                <c:pt idx="19">
                  <c:v>25.07</c:v>
                </c:pt>
                <c:pt idx="20">
                  <c:v>01.08</c:v>
                </c:pt>
                <c:pt idx="21">
                  <c:v>08.08</c:v>
                </c:pt>
                <c:pt idx="22">
                  <c:v>15.08</c:v>
                </c:pt>
                <c:pt idx="23">
                  <c:v>22.08</c:v>
                </c:pt>
                <c:pt idx="24">
                  <c:v>29.08</c:v>
                </c:pt>
                <c:pt idx="25">
                  <c:v>05.09</c:v>
                </c:pt>
                <c:pt idx="26">
                  <c:v>12.09</c:v>
                </c:pt>
                <c:pt idx="27">
                  <c:v>19.09</c:v>
                </c:pt>
                <c:pt idx="28">
                  <c:v>26.09</c:v>
                </c:pt>
                <c:pt idx="29">
                  <c:v>03.10</c:v>
                </c:pt>
                <c:pt idx="30">
                  <c:v>10.10</c:v>
                </c:pt>
                <c:pt idx="31">
                  <c:v>17.10</c:v>
                </c:pt>
                <c:pt idx="32">
                  <c:v>24.10</c:v>
                </c:pt>
                <c:pt idx="33">
                  <c:v>31.10</c:v>
                </c:pt>
                <c:pt idx="34">
                  <c:v>07.11</c:v>
                </c:pt>
                <c:pt idx="35">
                  <c:v>14.11</c:v>
                </c:pt>
                <c:pt idx="36">
                  <c:v>21.11</c:v>
                </c:pt>
                <c:pt idx="37">
                  <c:v>28.11</c:v>
                </c:pt>
                <c:pt idx="38">
                  <c:v>05.12</c:v>
                </c:pt>
                <c:pt idx="39">
                  <c:v>05.12</c:v>
                </c:pt>
                <c:pt idx="40">
                  <c:v>05.12</c:v>
                </c:pt>
                <c:pt idx="41">
                  <c:v>05.12</c:v>
                </c:pt>
                <c:pt idx="42">
                  <c:v>02.01</c:v>
                </c:pt>
                <c:pt idx="43">
                  <c:v>09.01</c:v>
                </c:pt>
                <c:pt idx="44">
                  <c:v>16.01</c:v>
                </c:pt>
                <c:pt idx="45">
                  <c:v>23.01</c:v>
                </c:pt>
                <c:pt idx="46">
                  <c:v>30.01</c:v>
                </c:pt>
                <c:pt idx="47">
                  <c:v>06.02</c:v>
                </c:pt>
                <c:pt idx="48">
                  <c:v>13.02</c:v>
                </c:pt>
                <c:pt idx="49">
                  <c:v>20.02</c:v>
                </c:pt>
                <c:pt idx="50">
                  <c:v>27.02</c:v>
                </c:pt>
                <c:pt idx="51">
                  <c:v>06.03</c:v>
                </c:pt>
                <c:pt idx="52">
                  <c:v>13.03</c:v>
                </c:pt>
                <c:pt idx="53">
                  <c:v>20.03</c:v>
                </c:pt>
                <c:pt idx="54">
                  <c:v>27.03</c:v>
                </c:pt>
                <c:pt idx="55">
                  <c:v>03.04</c:v>
                </c:pt>
                <c:pt idx="56">
                  <c:v>10.04</c:v>
                </c:pt>
                <c:pt idx="57">
                  <c:v>17.04</c:v>
                </c:pt>
                <c:pt idx="58">
                  <c:v>24.04</c:v>
                </c:pt>
              </c:strCache>
            </c:strRef>
          </c:cat>
          <c:val>
            <c:numRef>
              <c:f>'2.2.4'!$G$4:$G$62</c:f>
              <c:numCache>
                <c:formatCode>0.0</c:formatCode>
                <c:ptCount val="59"/>
                <c:pt idx="0">
                  <c:v>36.5</c:v>
                </c:pt>
                <c:pt idx="1">
                  <c:v>20.5</c:v>
                </c:pt>
                <c:pt idx="2">
                  <c:v>29.6</c:v>
                </c:pt>
                <c:pt idx="3">
                  <c:v>37.200000000000003</c:v>
                </c:pt>
                <c:pt idx="4">
                  <c:v>44.4</c:v>
                </c:pt>
                <c:pt idx="5">
                  <c:v>49.6</c:v>
                </c:pt>
                <c:pt idx="6">
                  <c:v>53.4</c:v>
                </c:pt>
                <c:pt idx="7">
                  <c:v>59</c:v>
                </c:pt>
                <c:pt idx="8">
                  <c:v>64.400000000000006</c:v>
                </c:pt>
                <c:pt idx="9">
                  <c:v>70.3</c:v>
                </c:pt>
                <c:pt idx="10">
                  <c:v>76</c:v>
                </c:pt>
                <c:pt idx="11">
                  <c:v>79</c:v>
                </c:pt>
                <c:pt idx="12">
                  <c:v>81.599999999999994</c:v>
                </c:pt>
                <c:pt idx="13">
                  <c:v>83</c:v>
                </c:pt>
                <c:pt idx="14">
                  <c:v>84.7</c:v>
                </c:pt>
                <c:pt idx="15">
                  <c:v>86.5</c:v>
                </c:pt>
                <c:pt idx="16">
                  <c:v>88.2</c:v>
                </c:pt>
                <c:pt idx="17">
                  <c:v>88.7</c:v>
                </c:pt>
                <c:pt idx="18">
                  <c:v>89.8</c:v>
                </c:pt>
                <c:pt idx="19">
                  <c:v>91.5</c:v>
                </c:pt>
                <c:pt idx="20">
                  <c:v>92.4</c:v>
                </c:pt>
                <c:pt idx="21">
                  <c:v>94.3</c:v>
                </c:pt>
                <c:pt idx="22">
                  <c:v>94.8</c:v>
                </c:pt>
                <c:pt idx="23">
                  <c:v>95.7</c:v>
                </c:pt>
                <c:pt idx="24">
                  <c:v>95.7</c:v>
                </c:pt>
                <c:pt idx="25">
                  <c:v>98.1</c:v>
                </c:pt>
                <c:pt idx="26">
                  <c:v>101.6</c:v>
                </c:pt>
                <c:pt idx="27">
                  <c:v>102.3</c:v>
                </c:pt>
                <c:pt idx="28">
                  <c:v>102.1</c:v>
                </c:pt>
                <c:pt idx="29">
                  <c:v>101.1</c:v>
                </c:pt>
                <c:pt idx="30">
                  <c:v>100.4</c:v>
                </c:pt>
                <c:pt idx="31">
                  <c:v>104.4</c:v>
                </c:pt>
                <c:pt idx="32">
                  <c:v>109.6</c:v>
                </c:pt>
                <c:pt idx="33">
                  <c:v>115.7</c:v>
                </c:pt>
                <c:pt idx="34">
                  <c:v>119.7</c:v>
                </c:pt>
                <c:pt idx="35">
                  <c:v>120.6</c:v>
                </c:pt>
                <c:pt idx="36">
                  <c:v>124.9</c:v>
                </c:pt>
                <c:pt idx="37">
                  <c:v>128.19999999999999</c:v>
                </c:pt>
                <c:pt idx="38">
                  <c:v>133.1</c:v>
                </c:pt>
                <c:pt idx="39">
                  <c:v>142.80000000000001</c:v>
                </c:pt>
                <c:pt idx="40">
                  <c:v>149.30000000000001</c:v>
                </c:pt>
                <c:pt idx="41">
                  <c:v>150</c:v>
                </c:pt>
                <c:pt idx="42">
                  <c:v>141.6</c:v>
                </c:pt>
                <c:pt idx="43">
                  <c:v>130.30000000000001</c:v>
                </c:pt>
                <c:pt idx="44">
                  <c:v>118.5</c:v>
                </c:pt>
                <c:pt idx="45">
                  <c:v>111.2</c:v>
                </c:pt>
                <c:pt idx="46">
                  <c:v>113.4</c:v>
                </c:pt>
                <c:pt idx="47">
                  <c:v>117.4</c:v>
                </c:pt>
                <c:pt idx="48">
                  <c:v>121.1</c:v>
                </c:pt>
                <c:pt idx="49">
                  <c:v>123</c:v>
                </c:pt>
                <c:pt idx="50">
                  <c:v>127</c:v>
                </c:pt>
                <c:pt idx="51">
                  <c:v>127.5</c:v>
                </c:pt>
                <c:pt idx="52">
                  <c:v>127.2</c:v>
                </c:pt>
                <c:pt idx="53">
                  <c:v>127.5</c:v>
                </c:pt>
                <c:pt idx="54">
                  <c:v>124.6</c:v>
                </c:pt>
                <c:pt idx="55">
                  <c:v>125.1</c:v>
                </c:pt>
                <c:pt idx="56">
                  <c:v>123.7</c:v>
                </c:pt>
                <c:pt idx="57">
                  <c:v>122.3</c:v>
                </c:pt>
                <c:pt idx="58">
                  <c:v>122.8</c:v>
                </c:pt>
              </c:numCache>
            </c:numRef>
          </c:val>
          <c:smooth val="0"/>
          <c:extLst>
            <c:ext xmlns:c16="http://schemas.microsoft.com/office/drawing/2014/chart" uri="{C3380CC4-5D6E-409C-BE32-E72D297353CC}">
              <c16:uniqueId val="{00000005-5E93-DD4A-AA90-D7C44E99B423}"/>
            </c:ext>
          </c:extLst>
        </c:ser>
        <c:dLbls>
          <c:showLegendKey val="0"/>
          <c:showVal val="0"/>
          <c:showCatName val="0"/>
          <c:showSerName val="0"/>
          <c:showPercent val="0"/>
          <c:showBubbleSize val="0"/>
        </c:dLbls>
        <c:smooth val="0"/>
        <c:axId val="588607408"/>
        <c:axId val="588610152"/>
        <c:extLst/>
      </c:lineChart>
      <c:catAx>
        <c:axId val="5886074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0152"/>
        <c:crosses val="autoZero"/>
        <c:auto val="1"/>
        <c:lblAlgn val="ctr"/>
        <c:lblOffset val="100"/>
        <c:tickLblSkip val="7"/>
        <c:tickMarkSkip val="6"/>
        <c:noMultiLvlLbl val="0"/>
      </c:catAx>
      <c:valAx>
        <c:axId val="58861015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74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448132780082987E-2"/>
          <c:y val="0.69982856793243853"/>
          <c:w val="0.9294605809128631"/>
          <c:h val="0.2933105027363896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2"/>
          <c:order val="2"/>
          <c:tx>
            <c:strRef>
              <c:f>'2.2.5'!$D$1</c:f>
              <c:strCache>
                <c:ptCount val="1"/>
                <c:pt idx="0">
                  <c:v>Перша реєстрація авто*, тис. од.</c:v>
                </c:pt>
              </c:strCache>
            </c:strRef>
          </c:tx>
          <c:spPr>
            <a:ln w="25400" cap="rnd" cmpd="sng">
              <a:solidFill>
                <a:srgbClr val="7D0532"/>
              </a:solidFill>
              <a:prstDash val="solid"/>
              <a:round/>
            </a:ln>
            <a:effectLst/>
          </c:spPr>
          <c:marker>
            <c:symbol val="none"/>
          </c:marker>
          <c:cat>
            <c:strRef>
              <c:f>'2.2.5'!$A$4:$A$54</c:f>
              <c:strCache>
                <c:ptCount val="51"/>
                <c:pt idx="0">
                  <c:v>01.19</c:v>
                </c:pt>
                <c:pt idx="1">
                  <c:v>02.19</c:v>
                </c:pt>
                <c:pt idx="2">
                  <c:v>03.19</c:v>
                </c:pt>
                <c:pt idx="3">
                  <c:v>04.19</c:v>
                </c:pt>
                <c:pt idx="4">
                  <c:v>05.19</c:v>
                </c:pt>
                <c:pt idx="5">
                  <c:v>06.19</c:v>
                </c:pt>
                <c:pt idx="6">
                  <c:v>07.19</c:v>
                </c:pt>
                <c:pt idx="7">
                  <c:v>08.19</c:v>
                </c:pt>
                <c:pt idx="8">
                  <c:v>09.19</c:v>
                </c:pt>
                <c:pt idx="9">
                  <c:v>10.19</c:v>
                </c:pt>
                <c:pt idx="10">
                  <c:v>11.19</c:v>
                </c:pt>
                <c:pt idx="11">
                  <c:v>12.19</c:v>
                </c:pt>
                <c:pt idx="12">
                  <c:v>01.20</c:v>
                </c:pt>
                <c:pt idx="13">
                  <c:v>02.20</c:v>
                </c:pt>
                <c:pt idx="14">
                  <c:v>03.20</c:v>
                </c:pt>
                <c:pt idx="15">
                  <c:v>04.20</c:v>
                </c:pt>
                <c:pt idx="16">
                  <c:v>05.20</c:v>
                </c:pt>
                <c:pt idx="17">
                  <c:v>06.20</c:v>
                </c:pt>
                <c:pt idx="18">
                  <c:v>07.20</c:v>
                </c:pt>
                <c:pt idx="19">
                  <c:v>08.20</c:v>
                </c:pt>
                <c:pt idx="20">
                  <c:v>09.20</c:v>
                </c:pt>
                <c:pt idx="21">
                  <c:v>10.20</c:v>
                </c:pt>
                <c:pt idx="22">
                  <c:v>11.20</c:v>
                </c:pt>
                <c:pt idx="23">
                  <c:v>12.20</c:v>
                </c:pt>
                <c:pt idx="24">
                  <c:v>01.21</c:v>
                </c:pt>
                <c:pt idx="25">
                  <c:v>02.21</c:v>
                </c:pt>
                <c:pt idx="26">
                  <c:v>03.21</c:v>
                </c:pt>
                <c:pt idx="27">
                  <c:v>04.21</c:v>
                </c:pt>
                <c:pt idx="28">
                  <c:v>05.21</c:v>
                </c:pt>
                <c:pt idx="29">
                  <c:v>06.21</c:v>
                </c:pt>
                <c:pt idx="30">
                  <c:v>07.21</c:v>
                </c:pt>
                <c:pt idx="31">
                  <c:v>08.21</c:v>
                </c:pt>
                <c:pt idx="32">
                  <c:v>09.21</c:v>
                </c:pt>
                <c:pt idx="33">
                  <c:v>10.21</c:v>
                </c:pt>
                <c:pt idx="34">
                  <c:v>11.21</c:v>
                </c:pt>
                <c:pt idx="35">
                  <c:v>12.21</c:v>
                </c:pt>
                <c:pt idx="36">
                  <c:v>01.22</c:v>
                </c:pt>
                <c:pt idx="37">
                  <c:v>02.22</c:v>
                </c:pt>
                <c:pt idx="38">
                  <c:v>03.22</c:v>
                </c:pt>
                <c:pt idx="39">
                  <c:v>04.22</c:v>
                </c:pt>
                <c:pt idx="40">
                  <c:v>05.22</c:v>
                </c:pt>
                <c:pt idx="41">
                  <c:v>06.22</c:v>
                </c:pt>
                <c:pt idx="42">
                  <c:v>07.22</c:v>
                </c:pt>
                <c:pt idx="43">
                  <c:v>08.22</c:v>
                </c:pt>
                <c:pt idx="44">
                  <c:v>09.22</c:v>
                </c:pt>
                <c:pt idx="45">
                  <c:v>10.22</c:v>
                </c:pt>
                <c:pt idx="46">
                  <c:v>11.22</c:v>
                </c:pt>
                <c:pt idx="47">
                  <c:v>12.22</c:v>
                </c:pt>
                <c:pt idx="48">
                  <c:v>01.23</c:v>
                </c:pt>
                <c:pt idx="49">
                  <c:v>02.23</c:v>
                </c:pt>
                <c:pt idx="50">
                  <c:v>03.23</c:v>
                </c:pt>
              </c:strCache>
            </c:strRef>
          </c:cat>
          <c:val>
            <c:numRef>
              <c:f>'2.2.5'!$D$4:$D$54</c:f>
              <c:numCache>
                <c:formatCode>0</c:formatCode>
                <c:ptCount val="51"/>
                <c:pt idx="0">
                  <c:v>8118</c:v>
                </c:pt>
                <c:pt idx="1">
                  <c:v>15372</c:v>
                </c:pt>
                <c:pt idx="2">
                  <c:v>26710.3</c:v>
                </c:pt>
                <c:pt idx="3">
                  <c:v>29389</c:v>
                </c:pt>
                <c:pt idx="4">
                  <c:v>30863</c:v>
                </c:pt>
                <c:pt idx="5">
                  <c:v>25733</c:v>
                </c:pt>
                <c:pt idx="6">
                  <c:v>31607</c:v>
                </c:pt>
                <c:pt idx="7">
                  <c:v>32596</c:v>
                </c:pt>
                <c:pt idx="8">
                  <c:v>30158</c:v>
                </c:pt>
                <c:pt idx="9">
                  <c:v>35976</c:v>
                </c:pt>
                <c:pt idx="10">
                  <c:v>37279</c:v>
                </c:pt>
                <c:pt idx="11">
                  <c:v>39863</c:v>
                </c:pt>
                <c:pt idx="12">
                  <c:v>35350</c:v>
                </c:pt>
                <c:pt idx="13">
                  <c:v>39632</c:v>
                </c:pt>
                <c:pt idx="14">
                  <c:v>24818</c:v>
                </c:pt>
                <c:pt idx="15">
                  <c:v>3664</c:v>
                </c:pt>
                <c:pt idx="16">
                  <c:v>36515</c:v>
                </c:pt>
                <c:pt idx="17">
                  <c:v>36496</c:v>
                </c:pt>
                <c:pt idx="18">
                  <c:v>42643</c:v>
                </c:pt>
                <c:pt idx="19">
                  <c:v>39799</c:v>
                </c:pt>
                <c:pt idx="20">
                  <c:v>43492</c:v>
                </c:pt>
                <c:pt idx="21">
                  <c:v>47195</c:v>
                </c:pt>
                <c:pt idx="22">
                  <c:v>39360</c:v>
                </c:pt>
                <c:pt idx="23">
                  <c:v>49867</c:v>
                </c:pt>
                <c:pt idx="24">
                  <c:v>31336</c:v>
                </c:pt>
                <c:pt idx="25">
                  <c:v>33736</c:v>
                </c:pt>
                <c:pt idx="26">
                  <c:v>43824</c:v>
                </c:pt>
                <c:pt idx="27">
                  <c:v>48822</c:v>
                </c:pt>
                <c:pt idx="28">
                  <c:v>41646</c:v>
                </c:pt>
                <c:pt idx="29">
                  <c:v>39716</c:v>
                </c:pt>
                <c:pt idx="30">
                  <c:v>52268</c:v>
                </c:pt>
                <c:pt idx="31">
                  <c:v>47813</c:v>
                </c:pt>
                <c:pt idx="32">
                  <c:v>49738</c:v>
                </c:pt>
                <c:pt idx="33">
                  <c:v>41065</c:v>
                </c:pt>
                <c:pt idx="34">
                  <c:v>47978</c:v>
                </c:pt>
                <c:pt idx="35">
                  <c:v>56303</c:v>
                </c:pt>
                <c:pt idx="36">
                  <c:v>35423</c:v>
                </c:pt>
                <c:pt idx="37">
                  <c:v>34425</c:v>
                </c:pt>
                <c:pt idx="38">
                  <c:v>8846</c:v>
                </c:pt>
                <c:pt idx="39">
                  <c:v>39795</c:v>
                </c:pt>
                <c:pt idx="40">
                  <c:v>87537</c:v>
                </c:pt>
                <c:pt idx="41">
                  <c:v>87060</c:v>
                </c:pt>
                <c:pt idx="42">
                  <c:v>49448</c:v>
                </c:pt>
                <c:pt idx="43">
                  <c:v>19524</c:v>
                </c:pt>
                <c:pt idx="44">
                  <c:v>19100</c:v>
                </c:pt>
                <c:pt idx="45">
                  <c:v>18239</c:v>
                </c:pt>
                <c:pt idx="46">
                  <c:v>18793</c:v>
                </c:pt>
                <c:pt idx="47">
                  <c:v>19960</c:v>
                </c:pt>
                <c:pt idx="48">
                  <c:v>14458</c:v>
                </c:pt>
                <c:pt idx="49">
                  <c:v>17230</c:v>
                </c:pt>
                <c:pt idx="50">
                  <c:v>18711</c:v>
                </c:pt>
              </c:numCache>
            </c:numRef>
          </c:val>
          <c:smooth val="0"/>
          <c:extLst>
            <c:ext xmlns:c16="http://schemas.microsoft.com/office/drawing/2014/chart" uri="{C3380CC4-5D6E-409C-BE32-E72D297353CC}">
              <c16:uniqueId val="{00000000-1681-2248-A7E5-A88EB1E84BF8}"/>
            </c:ext>
          </c:extLst>
        </c:ser>
        <c:dLbls>
          <c:showLegendKey val="0"/>
          <c:showVal val="0"/>
          <c:showCatName val="0"/>
          <c:showSerName val="0"/>
          <c:showPercent val="0"/>
          <c:showBubbleSize val="0"/>
        </c:dLbls>
        <c:marker val="1"/>
        <c:smooth val="0"/>
        <c:axId val="588605056"/>
        <c:axId val="588605448"/>
      </c:lineChart>
      <c:lineChart>
        <c:grouping val="standard"/>
        <c:varyColors val="0"/>
        <c:ser>
          <c:idx val="0"/>
          <c:order val="0"/>
          <c:tx>
            <c:strRef>
              <c:f>'2.2.5'!$B$1</c:f>
              <c:strCache>
                <c:ptCount val="1"/>
                <c:pt idx="0">
                  <c:v>Індекс поточного особистого матеріального становища**, п. (п.ш.)</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2-1681-2248-A7E5-A88EB1E84BF8}"/>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4-1681-2248-A7E5-A88EB1E84BF8}"/>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6-1681-2248-A7E5-A88EB1E84BF8}"/>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8-1681-2248-A7E5-A88EB1E84BF8}"/>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A-1681-2248-A7E5-A88EB1E84BF8}"/>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C-1681-2248-A7E5-A88EB1E84BF8}"/>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E-1681-2248-A7E5-A88EB1E84BF8}"/>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0-1681-2248-A7E5-A88EB1E84BF8}"/>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2-1681-2248-A7E5-A88EB1E84BF8}"/>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4-1681-2248-A7E5-A88EB1E84BF8}"/>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6-1681-2248-A7E5-A88EB1E84BF8}"/>
              </c:ext>
            </c:extLst>
          </c:dPt>
          <c:cat>
            <c:strLit>
              <c:ptCount val="45"/>
              <c:pt idx="0">
                <c:v>01.19</c:v>
              </c:pt>
              <c:pt idx="6">
                <c:v>07.19</c:v>
              </c:pt>
              <c:pt idx="12">
                <c:v>01.20</c:v>
              </c:pt>
              <c:pt idx="18">
                <c:v>07.20</c:v>
              </c:pt>
              <c:pt idx="24">
                <c:v>01.21</c:v>
              </c:pt>
              <c:pt idx="30">
                <c:v>07.21</c:v>
              </c:pt>
              <c:pt idx="36">
                <c:v>01.22</c:v>
              </c:pt>
              <c:pt idx="44">
                <c:v>09.22</c:v>
              </c:pt>
            </c:strLit>
          </c:cat>
          <c:val>
            <c:numRef>
              <c:f>'2.2.5'!$B$4:$B$54</c:f>
              <c:numCache>
                <c:formatCode>0.0</c:formatCode>
                <c:ptCount val="51"/>
                <c:pt idx="0">
                  <c:v>52.2</c:v>
                </c:pt>
                <c:pt idx="1">
                  <c:v>49.2</c:v>
                </c:pt>
                <c:pt idx="2">
                  <c:v>47.2</c:v>
                </c:pt>
                <c:pt idx="3">
                  <c:v>50.5</c:v>
                </c:pt>
                <c:pt idx="4">
                  <c:v>60.6</c:v>
                </c:pt>
                <c:pt idx="5">
                  <c:v>62.4</c:v>
                </c:pt>
                <c:pt idx="6">
                  <c:v>70.5</c:v>
                </c:pt>
                <c:pt idx="7">
                  <c:v>77.400000000000006</c:v>
                </c:pt>
                <c:pt idx="8">
                  <c:v>83.3</c:v>
                </c:pt>
                <c:pt idx="9">
                  <c:v>82.6</c:v>
                </c:pt>
                <c:pt idx="10">
                  <c:v>82.6</c:v>
                </c:pt>
                <c:pt idx="11">
                  <c:v>82.8</c:v>
                </c:pt>
                <c:pt idx="12">
                  <c:v>76.400000000000006</c:v>
                </c:pt>
                <c:pt idx="13">
                  <c:v>70.7</c:v>
                </c:pt>
                <c:pt idx="14">
                  <c:v>60.1</c:v>
                </c:pt>
                <c:pt idx="15">
                  <c:v>52.3</c:v>
                </c:pt>
                <c:pt idx="16">
                  <c:v>54.3</c:v>
                </c:pt>
                <c:pt idx="17">
                  <c:v>45.8</c:v>
                </c:pt>
                <c:pt idx="18">
                  <c:v>48.4</c:v>
                </c:pt>
                <c:pt idx="19">
                  <c:v>50.8</c:v>
                </c:pt>
                <c:pt idx="20">
                  <c:v>54.8</c:v>
                </c:pt>
                <c:pt idx="21">
                  <c:v>46.9</c:v>
                </c:pt>
                <c:pt idx="22">
                  <c:v>50.9</c:v>
                </c:pt>
                <c:pt idx="23">
                  <c:v>53.3</c:v>
                </c:pt>
                <c:pt idx="24">
                  <c:v>48.2</c:v>
                </c:pt>
                <c:pt idx="25">
                  <c:v>58.6</c:v>
                </c:pt>
                <c:pt idx="26">
                  <c:v>54.8</c:v>
                </c:pt>
                <c:pt idx="27">
                  <c:v>55.3</c:v>
                </c:pt>
                <c:pt idx="28">
                  <c:v>57.6</c:v>
                </c:pt>
                <c:pt idx="29">
                  <c:v>61</c:v>
                </c:pt>
                <c:pt idx="30">
                  <c:v>61.2</c:v>
                </c:pt>
                <c:pt idx="31">
                  <c:v>63.7</c:v>
                </c:pt>
                <c:pt idx="32">
                  <c:v>59.5</c:v>
                </c:pt>
                <c:pt idx="33">
                  <c:v>59.7</c:v>
                </c:pt>
                <c:pt idx="34">
                  <c:v>54.5</c:v>
                </c:pt>
                <c:pt idx="35">
                  <c:v>57.5</c:v>
                </c:pt>
                <c:pt idx="36">
                  <c:v>53.3</c:v>
                </c:pt>
                <c:pt idx="37">
                  <c:v>58.7</c:v>
                </c:pt>
                <c:pt idx="38">
                  <c:v>71.2</c:v>
                </c:pt>
                <c:pt idx="39">
                  <c:v>56.9</c:v>
                </c:pt>
                <c:pt idx="40">
                  <c:v>37.9</c:v>
                </c:pt>
                <c:pt idx="41">
                  <c:v>33.6</c:v>
                </c:pt>
                <c:pt idx="42">
                  <c:v>30.7</c:v>
                </c:pt>
                <c:pt idx="43">
                  <c:v>30.4</c:v>
                </c:pt>
                <c:pt idx="44">
                  <c:v>37</c:v>
                </c:pt>
                <c:pt idx="45">
                  <c:v>35.700000000000003</c:v>
                </c:pt>
                <c:pt idx="46">
                  <c:v>41.1</c:v>
                </c:pt>
                <c:pt idx="47">
                  <c:v>35.4</c:v>
                </c:pt>
                <c:pt idx="48">
                  <c:v>41.5</c:v>
                </c:pt>
                <c:pt idx="49">
                  <c:v>41.8</c:v>
                </c:pt>
                <c:pt idx="50">
                  <c:v>43.7</c:v>
                </c:pt>
              </c:numCache>
            </c:numRef>
          </c:val>
          <c:smooth val="0"/>
          <c:extLst>
            <c:ext xmlns:c16="http://schemas.microsoft.com/office/drawing/2014/chart" uri="{C3380CC4-5D6E-409C-BE32-E72D297353CC}">
              <c16:uniqueId val="{00000017-1681-2248-A7E5-A88EB1E84BF8}"/>
            </c:ext>
          </c:extLst>
        </c:ser>
        <c:ser>
          <c:idx val="1"/>
          <c:order val="1"/>
          <c:tx>
            <c:strRef>
              <c:f>'2.2.5'!$C$1</c:f>
              <c:strCache>
                <c:ptCount val="1"/>
                <c:pt idx="0">
                  <c:v>Індекс доцільності великих покупок**, п. (п.ш.)</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9-1681-2248-A7E5-A88EB1E84BF8}"/>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B-1681-2248-A7E5-A88EB1E84BF8}"/>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D-1681-2248-A7E5-A88EB1E84BF8}"/>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F-1681-2248-A7E5-A88EB1E84BF8}"/>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1-1681-2248-A7E5-A88EB1E84BF8}"/>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3-1681-2248-A7E5-A88EB1E84BF8}"/>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5-1681-2248-A7E5-A88EB1E84BF8}"/>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7-1681-2248-A7E5-A88EB1E84BF8}"/>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9-1681-2248-A7E5-A88EB1E84BF8}"/>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B-1681-2248-A7E5-A88EB1E84BF8}"/>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D-1681-2248-A7E5-A88EB1E84BF8}"/>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F-1681-2248-A7E5-A88EB1E84BF8}"/>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1-1681-2248-A7E5-A88EB1E84BF8}"/>
              </c:ext>
            </c:extLst>
          </c:dPt>
          <c:cat>
            <c:strLit>
              <c:ptCount val="45"/>
              <c:pt idx="0">
                <c:v>01.19</c:v>
              </c:pt>
              <c:pt idx="6">
                <c:v>07.19</c:v>
              </c:pt>
              <c:pt idx="12">
                <c:v>01.20</c:v>
              </c:pt>
              <c:pt idx="18">
                <c:v>07.20</c:v>
              </c:pt>
              <c:pt idx="24">
                <c:v>01.21</c:v>
              </c:pt>
              <c:pt idx="30">
                <c:v>07.21</c:v>
              </c:pt>
              <c:pt idx="36">
                <c:v>01.22</c:v>
              </c:pt>
              <c:pt idx="44">
                <c:v>09.22</c:v>
              </c:pt>
            </c:strLit>
          </c:cat>
          <c:val>
            <c:numRef>
              <c:f>'2.2.5'!$C$4:$C$54</c:f>
              <c:numCache>
                <c:formatCode>0.0</c:formatCode>
                <c:ptCount val="51"/>
                <c:pt idx="0">
                  <c:v>72.5</c:v>
                </c:pt>
                <c:pt idx="1">
                  <c:v>77.3</c:v>
                </c:pt>
                <c:pt idx="2">
                  <c:v>75.099999999999994</c:v>
                </c:pt>
                <c:pt idx="3">
                  <c:v>80</c:v>
                </c:pt>
                <c:pt idx="4">
                  <c:v>82.3</c:v>
                </c:pt>
                <c:pt idx="5">
                  <c:v>79.900000000000006</c:v>
                </c:pt>
                <c:pt idx="6">
                  <c:v>83.3</c:v>
                </c:pt>
                <c:pt idx="7">
                  <c:v>89.6</c:v>
                </c:pt>
                <c:pt idx="8">
                  <c:v>92.8</c:v>
                </c:pt>
                <c:pt idx="9">
                  <c:v>93.7</c:v>
                </c:pt>
                <c:pt idx="10">
                  <c:v>91.8</c:v>
                </c:pt>
                <c:pt idx="11">
                  <c:v>87.3</c:v>
                </c:pt>
                <c:pt idx="12">
                  <c:v>81.7</c:v>
                </c:pt>
                <c:pt idx="13">
                  <c:v>78.400000000000006</c:v>
                </c:pt>
                <c:pt idx="14">
                  <c:v>74.3</c:v>
                </c:pt>
                <c:pt idx="15">
                  <c:v>45.3</c:v>
                </c:pt>
                <c:pt idx="16">
                  <c:v>55.1</c:v>
                </c:pt>
                <c:pt idx="17">
                  <c:v>63.8</c:v>
                </c:pt>
                <c:pt idx="18">
                  <c:v>73</c:v>
                </c:pt>
                <c:pt idx="19">
                  <c:v>74.2</c:v>
                </c:pt>
                <c:pt idx="20">
                  <c:v>74.7</c:v>
                </c:pt>
                <c:pt idx="21">
                  <c:v>63</c:v>
                </c:pt>
                <c:pt idx="22">
                  <c:v>73.2</c:v>
                </c:pt>
                <c:pt idx="23">
                  <c:v>68.2</c:v>
                </c:pt>
                <c:pt idx="24">
                  <c:v>66.599999999999994</c:v>
                </c:pt>
                <c:pt idx="25">
                  <c:v>70.2</c:v>
                </c:pt>
                <c:pt idx="26">
                  <c:v>63</c:v>
                </c:pt>
                <c:pt idx="27">
                  <c:v>64.8</c:v>
                </c:pt>
                <c:pt idx="28">
                  <c:v>72.099999999999994</c:v>
                </c:pt>
                <c:pt idx="29">
                  <c:v>75.099999999999994</c:v>
                </c:pt>
                <c:pt idx="30">
                  <c:v>75.2</c:v>
                </c:pt>
                <c:pt idx="31">
                  <c:v>76.8</c:v>
                </c:pt>
                <c:pt idx="32">
                  <c:v>79.3</c:v>
                </c:pt>
                <c:pt idx="33">
                  <c:v>73.900000000000006</c:v>
                </c:pt>
                <c:pt idx="34">
                  <c:v>70.099999999999994</c:v>
                </c:pt>
                <c:pt idx="35">
                  <c:v>73.099999999999994</c:v>
                </c:pt>
                <c:pt idx="36">
                  <c:v>67.5</c:v>
                </c:pt>
                <c:pt idx="37">
                  <c:v>63.4</c:v>
                </c:pt>
                <c:pt idx="38">
                  <c:v>28.6</c:v>
                </c:pt>
                <c:pt idx="39">
                  <c:v>30</c:v>
                </c:pt>
                <c:pt idx="40">
                  <c:v>43.8</c:v>
                </c:pt>
                <c:pt idx="41">
                  <c:v>43</c:v>
                </c:pt>
                <c:pt idx="42">
                  <c:v>43.8</c:v>
                </c:pt>
                <c:pt idx="43">
                  <c:v>47.3</c:v>
                </c:pt>
                <c:pt idx="44">
                  <c:v>53.3</c:v>
                </c:pt>
                <c:pt idx="45">
                  <c:v>49</c:v>
                </c:pt>
                <c:pt idx="46">
                  <c:v>48.3</c:v>
                </c:pt>
                <c:pt idx="47">
                  <c:v>46.5</c:v>
                </c:pt>
                <c:pt idx="48">
                  <c:v>51.3</c:v>
                </c:pt>
                <c:pt idx="49">
                  <c:v>54.3</c:v>
                </c:pt>
                <c:pt idx="50">
                  <c:v>59.2</c:v>
                </c:pt>
              </c:numCache>
            </c:numRef>
          </c:val>
          <c:smooth val="0"/>
          <c:extLst>
            <c:ext xmlns:c16="http://schemas.microsoft.com/office/drawing/2014/chart" uri="{C3380CC4-5D6E-409C-BE32-E72D297353CC}">
              <c16:uniqueId val="{00000032-1681-2248-A7E5-A88EB1E84BF8}"/>
            </c:ext>
          </c:extLst>
        </c:ser>
        <c:dLbls>
          <c:showLegendKey val="0"/>
          <c:showVal val="0"/>
          <c:showCatName val="0"/>
          <c:showSerName val="0"/>
          <c:showPercent val="0"/>
          <c:showBubbleSize val="0"/>
        </c:dLbls>
        <c:marker val="1"/>
        <c:smooth val="0"/>
        <c:axId val="588606232"/>
        <c:axId val="588605840"/>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5448"/>
        <c:crosses val="autoZero"/>
        <c:auto val="1"/>
        <c:lblAlgn val="ctr"/>
        <c:lblOffset val="100"/>
        <c:tickLblSkip val="7"/>
        <c:tickMarkSkip val="12"/>
        <c:noMultiLvlLbl val="0"/>
      </c:catAx>
      <c:valAx>
        <c:axId val="5886054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5056"/>
        <c:crosses val="autoZero"/>
        <c:crossBetween val="between"/>
        <c:dispUnits>
          <c:custUnit val="1000"/>
        </c:dispUnits>
      </c:valAx>
      <c:valAx>
        <c:axId val="588605840"/>
        <c:scaling>
          <c:orientation val="minMax"/>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6232"/>
        <c:crosses val="max"/>
        <c:crossBetween val="between"/>
      </c:valAx>
      <c:catAx>
        <c:axId val="588606232"/>
        <c:scaling>
          <c:orientation val="minMax"/>
        </c:scaling>
        <c:delete val="1"/>
        <c:axPos val="b"/>
        <c:numFmt formatCode="General" sourceLinked="1"/>
        <c:majorTickMark val="out"/>
        <c:minorTickMark val="none"/>
        <c:tickLblPos val="nextTo"/>
        <c:crossAx val="588605840"/>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8882445192276271"/>
          <c:h val="0.5748065039671607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cat>
            <c:multiLvlStrRef>
              <c:f>'2.2.6'!$A$4:$B$16</c:f>
              <c:multiLvlStrCache>
                <c:ptCount val="13"/>
                <c:lvl>
                  <c:pt idx="0">
                    <c:v>Приватне
споживання</c:v>
                  </c:pt>
                  <c:pt idx="1">
                    <c:v>Державне
споживання</c:v>
                  </c:pt>
                  <c:pt idx="2">
                    <c:v>ВНОК</c:v>
                  </c:pt>
                  <c:pt idx="3">
                    <c:v>Експорт</c:v>
                  </c:pt>
                  <c:pt idx="4">
                    <c:v>Імпорт</c:v>
                  </c:pt>
                  <c:pt idx="5">
                    <c:v>С/г</c:v>
                  </c:pt>
                  <c:pt idx="6">
                    <c:v>Промисловість
та будівництво</c:v>
                  </c:pt>
                  <c:pt idx="7">
                    <c:v>Торгівля</c:v>
                  </c:pt>
                  <c:pt idx="8">
                    <c:v>Транспорт</c:v>
                  </c:pt>
                  <c:pt idx="9">
                    <c:v>Держ. управліня 
та оборона</c:v>
                  </c:pt>
                  <c:pt idx="10">
                    <c:v>Інші бюджетні
сектори</c:v>
                  </c:pt>
                  <c:pt idx="11">
                    <c:v>Інші види
діяльності</c:v>
                  </c:pt>
                  <c:pt idx="12">
                    <c:v>Чисті податки
на продукти</c:v>
                  </c:pt>
                </c:lvl>
                <c:lvl>
                  <c:pt idx="0">
                    <c:v>За методом кінцевого використання</c:v>
                  </c:pt>
                  <c:pt idx="5">
                    <c:v>За видами діяльності</c:v>
                  </c:pt>
                </c:lvl>
              </c:multiLvlStrCache>
            </c:multiLvlStrRef>
          </c:cat>
          <c:val>
            <c:numRef>
              <c:f>'2.2.6'!$G$4:$G$16</c:f>
              <c:numCache>
                <c:formatCode>General</c:formatCode>
                <c:ptCount val="13"/>
                <c:pt idx="0">
                  <c:v>-3.2</c:v>
                </c:pt>
                <c:pt idx="1">
                  <c:v>20.500000000000004</c:v>
                </c:pt>
                <c:pt idx="2">
                  <c:v>-1.5999999999999996</c:v>
                </c:pt>
                <c:pt idx="3">
                  <c:v>-5.2000000000000028</c:v>
                </c:pt>
                <c:pt idx="4">
                  <c:v>10.299999999999997</c:v>
                </c:pt>
                <c:pt idx="5">
                  <c:v>-2.7000000000000011</c:v>
                </c:pt>
                <c:pt idx="6">
                  <c:v>-4</c:v>
                </c:pt>
                <c:pt idx="7">
                  <c:v>-1.1999999999999993</c:v>
                </c:pt>
                <c:pt idx="8">
                  <c:v>-1.5999999999999996</c:v>
                </c:pt>
                <c:pt idx="9">
                  <c:v>14.900000000000002</c:v>
                </c:pt>
                <c:pt idx="10">
                  <c:v>-0.20000000000000018</c:v>
                </c:pt>
                <c:pt idx="11">
                  <c:v>-3.0999999999999996</c:v>
                </c:pt>
                <c:pt idx="12">
                  <c:v>-2.2999999999999989</c:v>
                </c:pt>
              </c:numCache>
            </c:numRef>
          </c:val>
          <c:extLst>
            <c:ext xmlns:c16="http://schemas.microsoft.com/office/drawing/2014/chart" uri="{C3380CC4-5D6E-409C-BE32-E72D297353CC}">
              <c16:uniqueId val="{00000000-E5FA-8840-AC73-ACF67137379C}"/>
            </c:ext>
          </c:extLst>
        </c:ser>
        <c:dLbls>
          <c:showLegendKey val="0"/>
          <c:showVal val="0"/>
          <c:showCatName val="0"/>
          <c:showSerName val="0"/>
          <c:showPercent val="0"/>
          <c:showBubbleSize val="0"/>
        </c:dLbls>
        <c:gapWidth val="50"/>
        <c:overlap val="-27"/>
        <c:axId val="588608584"/>
        <c:axId val="588608976"/>
      </c:barChart>
      <c:catAx>
        <c:axId val="5886085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588608976"/>
        <c:crosses val="autoZero"/>
        <c:auto val="1"/>
        <c:lblAlgn val="ctr"/>
        <c:lblOffset val="100"/>
        <c:noMultiLvlLbl val="0"/>
      </c:catAx>
      <c:valAx>
        <c:axId val="5886089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0858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77902496230528E-2"/>
          <c:y val="5.0451753537123244E-2"/>
          <c:w val="0.79264901993633774"/>
          <c:h val="0.5923513059792892"/>
        </c:manualLayout>
      </c:layout>
      <c:lineChart>
        <c:grouping val="standard"/>
        <c:varyColors val="0"/>
        <c:ser>
          <c:idx val="2"/>
          <c:order val="1"/>
          <c:tx>
            <c:strRef>
              <c:f>'2.2.7'!$C$1</c:f>
              <c:strCache>
                <c:ptCount val="1"/>
                <c:pt idx="0">
                  <c:v>Баланс очікувань щодо інвестицій в обладнання, %</c:v>
                </c:pt>
              </c:strCache>
            </c:strRef>
          </c:tx>
          <c:spPr>
            <a:ln w="25400" cap="rnd" cmpd="sng">
              <a:solidFill>
                <a:srgbClr val="91C864"/>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'2.2.7'!$C$4:$C$20</c:f>
              <c:numCache>
                <c:formatCode>0.0</c:formatCode>
                <c:ptCount val="17"/>
                <c:pt idx="0">
                  <c:v>24.7</c:v>
                </c:pt>
                <c:pt idx="1">
                  <c:v>22.6</c:v>
                </c:pt>
                <c:pt idx="2">
                  <c:v>17.7</c:v>
                </c:pt>
                <c:pt idx="3">
                  <c:v>14.7</c:v>
                </c:pt>
                <c:pt idx="4">
                  <c:v>14.1</c:v>
                </c:pt>
                <c:pt idx="5">
                  <c:v>-10.5</c:v>
                </c:pt>
                <c:pt idx="6">
                  <c:v>5.2</c:v>
                </c:pt>
                <c:pt idx="7">
                  <c:v>3.8</c:v>
                </c:pt>
                <c:pt idx="8">
                  <c:v>11.7</c:v>
                </c:pt>
                <c:pt idx="9">
                  <c:v>16.899999999999999</c:v>
                </c:pt>
                <c:pt idx="10">
                  <c:v>19.3</c:v>
                </c:pt>
                <c:pt idx="11">
                  <c:v>19.100000000000001</c:v>
                </c:pt>
                <c:pt idx="12">
                  <c:v>14.3</c:v>
                </c:pt>
                <c:pt idx="13">
                  <c:v>-34.700000000000003</c:v>
                </c:pt>
                <c:pt idx="14">
                  <c:v>-25.3</c:v>
                </c:pt>
                <c:pt idx="15">
                  <c:v>-16.600000000000001</c:v>
                </c:pt>
                <c:pt idx="16">
                  <c:v>-10.3</c:v>
                </c:pt>
              </c:numCache>
            </c:numRef>
          </c:val>
          <c:smooth val="0"/>
          <c:extLst>
            <c:ext xmlns:c16="http://schemas.microsoft.com/office/drawing/2014/chart" uri="{C3380CC4-5D6E-409C-BE32-E72D297353CC}">
              <c16:uniqueId val="{00000000-95D3-034E-86C5-814650F711EE}"/>
            </c:ext>
          </c:extLst>
        </c:ser>
        <c:ser>
          <c:idx val="3"/>
          <c:order val="2"/>
          <c:tx>
            <c:strRef>
              <c:f>'2.2.7'!$D$1</c:f>
              <c:strCache>
                <c:ptCount val="1"/>
                <c:pt idx="0">
                  <c:v>Баланс очікувань щодо інвестицій у будівництво, %</c:v>
                </c:pt>
              </c:strCache>
            </c:strRef>
          </c:tx>
          <c:spPr>
            <a:ln w="25400" cap="rnd" cmpd="sng">
              <a:solidFill>
                <a:srgbClr val="7D0532"/>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'2.2.7'!$D$4:$D$20</c:f>
              <c:numCache>
                <c:formatCode>0.0</c:formatCode>
                <c:ptCount val="17"/>
                <c:pt idx="0">
                  <c:v>13.2</c:v>
                </c:pt>
                <c:pt idx="1">
                  <c:v>9.1999999999999993</c:v>
                </c:pt>
                <c:pt idx="2">
                  <c:v>9.3000000000000007</c:v>
                </c:pt>
                <c:pt idx="3">
                  <c:v>4.7</c:v>
                </c:pt>
                <c:pt idx="4">
                  <c:v>2.4</c:v>
                </c:pt>
                <c:pt idx="5">
                  <c:v>-16.100000000000001</c:v>
                </c:pt>
                <c:pt idx="6">
                  <c:v>-4.7</c:v>
                </c:pt>
                <c:pt idx="7">
                  <c:v>-4.5</c:v>
                </c:pt>
                <c:pt idx="8">
                  <c:v>1.4</c:v>
                </c:pt>
                <c:pt idx="9">
                  <c:v>6.4</c:v>
                </c:pt>
                <c:pt idx="10">
                  <c:v>9.6999999999999993</c:v>
                </c:pt>
                <c:pt idx="11">
                  <c:v>6.9</c:v>
                </c:pt>
                <c:pt idx="12">
                  <c:v>0.9</c:v>
                </c:pt>
                <c:pt idx="13">
                  <c:v>-37.200000000000003</c:v>
                </c:pt>
                <c:pt idx="14">
                  <c:v>-29.3</c:v>
                </c:pt>
                <c:pt idx="15">
                  <c:v>-26.9</c:v>
                </c:pt>
                <c:pt idx="16">
                  <c:v>-17.8</c:v>
                </c:pt>
              </c:numCache>
            </c:numRef>
          </c:val>
          <c:smooth val="0"/>
          <c:extLst>
            <c:ext xmlns:c16="http://schemas.microsoft.com/office/drawing/2014/chart" uri="{C3380CC4-5D6E-409C-BE32-E72D297353CC}">
              <c16:uniqueId val="{00000001-95D3-034E-86C5-814650F711EE}"/>
            </c:ext>
          </c:extLst>
        </c:ser>
        <c:ser>
          <c:idx val="4"/>
          <c:order val="3"/>
          <c:tx>
            <c:strRef>
              <c:f>'2.2.7'!$E$1</c:f>
              <c:strCache>
                <c:ptCount val="1"/>
                <c:pt idx="0">
                  <c:v>Перша реєстрація комерційних авто, % р/р</c:v>
                </c:pt>
              </c:strCache>
            </c:strRef>
          </c:tx>
          <c:spPr>
            <a:ln w="25400" cap="rnd" cmpd="sng">
              <a:solidFill>
                <a:srgbClr val="DC4B64"/>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'2.2.7'!$E$4:$E$20</c:f>
              <c:numCache>
                <c:formatCode>0.0</c:formatCode>
                <c:ptCount val="17"/>
                <c:pt idx="0">
                  <c:v>-11.6</c:v>
                </c:pt>
                <c:pt idx="1">
                  <c:v>-15.6</c:v>
                </c:pt>
                <c:pt idx="2">
                  <c:v>7</c:v>
                </c:pt>
                <c:pt idx="3">
                  <c:v>10.3</c:v>
                </c:pt>
                <c:pt idx="4">
                  <c:v>-15.9</c:v>
                </c:pt>
                <c:pt idx="5">
                  <c:v>-33.700000000000003</c:v>
                </c:pt>
                <c:pt idx="6">
                  <c:v>12</c:v>
                </c:pt>
                <c:pt idx="7">
                  <c:v>6.3</c:v>
                </c:pt>
                <c:pt idx="8">
                  <c:v>32.9</c:v>
                </c:pt>
                <c:pt idx="9">
                  <c:v>93.3</c:v>
                </c:pt>
                <c:pt idx="10">
                  <c:v>23.7</c:v>
                </c:pt>
                <c:pt idx="11">
                  <c:v>22.8</c:v>
                </c:pt>
                <c:pt idx="12">
                  <c:v>-29.4</c:v>
                </c:pt>
                <c:pt idx="13">
                  <c:v>-68</c:v>
                </c:pt>
                <c:pt idx="14">
                  <c:v>-61.7</c:v>
                </c:pt>
                <c:pt idx="15">
                  <c:v>-68.3</c:v>
                </c:pt>
                <c:pt idx="16">
                  <c:v>11.6</c:v>
                </c:pt>
              </c:numCache>
            </c:numRef>
          </c:val>
          <c:smooth val="0"/>
          <c:extLst>
            <c:ext xmlns:c16="http://schemas.microsoft.com/office/drawing/2014/chart" uri="{C3380CC4-5D6E-409C-BE32-E72D297353CC}">
              <c16:uniqueId val="{00000002-95D3-034E-86C5-814650F711EE}"/>
            </c:ext>
          </c:extLst>
        </c:ser>
        <c:ser>
          <c:idx val="6"/>
          <c:order val="4"/>
          <c:tx>
            <c:strRef>
              <c:f>'2.2.7'!$F$1</c:f>
              <c:strCache>
                <c:ptCount val="1"/>
                <c:pt idx="0">
                  <c:v>Капітальні видатки зведеного бюджету, % р/р</c:v>
                </c:pt>
              </c:strCache>
            </c:strRef>
          </c:tx>
          <c:spPr>
            <a:ln w="25400" cap="rnd" cmpd="sng">
              <a:solidFill>
                <a:srgbClr val="005591"/>
              </a:solidFill>
              <a:prstDash val="solid"/>
              <a:round/>
            </a:ln>
            <a:effectLst/>
          </c:spPr>
          <c:marker>
            <c:symbol val="none"/>
          </c:marker>
          <c:cat>
            <c:strRef>
              <c:f>'2.2.7'!$A$4:$A$20</c:f>
              <c:strCache>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Cache>
            </c:strRef>
          </c:cat>
          <c:val>
            <c:numRef>
              <c:f>'2.2.7'!$F$4:$F$20</c:f>
              <c:numCache>
                <c:formatCode>0.0</c:formatCode>
                <c:ptCount val="17"/>
                <c:pt idx="0">
                  <c:v>37.6</c:v>
                </c:pt>
                <c:pt idx="1">
                  <c:v>14.7</c:v>
                </c:pt>
                <c:pt idx="2">
                  <c:v>12.3</c:v>
                </c:pt>
                <c:pt idx="3">
                  <c:v>1.5</c:v>
                </c:pt>
                <c:pt idx="4">
                  <c:v>37.9</c:v>
                </c:pt>
                <c:pt idx="5">
                  <c:v>-1.1000000000000001</c:v>
                </c:pt>
                <c:pt idx="6">
                  <c:v>7.2</c:v>
                </c:pt>
                <c:pt idx="7">
                  <c:v>8.8000000000000007</c:v>
                </c:pt>
                <c:pt idx="8">
                  <c:v>-28.3</c:v>
                </c:pt>
                <c:pt idx="9">
                  <c:v>1.6</c:v>
                </c:pt>
                <c:pt idx="10">
                  <c:v>14.5</c:v>
                </c:pt>
                <c:pt idx="11">
                  <c:v>41.2</c:v>
                </c:pt>
                <c:pt idx="12">
                  <c:v>-42.4</c:v>
                </c:pt>
                <c:pt idx="13">
                  <c:v>-50.4</c:v>
                </c:pt>
                <c:pt idx="14">
                  <c:v>-46.7</c:v>
                </c:pt>
                <c:pt idx="15">
                  <c:v>-29.6</c:v>
                </c:pt>
                <c:pt idx="16">
                  <c:v>287</c:v>
                </c:pt>
              </c:numCache>
            </c:numRef>
          </c:val>
          <c:smooth val="0"/>
          <c:extLst>
            <c:ext xmlns:c16="http://schemas.microsoft.com/office/drawing/2014/chart" uri="{C3380CC4-5D6E-409C-BE32-E72D297353CC}">
              <c16:uniqueId val="{00000003-95D3-034E-86C5-814650F711EE}"/>
            </c:ext>
          </c:extLst>
        </c:ser>
        <c:dLbls>
          <c:showLegendKey val="0"/>
          <c:showVal val="0"/>
          <c:showCatName val="0"/>
          <c:showSerName val="0"/>
          <c:showPercent val="0"/>
          <c:showBubbleSize val="0"/>
        </c:dLbls>
        <c:marker val="1"/>
        <c:smooth val="0"/>
        <c:axId val="588618384"/>
        <c:axId val="588617600"/>
      </c:lineChart>
      <c:lineChart>
        <c:grouping val="standard"/>
        <c:varyColors val="0"/>
        <c:ser>
          <c:idx val="1"/>
          <c:order val="0"/>
          <c:tx>
            <c:strRef>
              <c:f>'2.2.7'!$B$1</c:f>
              <c:strCache>
                <c:ptCount val="1"/>
                <c:pt idx="0">
                  <c:v>ІДО, % (п.ш.)</c:v>
                </c:pt>
              </c:strCache>
            </c:strRef>
          </c:tx>
          <c:spPr>
            <a:ln w="25400" cap="rnd" cmpd="sng">
              <a:solidFill>
                <a:srgbClr val="057D46"/>
              </a:solidFill>
              <a:prstDash val="solid"/>
              <a:round/>
            </a:ln>
            <a:effectLst/>
          </c:spPr>
          <c:marker>
            <c:symbol val="none"/>
          </c:marker>
          <c:cat>
            <c:strLit>
              <c:ptCount val="17"/>
              <c:pt idx="0">
                <c:v>І.19</c:v>
              </c:pt>
              <c:pt idx="1">
                <c:v>ІІ.19</c:v>
              </c:pt>
              <c:pt idx="2">
                <c:v>ІІІ.19</c:v>
              </c:pt>
              <c:pt idx="3">
                <c:v>IV.19</c:v>
              </c:pt>
              <c:pt idx="4">
                <c:v>І.20</c:v>
              </c:pt>
              <c:pt idx="5">
                <c:v>ІІ.20</c:v>
              </c:pt>
              <c:pt idx="6">
                <c:v>ІІІ.20</c:v>
              </c:pt>
              <c:pt idx="7">
                <c:v>IV.20</c:v>
              </c:pt>
              <c:pt idx="8">
                <c:v>І.21</c:v>
              </c:pt>
              <c:pt idx="9">
                <c:v>ІІ.21</c:v>
              </c:pt>
              <c:pt idx="10">
                <c:v>ІІІ.21</c:v>
              </c:pt>
              <c:pt idx="11">
                <c:v>IV.21</c:v>
              </c:pt>
              <c:pt idx="12">
                <c:v>І.22</c:v>
              </c:pt>
              <c:pt idx="13">
                <c:v>ІІ.22</c:v>
              </c:pt>
              <c:pt idx="14">
                <c:v>ІІІ.22</c:v>
              </c:pt>
              <c:pt idx="15">
                <c:v>IV.22</c:v>
              </c:pt>
              <c:pt idx="16">
                <c:v>І.23</c:v>
              </c:pt>
            </c:strLit>
          </c:cat>
          <c:val>
            <c:numRef>
              <c:f>'2.2.7'!$B$4:$B$20</c:f>
              <c:numCache>
                <c:formatCode>0.0</c:formatCode>
                <c:ptCount val="17"/>
                <c:pt idx="0">
                  <c:v>119.7</c:v>
                </c:pt>
                <c:pt idx="1">
                  <c:v>117.8</c:v>
                </c:pt>
                <c:pt idx="2">
                  <c:v>115.3</c:v>
                </c:pt>
                <c:pt idx="3">
                  <c:v>112</c:v>
                </c:pt>
                <c:pt idx="4">
                  <c:v>110.5</c:v>
                </c:pt>
                <c:pt idx="5">
                  <c:v>90.8</c:v>
                </c:pt>
                <c:pt idx="6">
                  <c:v>100.8</c:v>
                </c:pt>
                <c:pt idx="7">
                  <c:v>99.6</c:v>
                </c:pt>
                <c:pt idx="8">
                  <c:v>108.4</c:v>
                </c:pt>
                <c:pt idx="9">
                  <c:v>112.3</c:v>
                </c:pt>
                <c:pt idx="10">
                  <c:v>114.3</c:v>
                </c:pt>
                <c:pt idx="11">
                  <c:v>112.1</c:v>
                </c:pt>
                <c:pt idx="12">
                  <c:v>108.2</c:v>
                </c:pt>
                <c:pt idx="13">
                  <c:v>72.599999999999994</c:v>
                </c:pt>
                <c:pt idx="14">
                  <c:v>79.5</c:v>
                </c:pt>
                <c:pt idx="15">
                  <c:v>83.5</c:v>
                </c:pt>
                <c:pt idx="16">
                  <c:v>91.2</c:v>
                </c:pt>
              </c:numCache>
            </c:numRef>
          </c:val>
          <c:smooth val="0"/>
          <c:extLst>
            <c:ext xmlns:c16="http://schemas.microsoft.com/office/drawing/2014/chart" uri="{C3380CC4-5D6E-409C-BE32-E72D297353CC}">
              <c16:uniqueId val="{00000004-95D3-034E-86C5-814650F711EE}"/>
            </c:ext>
          </c:extLst>
        </c:ser>
        <c:dLbls>
          <c:showLegendKey val="0"/>
          <c:showVal val="0"/>
          <c:showCatName val="0"/>
          <c:showSerName val="0"/>
          <c:showPercent val="0"/>
          <c:showBubbleSize val="0"/>
        </c:dLbls>
        <c:marker val="1"/>
        <c:smooth val="0"/>
        <c:axId val="588618776"/>
        <c:axId val="588617992"/>
      </c:lineChart>
      <c:catAx>
        <c:axId val="58861838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7600"/>
        <c:crossesAt val="0"/>
        <c:auto val="1"/>
        <c:lblAlgn val="ctr"/>
        <c:lblOffset val="100"/>
        <c:tickLblSkip val="2"/>
        <c:tickMarkSkip val="4"/>
        <c:noMultiLvlLbl val="0"/>
      </c:catAx>
      <c:valAx>
        <c:axId val="588617600"/>
        <c:scaling>
          <c:orientation val="minMax"/>
          <c:max val="10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8384"/>
        <c:crosses val="autoZero"/>
        <c:crossBetween val="between"/>
        <c:majorUnit val="20"/>
      </c:valAx>
      <c:valAx>
        <c:axId val="588617992"/>
        <c:scaling>
          <c:orientation val="minMax"/>
          <c:max val="15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588618776"/>
        <c:crosses val="max"/>
        <c:crossBetween val="between"/>
        <c:majorUnit val="10"/>
      </c:valAx>
      <c:catAx>
        <c:axId val="588618776"/>
        <c:scaling>
          <c:orientation val="minMax"/>
        </c:scaling>
        <c:delete val="1"/>
        <c:axPos val="b"/>
        <c:numFmt formatCode="General" sourceLinked="1"/>
        <c:majorTickMark val="out"/>
        <c:minorTickMark val="none"/>
        <c:tickLblPos val="nextTo"/>
        <c:crossAx val="588617992"/>
        <c:crossesAt val="50"/>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597510373443983E-2"/>
          <c:y val="0.7392198320457618"/>
          <c:w val="0.91134059306416482"/>
          <c:h val="0.260780167954238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1"/>
          <c:order val="0"/>
          <c:tx>
            <c:strRef>
              <c:f>'2.2.8'!$B$1</c:f>
              <c:strCache>
                <c:ptCount val="1"/>
                <c:pt idx="0">
                  <c:v>С/г</c:v>
                </c:pt>
              </c:strCache>
            </c:strRef>
          </c:tx>
          <c:spPr>
            <a:ln w="25400" cap="rnd" cmpd="sng">
              <a:solidFill>
                <a:srgbClr val="057D46"/>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'2.2.8'!$B$4:$B$20</c:f>
              <c:numCache>
                <c:formatCode>0.0</c:formatCode>
                <c:ptCount val="17"/>
                <c:pt idx="0">
                  <c:v>113.7</c:v>
                </c:pt>
                <c:pt idx="1">
                  <c:v>115.8</c:v>
                </c:pt>
                <c:pt idx="2">
                  <c:v>103</c:v>
                </c:pt>
                <c:pt idx="3">
                  <c:v>94.4</c:v>
                </c:pt>
                <c:pt idx="4">
                  <c:v>92.5</c:v>
                </c:pt>
                <c:pt idx="5">
                  <c:v>87.3</c:v>
                </c:pt>
                <c:pt idx="6">
                  <c:v>96.2</c:v>
                </c:pt>
                <c:pt idx="7">
                  <c:v>93.7</c:v>
                </c:pt>
                <c:pt idx="8">
                  <c:v>106.3</c:v>
                </c:pt>
                <c:pt idx="9">
                  <c:v>116.2</c:v>
                </c:pt>
                <c:pt idx="10">
                  <c:v>114.7</c:v>
                </c:pt>
                <c:pt idx="11">
                  <c:v>102.9</c:v>
                </c:pt>
                <c:pt idx="12">
                  <c:v>105.1</c:v>
                </c:pt>
                <c:pt idx="13">
                  <c:v>73.099999999999994</c:v>
                </c:pt>
                <c:pt idx="14">
                  <c:v>79.599999999999994</c:v>
                </c:pt>
                <c:pt idx="15">
                  <c:v>72.8</c:v>
                </c:pt>
                <c:pt idx="16">
                  <c:v>89.7</c:v>
                </c:pt>
              </c:numCache>
            </c:numRef>
          </c:val>
          <c:smooth val="0"/>
          <c:extLst>
            <c:ext xmlns:c16="http://schemas.microsoft.com/office/drawing/2014/chart" uri="{C3380CC4-5D6E-409C-BE32-E72D297353CC}">
              <c16:uniqueId val="{00000000-0208-CE44-8BA9-8D913B27A26A}"/>
            </c:ext>
          </c:extLst>
        </c:ser>
        <c:ser>
          <c:idx val="2"/>
          <c:order val="1"/>
          <c:tx>
            <c:strRef>
              <c:f>'2.2.8'!$C$1</c:f>
              <c:strCache>
                <c:ptCount val="1"/>
                <c:pt idx="0">
                  <c:v>Добувна</c:v>
                </c:pt>
              </c:strCache>
            </c:strRef>
          </c:tx>
          <c:spPr>
            <a:ln w="25400" cap="rnd" cmpd="sng">
              <a:solidFill>
                <a:srgbClr val="91C864"/>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'2.2.8'!$C$4:$C$20</c:f>
              <c:numCache>
                <c:formatCode>0.0</c:formatCode>
                <c:ptCount val="17"/>
                <c:pt idx="0">
                  <c:v>122.5</c:v>
                </c:pt>
                <c:pt idx="1">
                  <c:v>114.1</c:v>
                </c:pt>
                <c:pt idx="2">
                  <c:v>113.4</c:v>
                </c:pt>
                <c:pt idx="3">
                  <c:v>121.5</c:v>
                </c:pt>
                <c:pt idx="4">
                  <c:v>121.2</c:v>
                </c:pt>
                <c:pt idx="5">
                  <c:v>86.6</c:v>
                </c:pt>
                <c:pt idx="6">
                  <c:v>103</c:v>
                </c:pt>
                <c:pt idx="7">
                  <c:v>104</c:v>
                </c:pt>
                <c:pt idx="8">
                  <c:v>113.3</c:v>
                </c:pt>
                <c:pt idx="9">
                  <c:v>108.6</c:v>
                </c:pt>
                <c:pt idx="10">
                  <c:v>114.8</c:v>
                </c:pt>
                <c:pt idx="11">
                  <c:v>110.7</c:v>
                </c:pt>
                <c:pt idx="12">
                  <c:v>111.7</c:v>
                </c:pt>
                <c:pt idx="13">
                  <c:v>60.8</c:v>
                </c:pt>
                <c:pt idx="14">
                  <c:v>52.5</c:v>
                </c:pt>
                <c:pt idx="15">
                  <c:v>61.6</c:v>
                </c:pt>
                <c:pt idx="16">
                  <c:v>95</c:v>
                </c:pt>
              </c:numCache>
            </c:numRef>
          </c:val>
          <c:smooth val="0"/>
          <c:extLst>
            <c:ext xmlns:c16="http://schemas.microsoft.com/office/drawing/2014/chart" uri="{C3380CC4-5D6E-409C-BE32-E72D297353CC}">
              <c16:uniqueId val="{00000001-0208-CE44-8BA9-8D913B27A26A}"/>
            </c:ext>
          </c:extLst>
        </c:ser>
        <c:ser>
          <c:idx val="3"/>
          <c:order val="2"/>
          <c:tx>
            <c:strRef>
              <c:f>'2.2.8'!$D$1</c:f>
              <c:strCache>
                <c:ptCount val="1"/>
                <c:pt idx="0">
                  <c:v>Переробна</c:v>
                </c:pt>
              </c:strCache>
            </c:strRef>
          </c:tx>
          <c:spPr>
            <a:ln w="25400" cap="rnd" cmpd="sng">
              <a:solidFill>
                <a:srgbClr val="7D0532"/>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'2.2.8'!$D$4:$D$20</c:f>
              <c:numCache>
                <c:formatCode>0.0</c:formatCode>
                <c:ptCount val="17"/>
                <c:pt idx="0">
                  <c:v>123.3</c:v>
                </c:pt>
                <c:pt idx="1">
                  <c:v>115.1</c:v>
                </c:pt>
                <c:pt idx="2">
                  <c:v>120.4</c:v>
                </c:pt>
                <c:pt idx="3">
                  <c:v>111.4</c:v>
                </c:pt>
                <c:pt idx="4">
                  <c:v>112.5</c:v>
                </c:pt>
                <c:pt idx="5">
                  <c:v>95</c:v>
                </c:pt>
                <c:pt idx="6">
                  <c:v>107</c:v>
                </c:pt>
                <c:pt idx="7">
                  <c:v>102.2</c:v>
                </c:pt>
                <c:pt idx="8">
                  <c:v>112.3</c:v>
                </c:pt>
                <c:pt idx="9">
                  <c:v>116.1</c:v>
                </c:pt>
                <c:pt idx="10">
                  <c:v>116</c:v>
                </c:pt>
                <c:pt idx="11">
                  <c:v>114.7</c:v>
                </c:pt>
                <c:pt idx="12">
                  <c:v>112.6</c:v>
                </c:pt>
                <c:pt idx="13">
                  <c:v>71.5</c:v>
                </c:pt>
                <c:pt idx="14">
                  <c:v>80.3</c:v>
                </c:pt>
                <c:pt idx="15">
                  <c:v>82.3</c:v>
                </c:pt>
                <c:pt idx="16">
                  <c:v>93.6</c:v>
                </c:pt>
              </c:numCache>
            </c:numRef>
          </c:val>
          <c:smooth val="0"/>
          <c:extLst>
            <c:ext xmlns:c16="http://schemas.microsoft.com/office/drawing/2014/chart" uri="{C3380CC4-5D6E-409C-BE32-E72D297353CC}">
              <c16:uniqueId val="{00000002-0208-CE44-8BA9-8D913B27A26A}"/>
            </c:ext>
          </c:extLst>
        </c:ser>
        <c:ser>
          <c:idx val="4"/>
          <c:order val="3"/>
          <c:tx>
            <c:strRef>
              <c:f>'2.2.8'!$E$1</c:f>
              <c:strCache>
                <c:ptCount val="1"/>
                <c:pt idx="0">
                  <c:v>Будівництво</c:v>
                </c:pt>
              </c:strCache>
            </c:strRef>
          </c:tx>
          <c:spPr>
            <a:ln w="25400" cap="rnd" cmpd="sng">
              <a:solidFill>
                <a:srgbClr val="DC4B64"/>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'2.2.8'!$E$4:$E$20</c:f>
              <c:numCache>
                <c:formatCode>0.0</c:formatCode>
                <c:ptCount val="17"/>
                <c:pt idx="0">
                  <c:v>139.19999999999999</c:v>
                </c:pt>
                <c:pt idx="1">
                  <c:v>133.9</c:v>
                </c:pt>
                <c:pt idx="2">
                  <c:v>112.4</c:v>
                </c:pt>
                <c:pt idx="3">
                  <c:v>109</c:v>
                </c:pt>
                <c:pt idx="4">
                  <c:v>113</c:v>
                </c:pt>
                <c:pt idx="5">
                  <c:v>85.1</c:v>
                </c:pt>
                <c:pt idx="6">
                  <c:v>94.5</c:v>
                </c:pt>
                <c:pt idx="7">
                  <c:v>93.4</c:v>
                </c:pt>
                <c:pt idx="8">
                  <c:v>112.7</c:v>
                </c:pt>
                <c:pt idx="9">
                  <c:v>112</c:v>
                </c:pt>
                <c:pt idx="10">
                  <c:v>113.8</c:v>
                </c:pt>
                <c:pt idx="11">
                  <c:v>102.9</c:v>
                </c:pt>
                <c:pt idx="12">
                  <c:v>95.8</c:v>
                </c:pt>
                <c:pt idx="13">
                  <c:v>76.7</c:v>
                </c:pt>
                <c:pt idx="14">
                  <c:v>75</c:v>
                </c:pt>
                <c:pt idx="15">
                  <c:v>91</c:v>
                </c:pt>
                <c:pt idx="16">
                  <c:v>76.900000000000006</c:v>
                </c:pt>
              </c:numCache>
            </c:numRef>
          </c:val>
          <c:smooth val="0"/>
          <c:extLst>
            <c:ext xmlns:c16="http://schemas.microsoft.com/office/drawing/2014/chart" uri="{C3380CC4-5D6E-409C-BE32-E72D297353CC}">
              <c16:uniqueId val="{00000003-0208-CE44-8BA9-8D913B27A26A}"/>
            </c:ext>
          </c:extLst>
        </c:ser>
        <c:ser>
          <c:idx val="6"/>
          <c:order val="4"/>
          <c:tx>
            <c:strRef>
              <c:f>'2.2.8'!$F$1</c:f>
              <c:strCache>
                <c:ptCount val="1"/>
                <c:pt idx="0">
                  <c:v>Торгівля</c:v>
                </c:pt>
              </c:strCache>
            </c:strRef>
          </c:tx>
          <c:spPr>
            <a:ln w="25400" cap="rnd" cmpd="sng">
              <a:solidFill>
                <a:srgbClr val="005591"/>
              </a:solidFill>
              <a:prstDash val="solid"/>
              <a:round/>
            </a:ln>
            <a:effectLst/>
          </c:spPr>
          <c:marker>
            <c:symbol val="none"/>
          </c:marker>
          <c:cat>
            <c:strRef>
              <c:f>'2.2.8'!$G$4:$G$20</c:f>
              <c:strCache>
                <c:ptCount val="17"/>
                <c:pt idx="0">
                  <c:v>І.19</c:v>
                </c:pt>
                <c:pt idx="2">
                  <c:v>ІІІ.19</c:v>
                </c:pt>
                <c:pt idx="4">
                  <c:v>І.20</c:v>
                </c:pt>
                <c:pt idx="6">
                  <c:v>ІІІ.20</c:v>
                </c:pt>
                <c:pt idx="8">
                  <c:v>І.21</c:v>
                </c:pt>
                <c:pt idx="10">
                  <c:v>ІІІ.21</c:v>
                </c:pt>
                <c:pt idx="12">
                  <c:v>І.22</c:v>
                </c:pt>
                <c:pt idx="14">
                  <c:v>ІІІ.22</c:v>
                </c:pt>
                <c:pt idx="16">
                  <c:v>І.23</c:v>
                </c:pt>
              </c:strCache>
            </c:strRef>
          </c:cat>
          <c:val>
            <c:numRef>
              <c:f>'2.2.8'!$F$4:$F$20</c:f>
              <c:numCache>
                <c:formatCode>0.0</c:formatCode>
                <c:ptCount val="17"/>
                <c:pt idx="0">
                  <c:v>118.9</c:v>
                </c:pt>
                <c:pt idx="1">
                  <c:v>117.6</c:v>
                </c:pt>
                <c:pt idx="2">
                  <c:v>114.9</c:v>
                </c:pt>
                <c:pt idx="3">
                  <c:v>116.9</c:v>
                </c:pt>
                <c:pt idx="4">
                  <c:v>114.8</c:v>
                </c:pt>
                <c:pt idx="5">
                  <c:v>93.1</c:v>
                </c:pt>
                <c:pt idx="6">
                  <c:v>104.9</c:v>
                </c:pt>
                <c:pt idx="7">
                  <c:v>99.1</c:v>
                </c:pt>
                <c:pt idx="8">
                  <c:v>110.1</c:v>
                </c:pt>
                <c:pt idx="9">
                  <c:v>115.6</c:v>
                </c:pt>
                <c:pt idx="10">
                  <c:v>117.3</c:v>
                </c:pt>
                <c:pt idx="11">
                  <c:v>117</c:v>
                </c:pt>
                <c:pt idx="12">
                  <c:v>108.2</c:v>
                </c:pt>
                <c:pt idx="13">
                  <c:v>76</c:v>
                </c:pt>
                <c:pt idx="14">
                  <c:v>78.099999999999994</c:v>
                </c:pt>
                <c:pt idx="15">
                  <c:v>91.6</c:v>
                </c:pt>
                <c:pt idx="16">
                  <c:v>88.8</c:v>
                </c:pt>
              </c:numCache>
            </c:numRef>
          </c:val>
          <c:smooth val="0"/>
          <c:extLst>
            <c:ext xmlns:c16="http://schemas.microsoft.com/office/drawing/2014/chart" uri="{C3380CC4-5D6E-409C-BE32-E72D297353CC}">
              <c16:uniqueId val="{00000004-0208-CE44-8BA9-8D913B27A26A}"/>
            </c:ext>
          </c:extLst>
        </c:ser>
        <c:dLbls>
          <c:showLegendKey val="0"/>
          <c:showVal val="0"/>
          <c:showCatName val="0"/>
          <c:showSerName val="0"/>
          <c:showPercent val="0"/>
          <c:showBubbleSize val="0"/>
        </c:dLbls>
        <c:smooth val="0"/>
        <c:axId val="588619168"/>
        <c:axId val="588616032"/>
      </c:lineChart>
      <c:catAx>
        <c:axId val="58861916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6032"/>
        <c:crossesAt val="100"/>
        <c:auto val="1"/>
        <c:lblAlgn val="ctr"/>
        <c:lblOffset val="100"/>
        <c:tickMarkSkip val="4"/>
        <c:noMultiLvlLbl val="0"/>
      </c:catAx>
      <c:valAx>
        <c:axId val="588616032"/>
        <c:scaling>
          <c:orientation val="minMax"/>
          <c:max val="14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9168"/>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597510373443983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lineChart>
        <c:grouping val="standard"/>
        <c:varyColors val="0"/>
        <c:ser>
          <c:idx val="0"/>
          <c:order val="0"/>
          <c:tx>
            <c:strRef>
              <c:f>'2.2.9'!$B$1</c:f>
              <c:strCache>
                <c:ptCount val="1"/>
                <c:pt idx="0">
                  <c:v>Обмежені потужності</c:v>
                </c:pt>
              </c:strCache>
            </c:strRef>
          </c:tx>
          <c:spPr>
            <a:ln w="25400" cap="rnd" cmpd="sng">
              <a:solidFill>
                <a:srgbClr val="057D46"/>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'2.2.9'!$B$4:$B$40</c:f>
              <c:numCache>
                <c:formatCode>0.0</c:formatCode>
                <c:ptCount val="37"/>
                <c:pt idx="0">
                  <c:v>15.7</c:v>
                </c:pt>
                <c:pt idx="1">
                  <c:v>15</c:v>
                </c:pt>
                <c:pt idx="2">
                  <c:v>12.4</c:v>
                </c:pt>
                <c:pt idx="3">
                  <c:v>14.3</c:v>
                </c:pt>
                <c:pt idx="4">
                  <c:v>11.5</c:v>
                </c:pt>
                <c:pt idx="5">
                  <c:v>9.6</c:v>
                </c:pt>
                <c:pt idx="6">
                  <c:v>11.4</c:v>
                </c:pt>
                <c:pt idx="7">
                  <c:v>13.2</c:v>
                </c:pt>
                <c:pt idx="8">
                  <c:v>11.3</c:v>
                </c:pt>
                <c:pt idx="9">
                  <c:v>10.199999999999999</c:v>
                </c:pt>
                <c:pt idx="10">
                  <c:v>13.4</c:v>
                </c:pt>
                <c:pt idx="11">
                  <c:v>13.3</c:v>
                </c:pt>
                <c:pt idx="12">
                  <c:v>13.2</c:v>
                </c:pt>
                <c:pt idx="13">
                  <c:v>15.1</c:v>
                </c:pt>
                <c:pt idx="14">
                  <c:v>15.8</c:v>
                </c:pt>
                <c:pt idx="15">
                  <c:v>16.7</c:v>
                </c:pt>
                <c:pt idx="16">
                  <c:v>17.899999999999999</c:v>
                </c:pt>
                <c:pt idx="17">
                  <c:v>19.399999999999999</c:v>
                </c:pt>
                <c:pt idx="18">
                  <c:v>17.899999999999999</c:v>
                </c:pt>
                <c:pt idx="19">
                  <c:v>19.100000000000001</c:v>
                </c:pt>
                <c:pt idx="20">
                  <c:v>17.100000000000001</c:v>
                </c:pt>
                <c:pt idx="21">
                  <c:v>16.899999999999999</c:v>
                </c:pt>
                <c:pt idx="22">
                  <c:v>18.399999999999999</c:v>
                </c:pt>
                <c:pt idx="23">
                  <c:v>16.600000000000001</c:v>
                </c:pt>
                <c:pt idx="24">
                  <c:v>17.3</c:v>
                </c:pt>
                <c:pt idx="25">
                  <c:v>16.399999999999999</c:v>
                </c:pt>
                <c:pt idx="26">
                  <c:v>13.9</c:v>
                </c:pt>
                <c:pt idx="27">
                  <c:v>16.600000000000001</c:v>
                </c:pt>
                <c:pt idx="28">
                  <c:v>18.8</c:v>
                </c:pt>
                <c:pt idx="29">
                  <c:v>17.600000000000001</c:v>
                </c:pt>
                <c:pt idx="30">
                  <c:v>22.2</c:v>
                </c:pt>
                <c:pt idx="31">
                  <c:v>19</c:v>
                </c:pt>
                <c:pt idx="32">
                  <c:v>18.399999999999999</c:v>
                </c:pt>
                <c:pt idx="33">
                  <c:v>14.7</c:v>
                </c:pt>
                <c:pt idx="34">
                  <c:v>13.7</c:v>
                </c:pt>
                <c:pt idx="35">
                  <c:v>15.4</c:v>
                </c:pt>
                <c:pt idx="36">
                  <c:v>13.8</c:v>
                </c:pt>
              </c:numCache>
            </c:numRef>
          </c:val>
          <c:smooth val="0"/>
          <c:extLst>
            <c:ext xmlns:c16="http://schemas.microsoft.com/office/drawing/2014/chart" uri="{C3380CC4-5D6E-409C-BE32-E72D297353CC}">
              <c16:uniqueId val="{00000000-790F-BC48-81BA-D825E86703D5}"/>
            </c:ext>
          </c:extLst>
        </c:ser>
        <c:ser>
          <c:idx val="1"/>
          <c:order val="1"/>
          <c:tx>
            <c:strRef>
              <c:f>'2.2.9'!$C$1</c:f>
              <c:strCache>
                <c:ptCount val="1"/>
                <c:pt idx="0">
                  <c:v>Ціни на енергоносії</c:v>
                </c:pt>
              </c:strCache>
            </c:strRef>
          </c:tx>
          <c:spPr>
            <a:ln w="25400" cap="rnd" cmpd="sng">
              <a:solidFill>
                <a:srgbClr val="91C864"/>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'2.2.9'!$C$4:$C$40</c:f>
              <c:numCache>
                <c:formatCode>0.0</c:formatCode>
                <c:ptCount val="37"/>
                <c:pt idx="0">
                  <c:v>48</c:v>
                </c:pt>
                <c:pt idx="1">
                  <c:v>51.7</c:v>
                </c:pt>
                <c:pt idx="2">
                  <c:v>50</c:v>
                </c:pt>
                <c:pt idx="3">
                  <c:v>50.1</c:v>
                </c:pt>
                <c:pt idx="4">
                  <c:v>56.4</c:v>
                </c:pt>
                <c:pt idx="5">
                  <c:v>49</c:v>
                </c:pt>
                <c:pt idx="6">
                  <c:v>48.3</c:v>
                </c:pt>
                <c:pt idx="7">
                  <c:v>47.4</c:v>
                </c:pt>
                <c:pt idx="8">
                  <c:v>45.3</c:v>
                </c:pt>
                <c:pt idx="9">
                  <c:v>45.7</c:v>
                </c:pt>
                <c:pt idx="10">
                  <c:v>42.9</c:v>
                </c:pt>
                <c:pt idx="11">
                  <c:v>50.6</c:v>
                </c:pt>
                <c:pt idx="12">
                  <c:v>50.5</c:v>
                </c:pt>
                <c:pt idx="13">
                  <c:v>46.2</c:v>
                </c:pt>
                <c:pt idx="14">
                  <c:v>44.9</c:v>
                </c:pt>
                <c:pt idx="15">
                  <c:v>45.8</c:v>
                </c:pt>
                <c:pt idx="16">
                  <c:v>47.9</c:v>
                </c:pt>
                <c:pt idx="17">
                  <c:v>45</c:v>
                </c:pt>
                <c:pt idx="18">
                  <c:v>43.7</c:v>
                </c:pt>
                <c:pt idx="19">
                  <c:v>43.1</c:v>
                </c:pt>
                <c:pt idx="20">
                  <c:v>45.8</c:v>
                </c:pt>
                <c:pt idx="21">
                  <c:v>43.2</c:v>
                </c:pt>
                <c:pt idx="22">
                  <c:v>38.6</c:v>
                </c:pt>
                <c:pt idx="23">
                  <c:v>38.6</c:v>
                </c:pt>
                <c:pt idx="24">
                  <c:v>32.9</c:v>
                </c:pt>
                <c:pt idx="25">
                  <c:v>31.3</c:v>
                </c:pt>
                <c:pt idx="26">
                  <c:v>31.2</c:v>
                </c:pt>
                <c:pt idx="27">
                  <c:v>34.200000000000003</c:v>
                </c:pt>
                <c:pt idx="28">
                  <c:v>42.1</c:v>
                </c:pt>
                <c:pt idx="29">
                  <c:v>39.9</c:v>
                </c:pt>
                <c:pt idx="30">
                  <c:v>37.799999999999997</c:v>
                </c:pt>
                <c:pt idx="31">
                  <c:v>52.3</c:v>
                </c:pt>
                <c:pt idx="32">
                  <c:v>54.6</c:v>
                </c:pt>
                <c:pt idx="33">
                  <c:v>38.9</c:v>
                </c:pt>
                <c:pt idx="34">
                  <c:v>37.700000000000003</c:v>
                </c:pt>
                <c:pt idx="35">
                  <c:v>43</c:v>
                </c:pt>
                <c:pt idx="36">
                  <c:v>40.5</c:v>
                </c:pt>
              </c:numCache>
            </c:numRef>
          </c:val>
          <c:smooth val="0"/>
          <c:extLst>
            <c:ext xmlns:c16="http://schemas.microsoft.com/office/drawing/2014/chart" uri="{C3380CC4-5D6E-409C-BE32-E72D297353CC}">
              <c16:uniqueId val="{00000001-790F-BC48-81BA-D825E86703D5}"/>
            </c:ext>
          </c:extLst>
        </c:ser>
        <c:ser>
          <c:idx val="2"/>
          <c:order val="2"/>
          <c:tx>
            <c:strRef>
              <c:f>'2.2.9'!$D$1</c:f>
              <c:strCache>
                <c:ptCount val="1"/>
                <c:pt idx="0">
                  <c:v>Ціни на сировину</c:v>
                </c:pt>
              </c:strCache>
            </c:strRef>
          </c:tx>
          <c:spPr>
            <a:ln w="25400" cap="rnd" cmpd="sng">
              <a:solidFill>
                <a:srgbClr val="7D0532"/>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'2.2.9'!$D$4:$D$40</c:f>
              <c:numCache>
                <c:formatCode>0.0</c:formatCode>
                <c:ptCount val="37"/>
                <c:pt idx="0">
                  <c:v>38.4</c:v>
                </c:pt>
                <c:pt idx="1">
                  <c:v>40.4</c:v>
                </c:pt>
                <c:pt idx="2">
                  <c:v>38.6</c:v>
                </c:pt>
                <c:pt idx="3">
                  <c:v>40.299999999999997</c:v>
                </c:pt>
                <c:pt idx="4">
                  <c:v>48.9</c:v>
                </c:pt>
                <c:pt idx="5">
                  <c:v>47.4</c:v>
                </c:pt>
                <c:pt idx="6">
                  <c:v>46</c:v>
                </c:pt>
                <c:pt idx="7">
                  <c:v>42.5</c:v>
                </c:pt>
                <c:pt idx="8">
                  <c:v>40.4</c:v>
                </c:pt>
                <c:pt idx="9">
                  <c:v>42</c:v>
                </c:pt>
                <c:pt idx="10">
                  <c:v>40.200000000000003</c:v>
                </c:pt>
                <c:pt idx="11">
                  <c:v>42.2</c:v>
                </c:pt>
                <c:pt idx="12">
                  <c:v>45</c:v>
                </c:pt>
                <c:pt idx="13">
                  <c:v>39.9</c:v>
                </c:pt>
                <c:pt idx="14">
                  <c:v>43.4</c:v>
                </c:pt>
                <c:pt idx="15">
                  <c:v>40.4</c:v>
                </c:pt>
                <c:pt idx="16">
                  <c:v>44</c:v>
                </c:pt>
                <c:pt idx="17">
                  <c:v>42.4</c:v>
                </c:pt>
                <c:pt idx="18">
                  <c:v>40.6</c:v>
                </c:pt>
                <c:pt idx="19">
                  <c:v>40</c:v>
                </c:pt>
                <c:pt idx="20">
                  <c:v>40.4</c:v>
                </c:pt>
                <c:pt idx="21">
                  <c:v>39.5</c:v>
                </c:pt>
                <c:pt idx="22">
                  <c:v>39.700000000000003</c:v>
                </c:pt>
                <c:pt idx="23">
                  <c:v>36</c:v>
                </c:pt>
                <c:pt idx="24">
                  <c:v>31.9</c:v>
                </c:pt>
                <c:pt idx="25">
                  <c:v>30</c:v>
                </c:pt>
                <c:pt idx="26">
                  <c:v>32.799999999999997</c:v>
                </c:pt>
                <c:pt idx="27">
                  <c:v>34.6</c:v>
                </c:pt>
                <c:pt idx="28">
                  <c:v>38</c:v>
                </c:pt>
                <c:pt idx="29">
                  <c:v>39.299999999999997</c:v>
                </c:pt>
                <c:pt idx="30">
                  <c:v>40.9</c:v>
                </c:pt>
                <c:pt idx="31">
                  <c:v>43.3</c:v>
                </c:pt>
                <c:pt idx="32">
                  <c:v>48.2</c:v>
                </c:pt>
                <c:pt idx="33">
                  <c:v>43.9</c:v>
                </c:pt>
                <c:pt idx="34">
                  <c:v>43.1</c:v>
                </c:pt>
                <c:pt idx="35">
                  <c:v>41</c:v>
                </c:pt>
                <c:pt idx="36">
                  <c:v>39.799999999999997</c:v>
                </c:pt>
              </c:numCache>
            </c:numRef>
          </c:val>
          <c:smooth val="0"/>
          <c:extLst>
            <c:ext xmlns:c16="http://schemas.microsoft.com/office/drawing/2014/chart" uri="{C3380CC4-5D6E-409C-BE32-E72D297353CC}">
              <c16:uniqueId val="{00000002-790F-BC48-81BA-D825E86703D5}"/>
            </c:ext>
          </c:extLst>
        </c:ser>
        <c:ser>
          <c:idx val="3"/>
          <c:order val="3"/>
          <c:tx>
            <c:strRef>
              <c:f>'2.2.9'!$E$1</c:f>
              <c:strCache>
                <c:ptCount val="1"/>
                <c:pt idx="0">
                  <c:v>Брак працівників</c:v>
                </c:pt>
              </c:strCache>
            </c:strRef>
          </c:tx>
          <c:spPr>
            <a:ln w="25400" cap="rnd" cmpd="sng">
              <a:solidFill>
                <a:srgbClr val="DC4B64"/>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'2.2.9'!$E$4:$E$40</c:f>
              <c:numCache>
                <c:formatCode>0.0</c:formatCode>
                <c:ptCount val="37"/>
                <c:pt idx="0">
                  <c:v>13</c:v>
                </c:pt>
                <c:pt idx="1">
                  <c:v>10.9</c:v>
                </c:pt>
                <c:pt idx="2">
                  <c:v>10.1</c:v>
                </c:pt>
                <c:pt idx="3">
                  <c:v>10.9</c:v>
                </c:pt>
                <c:pt idx="4">
                  <c:v>9.4</c:v>
                </c:pt>
                <c:pt idx="5">
                  <c:v>9.5</c:v>
                </c:pt>
                <c:pt idx="6">
                  <c:v>10.3</c:v>
                </c:pt>
                <c:pt idx="7">
                  <c:v>10.5</c:v>
                </c:pt>
                <c:pt idx="8">
                  <c:v>10.6</c:v>
                </c:pt>
                <c:pt idx="9">
                  <c:v>12</c:v>
                </c:pt>
                <c:pt idx="10">
                  <c:v>16.600000000000001</c:v>
                </c:pt>
                <c:pt idx="11">
                  <c:v>16</c:v>
                </c:pt>
                <c:pt idx="12">
                  <c:v>18.100000000000001</c:v>
                </c:pt>
                <c:pt idx="13">
                  <c:v>18.7</c:v>
                </c:pt>
                <c:pt idx="14">
                  <c:v>22.4</c:v>
                </c:pt>
                <c:pt idx="15">
                  <c:v>26.9</c:v>
                </c:pt>
                <c:pt idx="16">
                  <c:v>25.8</c:v>
                </c:pt>
                <c:pt idx="17">
                  <c:v>26.5</c:v>
                </c:pt>
                <c:pt idx="18">
                  <c:v>32.299999999999997</c:v>
                </c:pt>
                <c:pt idx="19">
                  <c:v>33</c:v>
                </c:pt>
                <c:pt idx="20">
                  <c:v>31.6</c:v>
                </c:pt>
                <c:pt idx="21">
                  <c:v>31.8</c:v>
                </c:pt>
                <c:pt idx="22">
                  <c:v>33.6</c:v>
                </c:pt>
                <c:pt idx="23">
                  <c:v>33.700000000000003</c:v>
                </c:pt>
                <c:pt idx="24">
                  <c:v>33.5</c:v>
                </c:pt>
                <c:pt idx="25">
                  <c:v>27.2</c:v>
                </c:pt>
                <c:pt idx="26">
                  <c:v>27.3</c:v>
                </c:pt>
                <c:pt idx="27">
                  <c:v>26.8</c:v>
                </c:pt>
                <c:pt idx="28">
                  <c:v>25</c:v>
                </c:pt>
                <c:pt idx="29">
                  <c:v>26.8</c:v>
                </c:pt>
                <c:pt idx="30">
                  <c:v>26.5</c:v>
                </c:pt>
                <c:pt idx="31">
                  <c:v>27.9</c:v>
                </c:pt>
                <c:pt idx="32">
                  <c:v>26.1</c:v>
                </c:pt>
                <c:pt idx="33">
                  <c:v>14</c:v>
                </c:pt>
                <c:pt idx="34">
                  <c:v>15.3</c:v>
                </c:pt>
                <c:pt idx="35">
                  <c:v>13.8</c:v>
                </c:pt>
                <c:pt idx="36">
                  <c:v>19.399999999999999</c:v>
                </c:pt>
              </c:numCache>
            </c:numRef>
          </c:val>
          <c:smooth val="0"/>
          <c:extLst>
            <c:ext xmlns:c16="http://schemas.microsoft.com/office/drawing/2014/chart" uri="{C3380CC4-5D6E-409C-BE32-E72D297353CC}">
              <c16:uniqueId val="{00000003-790F-BC48-81BA-D825E86703D5}"/>
            </c:ext>
          </c:extLst>
        </c:ser>
        <c:ser>
          <c:idx val="4"/>
          <c:order val="4"/>
          <c:tx>
            <c:strRef>
              <c:f>'2.2.9'!$F$1</c:f>
              <c:strCache>
                <c:ptCount val="1"/>
                <c:pt idx="0">
                  <c:v>Коливання курсу</c:v>
                </c:pt>
              </c:strCache>
            </c:strRef>
          </c:tx>
          <c:spPr>
            <a:ln w="25400" cap="rnd" cmpd="sng">
              <a:solidFill>
                <a:srgbClr val="005591"/>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'2.2.9'!$F$4:$F$40</c:f>
              <c:numCache>
                <c:formatCode>0.0</c:formatCode>
                <c:ptCount val="37"/>
                <c:pt idx="0">
                  <c:v>31</c:v>
                </c:pt>
                <c:pt idx="1">
                  <c:v>38.700000000000003</c:v>
                </c:pt>
                <c:pt idx="2">
                  <c:v>46.1</c:v>
                </c:pt>
                <c:pt idx="3">
                  <c:v>52</c:v>
                </c:pt>
                <c:pt idx="4">
                  <c:v>63.6</c:v>
                </c:pt>
                <c:pt idx="5">
                  <c:v>55.6</c:v>
                </c:pt>
                <c:pt idx="6">
                  <c:v>48.5</c:v>
                </c:pt>
                <c:pt idx="7">
                  <c:v>48.5</c:v>
                </c:pt>
                <c:pt idx="8">
                  <c:v>53.3</c:v>
                </c:pt>
                <c:pt idx="9">
                  <c:v>42.5</c:v>
                </c:pt>
                <c:pt idx="10">
                  <c:v>40.5</c:v>
                </c:pt>
                <c:pt idx="11">
                  <c:v>43.1</c:v>
                </c:pt>
                <c:pt idx="12">
                  <c:v>40</c:v>
                </c:pt>
                <c:pt idx="13">
                  <c:v>30.6</c:v>
                </c:pt>
                <c:pt idx="14">
                  <c:v>30.4</c:v>
                </c:pt>
                <c:pt idx="15">
                  <c:v>32.1</c:v>
                </c:pt>
                <c:pt idx="16">
                  <c:v>39</c:v>
                </c:pt>
                <c:pt idx="17">
                  <c:v>25.9</c:v>
                </c:pt>
                <c:pt idx="18">
                  <c:v>37.799999999999997</c:v>
                </c:pt>
                <c:pt idx="19">
                  <c:v>32</c:v>
                </c:pt>
                <c:pt idx="20">
                  <c:v>27.3</c:v>
                </c:pt>
                <c:pt idx="21">
                  <c:v>18.600000000000001</c:v>
                </c:pt>
                <c:pt idx="22">
                  <c:v>19.7</c:v>
                </c:pt>
                <c:pt idx="23">
                  <c:v>20.399999999999999</c:v>
                </c:pt>
                <c:pt idx="24">
                  <c:v>23.3</c:v>
                </c:pt>
                <c:pt idx="25">
                  <c:v>23.3</c:v>
                </c:pt>
                <c:pt idx="26">
                  <c:v>25.9</c:v>
                </c:pt>
                <c:pt idx="27">
                  <c:v>28.7</c:v>
                </c:pt>
                <c:pt idx="28">
                  <c:v>21.8</c:v>
                </c:pt>
                <c:pt idx="29">
                  <c:v>16.399999999999999</c:v>
                </c:pt>
                <c:pt idx="30">
                  <c:v>15.7</c:v>
                </c:pt>
                <c:pt idx="31">
                  <c:v>13.8</c:v>
                </c:pt>
                <c:pt idx="32">
                  <c:v>24.6</c:v>
                </c:pt>
                <c:pt idx="33">
                  <c:v>19.100000000000001</c:v>
                </c:pt>
                <c:pt idx="34">
                  <c:v>37.5</c:v>
                </c:pt>
                <c:pt idx="35">
                  <c:v>27.3</c:v>
                </c:pt>
                <c:pt idx="36">
                  <c:v>18.5</c:v>
                </c:pt>
              </c:numCache>
            </c:numRef>
          </c:val>
          <c:smooth val="0"/>
          <c:extLst>
            <c:ext xmlns:c16="http://schemas.microsoft.com/office/drawing/2014/chart" uri="{C3380CC4-5D6E-409C-BE32-E72D297353CC}">
              <c16:uniqueId val="{00000004-790F-BC48-81BA-D825E86703D5}"/>
            </c:ext>
          </c:extLst>
        </c:ser>
        <c:ser>
          <c:idx val="5"/>
          <c:order val="5"/>
          <c:tx>
            <c:strRef>
              <c:f>'2.2.9'!$G$1</c:f>
              <c:strCache>
                <c:ptCount val="1"/>
                <c:pt idx="0">
                  <c:v>Недостатній  попит</c:v>
                </c:pt>
              </c:strCache>
            </c:strRef>
          </c:tx>
          <c:spPr>
            <a:ln w="25400" cap="rnd" cmpd="sng">
              <a:solidFill>
                <a:srgbClr val="46AFE6"/>
              </a:solidFill>
              <a:prstDash val="solid"/>
              <a:round/>
            </a:ln>
            <a:effectLst/>
          </c:spPr>
          <c:marker>
            <c:symbol val="none"/>
          </c:marker>
          <c:cat>
            <c:strRef>
              <c:f>'2.2.9'!$A$4:$A$40</c:f>
              <c:strCache>
                <c:ptCount val="37"/>
                <c:pt idx="0">
                  <c:v>І.14</c:v>
                </c:pt>
                <c:pt idx="1">
                  <c:v>ІІ.14</c:v>
                </c:pt>
                <c:pt idx="2">
                  <c:v>ІІІ.14</c:v>
                </c:pt>
                <c:pt idx="3">
                  <c:v>IV.14</c:v>
                </c:pt>
                <c:pt idx="4">
                  <c:v>І.15</c:v>
                </c:pt>
                <c:pt idx="5">
                  <c:v>ІІ.15</c:v>
                </c:pt>
                <c:pt idx="6">
                  <c:v>ІІІ.15</c:v>
                </c:pt>
                <c:pt idx="7">
                  <c:v>IV.15</c:v>
                </c:pt>
                <c:pt idx="8">
                  <c:v>І.16</c:v>
                </c:pt>
                <c:pt idx="9">
                  <c:v>ІІ.16</c:v>
                </c:pt>
                <c:pt idx="10">
                  <c:v>ІІІ.16</c:v>
                </c:pt>
                <c:pt idx="11">
                  <c:v>IV.16</c:v>
                </c:pt>
                <c:pt idx="12">
                  <c:v>І.17</c:v>
                </c:pt>
                <c:pt idx="13">
                  <c:v>ІІ.17</c:v>
                </c:pt>
                <c:pt idx="14">
                  <c:v>ІІІ.17</c:v>
                </c:pt>
                <c:pt idx="15">
                  <c:v>IV.17</c:v>
                </c:pt>
                <c:pt idx="16">
                  <c:v>І.18</c:v>
                </c:pt>
                <c:pt idx="17">
                  <c:v>ІІ.18</c:v>
                </c:pt>
                <c:pt idx="18">
                  <c:v>ІІІ.18</c:v>
                </c:pt>
                <c:pt idx="19">
                  <c:v>IV.18</c:v>
                </c:pt>
                <c:pt idx="20">
                  <c:v>І.19</c:v>
                </c:pt>
                <c:pt idx="21">
                  <c:v>ІІ.19</c:v>
                </c:pt>
                <c:pt idx="22">
                  <c:v>ІІІ.19</c:v>
                </c:pt>
                <c:pt idx="23">
                  <c:v>IV.19</c:v>
                </c:pt>
                <c:pt idx="24">
                  <c:v>І.20</c:v>
                </c:pt>
                <c:pt idx="25">
                  <c:v>ІІ.20</c:v>
                </c:pt>
                <c:pt idx="26">
                  <c:v>ІІІ.20</c:v>
                </c:pt>
                <c:pt idx="27">
                  <c:v>IV.20</c:v>
                </c:pt>
                <c:pt idx="28">
                  <c:v>І.21</c:v>
                </c:pt>
                <c:pt idx="29">
                  <c:v>ІІ.21</c:v>
                </c:pt>
                <c:pt idx="30">
                  <c:v>ІІІ.21</c:v>
                </c:pt>
                <c:pt idx="31">
                  <c:v>IV.21</c:v>
                </c:pt>
                <c:pt idx="32">
                  <c:v>І.22</c:v>
                </c:pt>
                <c:pt idx="33">
                  <c:v>ІІ.22</c:v>
                </c:pt>
                <c:pt idx="34">
                  <c:v>ІІІ.22</c:v>
                </c:pt>
                <c:pt idx="35">
                  <c:v>IV.22</c:v>
                </c:pt>
                <c:pt idx="36">
                  <c:v>І.23</c:v>
                </c:pt>
              </c:strCache>
            </c:strRef>
          </c:cat>
          <c:val>
            <c:numRef>
              <c:f>'2.2.9'!$G$4:$G$40</c:f>
              <c:numCache>
                <c:formatCode>0.0</c:formatCode>
                <c:ptCount val="37"/>
                <c:pt idx="0">
                  <c:v>31.2</c:v>
                </c:pt>
                <c:pt idx="1">
                  <c:v>32.6</c:v>
                </c:pt>
                <c:pt idx="2">
                  <c:v>33.6</c:v>
                </c:pt>
                <c:pt idx="3">
                  <c:v>32</c:v>
                </c:pt>
                <c:pt idx="4">
                  <c:v>29.6</c:v>
                </c:pt>
                <c:pt idx="5">
                  <c:v>35.6</c:v>
                </c:pt>
                <c:pt idx="6">
                  <c:v>32.200000000000003</c:v>
                </c:pt>
                <c:pt idx="7">
                  <c:v>30.4</c:v>
                </c:pt>
                <c:pt idx="8">
                  <c:v>31.3</c:v>
                </c:pt>
                <c:pt idx="9">
                  <c:v>33.200000000000003</c:v>
                </c:pt>
                <c:pt idx="10">
                  <c:v>32.799999999999997</c:v>
                </c:pt>
                <c:pt idx="11">
                  <c:v>30.1</c:v>
                </c:pt>
                <c:pt idx="12">
                  <c:v>24.4</c:v>
                </c:pt>
                <c:pt idx="13">
                  <c:v>27.1</c:v>
                </c:pt>
                <c:pt idx="14">
                  <c:v>26.3</c:v>
                </c:pt>
                <c:pt idx="15">
                  <c:v>23.9</c:v>
                </c:pt>
                <c:pt idx="16">
                  <c:v>24</c:v>
                </c:pt>
                <c:pt idx="17">
                  <c:v>26.5</c:v>
                </c:pt>
                <c:pt idx="18">
                  <c:v>29</c:v>
                </c:pt>
                <c:pt idx="19">
                  <c:v>24.6</c:v>
                </c:pt>
                <c:pt idx="20">
                  <c:v>29.4</c:v>
                </c:pt>
                <c:pt idx="21">
                  <c:v>28.5</c:v>
                </c:pt>
                <c:pt idx="22">
                  <c:v>33.299999999999997</c:v>
                </c:pt>
                <c:pt idx="23">
                  <c:v>32.299999999999997</c:v>
                </c:pt>
                <c:pt idx="24">
                  <c:v>34.700000000000003</c:v>
                </c:pt>
                <c:pt idx="25">
                  <c:v>45</c:v>
                </c:pt>
                <c:pt idx="26">
                  <c:v>39.4</c:v>
                </c:pt>
                <c:pt idx="27">
                  <c:v>41.4</c:v>
                </c:pt>
                <c:pt idx="28">
                  <c:v>39</c:v>
                </c:pt>
                <c:pt idx="29">
                  <c:v>37.4</c:v>
                </c:pt>
                <c:pt idx="30">
                  <c:v>32.6</c:v>
                </c:pt>
                <c:pt idx="31">
                  <c:v>32.799999999999997</c:v>
                </c:pt>
                <c:pt idx="32">
                  <c:v>28.3</c:v>
                </c:pt>
                <c:pt idx="33">
                  <c:v>34</c:v>
                </c:pt>
                <c:pt idx="34">
                  <c:v>38.5</c:v>
                </c:pt>
                <c:pt idx="35">
                  <c:v>36.6</c:v>
                </c:pt>
                <c:pt idx="36">
                  <c:v>35.6</c:v>
                </c:pt>
              </c:numCache>
            </c:numRef>
          </c:val>
          <c:smooth val="0"/>
          <c:extLst>
            <c:ext xmlns:c16="http://schemas.microsoft.com/office/drawing/2014/chart" uri="{C3380CC4-5D6E-409C-BE32-E72D297353CC}">
              <c16:uniqueId val="{00000005-790F-BC48-81BA-D825E86703D5}"/>
            </c:ext>
          </c:extLst>
        </c:ser>
        <c:dLbls>
          <c:showLegendKey val="0"/>
          <c:showVal val="0"/>
          <c:showCatName val="0"/>
          <c:showSerName val="0"/>
          <c:showPercent val="0"/>
          <c:showBubbleSize val="0"/>
        </c:dLbls>
        <c:smooth val="0"/>
        <c:axId val="588617208"/>
        <c:axId val="584671400"/>
      </c:lineChart>
      <c:catAx>
        <c:axId val="5886172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4671400"/>
        <c:crosses val="autoZero"/>
        <c:auto val="1"/>
        <c:lblAlgn val="ctr"/>
        <c:lblOffset val="100"/>
        <c:tickMarkSkip val="4"/>
        <c:noMultiLvlLbl val="0"/>
      </c:catAx>
      <c:valAx>
        <c:axId val="5846714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886172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523599289973145"/>
          <c:w val="0.9294605809128631"/>
          <c:h val="0.2080924855491329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1"/>
          <c:order val="0"/>
          <c:tx>
            <c:strRef>
              <c:f>'2.2.10'!$B$1</c:f>
              <c:strCache>
                <c:ptCount val="1"/>
                <c:pt idx="0">
                  <c:v>Базовий</c:v>
                </c:pt>
              </c:strCache>
            </c:strRef>
          </c:tx>
          <c:spPr>
            <a:ln w="25400" cap="rnd">
              <a:solidFill>
                <a:srgbClr val="057C48"/>
              </a:solidFill>
              <a:prstDash val="sysDot"/>
              <a:round/>
            </a:ln>
            <a:effectLst/>
          </c:spPr>
          <c:marker>
            <c:symbol val="none"/>
          </c:marker>
          <c:dPt>
            <c:idx val="1"/>
            <c:marker>
              <c:symbol val="none"/>
            </c:marker>
            <c:bubble3D val="0"/>
            <c:extLst>
              <c:ext xmlns:c16="http://schemas.microsoft.com/office/drawing/2014/chart" uri="{C3380CC4-5D6E-409C-BE32-E72D297353CC}">
                <c16:uniqueId val="{00000000-C428-9A43-BDD4-77AF6999E740}"/>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'2.2.10'!$A$4:$A$12</c:f>
              <c:strCache>
                <c:ptCount val="9"/>
                <c:pt idx="0">
                  <c:v>IV.22</c:v>
                </c:pt>
                <c:pt idx="1">
                  <c:v>I.23</c:v>
                </c:pt>
                <c:pt idx="2">
                  <c:v>II.23</c:v>
                </c:pt>
                <c:pt idx="3">
                  <c:v>III.23</c:v>
                </c:pt>
                <c:pt idx="4">
                  <c:v>IV.23</c:v>
                </c:pt>
                <c:pt idx="5">
                  <c:v>I.24</c:v>
                </c:pt>
                <c:pt idx="6">
                  <c:v>II.24</c:v>
                </c:pt>
                <c:pt idx="7">
                  <c:v>III.24</c:v>
                </c:pt>
                <c:pt idx="8">
                  <c:v>IV.24</c:v>
                </c:pt>
              </c:strCache>
            </c:strRef>
          </c:cat>
          <c:val>
            <c:numRef>
              <c:f>'2.2.10'!$B$4:$B$12</c:f>
              <c:numCache>
                <c:formatCode>General</c:formatCode>
                <c:ptCount val="9"/>
                <c:pt idx="0">
                  <c:v>25</c:v>
                </c:pt>
                <c:pt idx="1">
                  <c:v>27</c:v>
                </c:pt>
                <c:pt idx="2">
                  <c:v>11</c:v>
                </c:pt>
                <c:pt idx="3">
                  <c:v>7</c:v>
                </c:pt>
                <c:pt idx="4">
                  <c:v>21</c:v>
                </c:pt>
                <c:pt idx="5">
                  <c:v>18</c:v>
                </c:pt>
                <c:pt idx="6">
                  <c:v>0</c:v>
                </c:pt>
                <c:pt idx="7">
                  <c:v>0</c:v>
                </c:pt>
                <c:pt idx="8">
                  <c:v>5</c:v>
                </c:pt>
              </c:numCache>
            </c:numRef>
          </c:val>
          <c:smooth val="0"/>
          <c:extLst>
            <c:ext xmlns:c16="http://schemas.microsoft.com/office/drawing/2014/chart" uri="{C3380CC4-5D6E-409C-BE32-E72D297353CC}">
              <c16:uniqueId val="{00000001-C428-9A43-BDD4-77AF6999E740}"/>
            </c:ext>
          </c:extLst>
        </c:ser>
        <c:ser>
          <c:idx val="0"/>
          <c:order val="1"/>
          <c:tx>
            <c:strRef>
              <c:f>'2.2.10'!$C$1</c:f>
              <c:strCache>
                <c:ptCount val="1"/>
                <c:pt idx="0">
                  <c:v>Новий</c:v>
                </c:pt>
              </c:strCache>
            </c:strRef>
          </c:tx>
          <c:spPr>
            <a:ln w="25400" cap="rnd" cmpd="sng">
              <a:solidFill>
                <a:srgbClr val="057C48"/>
              </a:solidFill>
              <a:prstDash val="solid"/>
              <a:round/>
            </a:ln>
            <a:effectLst/>
          </c:spPr>
          <c:marker>
            <c:symbol val="none"/>
          </c:marker>
          <c:dPt>
            <c:idx val="1"/>
            <c:marker>
              <c:symbol val="none"/>
            </c:marker>
            <c:bubble3D val="0"/>
            <c:extLst>
              <c:ext xmlns:c16="http://schemas.microsoft.com/office/drawing/2014/chart" uri="{C3380CC4-5D6E-409C-BE32-E72D297353CC}">
                <c16:uniqueId val="{00000002-C428-9A43-BDD4-77AF6999E740}"/>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'2.2.10'!$A$4:$A$12</c:f>
              <c:strCache>
                <c:ptCount val="9"/>
                <c:pt idx="0">
                  <c:v>IV.22</c:v>
                </c:pt>
                <c:pt idx="1">
                  <c:v>I.23</c:v>
                </c:pt>
                <c:pt idx="2">
                  <c:v>II.23</c:v>
                </c:pt>
                <c:pt idx="3">
                  <c:v>III.23</c:v>
                </c:pt>
                <c:pt idx="4">
                  <c:v>IV.23</c:v>
                </c:pt>
                <c:pt idx="5">
                  <c:v>I.24</c:v>
                </c:pt>
                <c:pt idx="6">
                  <c:v>II.24</c:v>
                </c:pt>
                <c:pt idx="7">
                  <c:v>III.24</c:v>
                </c:pt>
                <c:pt idx="8">
                  <c:v>IV.24</c:v>
                </c:pt>
              </c:strCache>
            </c:strRef>
          </c:cat>
          <c:val>
            <c:numRef>
              <c:f>'2.2.10'!$C$4:$C$12</c:f>
              <c:numCache>
                <c:formatCode>General</c:formatCode>
                <c:ptCount val="9"/>
                <c:pt idx="0">
                  <c:v>25</c:v>
                </c:pt>
                <c:pt idx="1">
                  <c:v>15</c:v>
                </c:pt>
                <c:pt idx="2">
                  <c:v>0</c:v>
                </c:pt>
                <c:pt idx="3">
                  <c:v>3</c:v>
                </c:pt>
                <c:pt idx="4">
                  <c:v>5</c:v>
                </c:pt>
                <c:pt idx="5">
                  <c:v>5</c:v>
                </c:pt>
                <c:pt idx="6">
                  <c:v>0</c:v>
                </c:pt>
                <c:pt idx="7">
                  <c:v>0</c:v>
                </c:pt>
                <c:pt idx="8">
                  <c:v>0</c:v>
                </c:pt>
              </c:numCache>
            </c:numRef>
          </c:val>
          <c:smooth val="0"/>
          <c:extLst>
            <c:ext xmlns:c16="http://schemas.microsoft.com/office/drawing/2014/chart" uri="{C3380CC4-5D6E-409C-BE32-E72D297353CC}">
              <c16:uniqueId val="{00000003-C428-9A43-BDD4-77AF6999E740}"/>
            </c:ext>
          </c:extLst>
        </c:ser>
        <c:dLbls>
          <c:showLegendKey val="0"/>
          <c:showVal val="0"/>
          <c:showCatName val="0"/>
          <c:showSerName val="0"/>
          <c:showPercent val="0"/>
          <c:showBubbleSize val="0"/>
        </c:dLbls>
        <c:smooth val="0"/>
        <c:axId val="590420592"/>
        <c:axId val="596514600"/>
      </c:lineChart>
      <c:catAx>
        <c:axId val="59042059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6514600"/>
        <c:crosses val="autoZero"/>
        <c:auto val="1"/>
        <c:lblAlgn val="ctr"/>
        <c:lblOffset val="100"/>
        <c:tickMarkSkip val="2"/>
        <c:noMultiLvlLbl val="0"/>
      </c:catAx>
      <c:valAx>
        <c:axId val="5965146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0420592"/>
        <c:crosses val="autoZero"/>
        <c:crossBetween val="between"/>
      </c:valAx>
      <c:spPr>
        <a:blipFill dpi="0" rotWithShape="1">
          <a:blip xmlns:r="http://schemas.openxmlformats.org/officeDocument/2006/relationships" r:embed="rId3"/>
          <a:srcRect/>
          <a:stretch>
            <a:fillRect l="11000"/>
          </a:stretch>
        </a:blipFill>
        <a:ln w="9525">
          <a:solidFill>
            <a:srgbClr val="505050"/>
          </a:solidFill>
        </a:ln>
        <a:effectLst/>
      </c:spPr>
    </c:plotArea>
    <c:legend>
      <c:legendPos val="b"/>
      <c:layout>
        <c:manualLayout>
          <c:xMode val="edge"/>
          <c:yMode val="edge"/>
          <c:x val="4.5456921619237431E-3"/>
          <c:y val="0.85302105165336128"/>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5811998209419651E-2"/>
          <c:w val="0.96740709985468132"/>
          <c:h val="0.85179594091084854"/>
        </c:manualLayout>
      </c:layout>
      <c:barChart>
        <c:barDir val="col"/>
        <c:grouping val="clustered"/>
        <c:varyColors val="0"/>
        <c:ser>
          <c:idx val="1"/>
          <c:order val="0"/>
          <c:tx>
            <c:strRef>
              <c:f>'2.2.11'!$B$1</c:f>
              <c:strCache>
                <c:ptCount val="1"/>
                <c:pt idx="0">
                  <c:v>Базовий</c:v>
                </c:pt>
              </c:strCache>
            </c:strRef>
          </c:tx>
          <c:spPr>
            <a:pattFill prst="pct70">
              <a:fgClr>
                <a:srgbClr val="057D46"/>
              </a:fgClr>
              <a:bgClr>
                <a:schemeClr val="bg1"/>
              </a:bgClr>
            </a:pattFill>
            <a:ln>
              <a:noFill/>
            </a:ln>
            <a:effectLst/>
            <a:extLst>
              <a:ext uri="{91240B29-F687-4F45-9708-019B960494DF}">
                <a14:hiddenLine xmlns:a14="http://schemas.microsoft.com/office/drawing/2010/main">
                  <a:noFill/>
                </a14:hiddenLine>
              </a:ext>
            </a:extLst>
          </c:spPr>
          <c:invertIfNegative val="0"/>
          <c:cat>
            <c:strRef>
              <c:f>'2.2.11'!$A$4:$A$12</c:f>
              <c:strCache>
                <c:ptCount val="9"/>
                <c:pt idx="0">
                  <c:v>IV.22</c:v>
                </c:pt>
                <c:pt idx="1">
                  <c:v>I.23</c:v>
                </c:pt>
                <c:pt idx="2">
                  <c:v>II.23</c:v>
                </c:pt>
                <c:pt idx="3">
                  <c:v>III.23</c:v>
                </c:pt>
                <c:pt idx="4">
                  <c:v>IV.23</c:v>
                </c:pt>
                <c:pt idx="5">
                  <c:v>I.24</c:v>
                </c:pt>
                <c:pt idx="6">
                  <c:v>II.24</c:v>
                </c:pt>
                <c:pt idx="7">
                  <c:v>III.24</c:v>
                </c:pt>
                <c:pt idx="8">
                  <c:v>IV.24</c:v>
                </c:pt>
              </c:strCache>
            </c:strRef>
          </c:cat>
          <c:val>
            <c:numRef>
              <c:f>'2.2.11'!$B$4:$B$12</c:f>
              <c:numCache>
                <c:formatCode>General</c:formatCode>
                <c:ptCount val="9"/>
                <c:pt idx="1">
                  <c:v>-3.3</c:v>
                </c:pt>
                <c:pt idx="2">
                  <c:v>-1.3</c:v>
                </c:pt>
                <c:pt idx="3">
                  <c:v>-0.8</c:v>
                </c:pt>
                <c:pt idx="4">
                  <c:v>-2.2000000000000002</c:v>
                </c:pt>
                <c:pt idx="5">
                  <c:v>-1.8</c:v>
                </c:pt>
                <c:pt idx="6">
                  <c:v>0</c:v>
                </c:pt>
                <c:pt idx="7">
                  <c:v>0</c:v>
                </c:pt>
                <c:pt idx="8">
                  <c:v>-0.6</c:v>
                </c:pt>
              </c:numCache>
            </c:numRef>
          </c:val>
          <c:extLst>
            <c:ext xmlns:c16="http://schemas.microsoft.com/office/drawing/2014/chart" uri="{C3380CC4-5D6E-409C-BE32-E72D297353CC}">
              <c16:uniqueId val="{00000000-1EC1-9D47-8029-CD9EC2F621E5}"/>
            </c:ext>
          </c:extLst>
        </c:ser>
        <c:ser>
          <c:idx val="0"/>
          <c:order val="1"/>
          <c:tx>
            <c:strRef>
              <c:f>'2.2.11'!$C$1</c:f>
              <c:strCache>
                <c:ptCount val="1"/>
                <c:pt idx="0">
                  <c:v>Новий</c:v>
                </c:pt>
              </c:strCache>
            </c:strRef>
          </c:tx>
          <c:spPr>
            <a:solidFill>
              <a:srgbClr val="057D46"/>
            </a:solidFill>
            <a:ln>
              <a:noFill/>
            </a:ln>
            <a:effectLst/>
          </c:spPr>
          <c:invertIfNegative val="0"/>
          <c:cat>
            <c:strRef>
              <c:f>'2.2.11'!$A$4:$A$12</c:f>
              <c:strCache>
                <c:ptCount val="9"/>
                <c:pt idx="0">
                  <c:v>IV.22</c:v>
                </c:pt>
                <c:pt idx="1">
                  <c:v>I.23</c:v>
                </c:pt>
                <c:pt idx="2">
                  <c:v>II.23</c:v>
                </c:pt>
                <c:pt idx="3">
                  <c:v>III.23</c:v>
                </c:pt>
                <c:pt idx="4">
                  <c:v>IV.23</c:v>
                </c:pt>
                <c:pt idx="5">
                  <c:v>I.24</c:v>
                </c:pt>
                <c:pt idx="6">
                  <c:v>II.24</c:v>
                </c:pt>
                <c:pt idx="7">
                  <c:v>III.24</c:v>
                </c:pt>
                <c:pt idx="8">
                  <c:v>IV.24</c:v>
                </c:pt>
              </c:strCache>
            </c:strRef>
          </c:cat>
          <c:val>
            <c:numRef>
              <c:f>'2.2.11'!$C$4:$C$12</c:f>
              <c:numCache>
                <c:formatCode>General</c:formatCode>
                <c:ptCount val="9"/>
                <c:pt idx="0">
                  <c:v>-4</c:v>
                </c:pt>
                <c:pt idx="1">
                  <c:v>-1.8</c:v>
                </c:pt>
                <c:pt idx="2">
                  <c:v>0</c:v>
                </c:pt>
                <c:pt idx="3">
                  <c:v>-0.4</c:v>
                </c:pt>
                <c:pt idx="4">
                  <c:v>-0.6</c:v>
                </c:pt>
                <c:pt idx="5">
                  <c:v>-0.6</c:v>
                </c:pt>
                <c:pt idx="6">
                  <c:v>0</c:v>
                </c:pt>
                <c:pt idx="7">
                  <c:v>0</c:v>
                </c:pt>
                <c:pt idx="8">
                  <c:v>0</c:v>
                </c:pt>
              </c:numCache>
            </c:numRef>
          </c:val>
          <c:extLst>
            <c:ext xmlns:c16="http://schemas.microsoft.com/office/drawing/2014/chart" uri="{C3380CC4-5D6E-409C-BE32-E72D297353CC}">
              <c16:uniqueId val="{00000001-1EC1-9D47-8029-CD9EC2F621E5}"/>
            </c:ext>
          </c:extLst>
        </c:ser>
        <c:dLbls>
          <c:showLegendKey val="0"/>
          <c:showVal val="0"/>
          <c:showCatName val="0"/>
          <c:showSerName val="0"/>
          <c:showPercent val="0"/>
          <c:showBubbleSize val="0"/>
        </c:dLbls>
        <c:gapWidth val="50"/>
        <c:overlap val="-27"/>
        <c:axId val="596513816"/>
        <c:axId val="596516168"/>
      </c:barChart>
      <c:catAx>
        <c:axId val="59651381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6516168"/>
        <c:crosses val="autoZero"/>
        <c:auto val="1"/>
        <c:lblAlgn val="ctr"/>
        <c:lblOffset val="100"/>
        <c:noMultiLvlLbl val="0"/>
      </c:catAx>
      <c:valAx>
        <c:axId val="596516168"/>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96513816"/>
        <c:crosses val="autoZero"/>
        <c:crossBetween val="between"/>
      </c:valAx>
      <c:spPr>
        <a:blipFill dpi="0" rotWithShape="1">
          <a:blip xmlns:r="http://schemas.openxmlformats.org/officeDocument/2006/relationships" r:embed="rId3"/>
          <a:srcRect/>
          <a:stretch>
            <a:fillRect l="11000"/>
          </a:stretch>
        </a:blipFill>
        <a:ln w="9525">
          <a:solidFill>
            <a:srgbClr val="50505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087609846526802E-2"/>
          <c:y val="3.0022449692998235E-2"/>
          <c:w val="0.89918235294117643"/>
          <c:h val="0.70065448974573841"/>
        </c:manualLayout>
      </c:layout>
      <c:barChart>
        <c:barDir val="col"/>
        <c:grouping val="stacked"/>
        <c:varyColors val="0"/>
        <c:ser>
          <c:idx val="0"/>
          <c:order val="0"/>
          <c:tx>
            <c:strRef>
              <c:f>'2.2.12'!$C$1</c:f>
              <c:strCache>
                <c:ptCount val="1"/>
                <c:pt idx="0">
                  <c:v>Споживання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'2.2.12'!$C$4:$C$10</c:f>
              <c:numCache>
                <c:formatCode>0.0</c:formatCode>
                <c:ptCount val="7"/>
                <c:pt idx="0">
                  <c:v>4.76</c:v>
                </c:pt>
                <c:pt idx="1">
                  <c:v>1.1000000000000001</c:v>
                </c:pt>
                <c:pt idx="2">
                  <c:v>5.16</c:v>
                </c:pt>
                <c:pt idx="3">
                  <c:v>-14.76</c:v>
                </c:pt>
                <c:pt idx="4">
                  <c:v>3.13</c:v>
                </c:pt>
                <c:pt idx="5">
                  <c:v>2.4500000000000002</c:v>
                </c:pt>
                <c:pt idx="6">
                  <c:v>4.21</c:v>
                </c:pt>
              </c:numCache>
            </c:numRef>
          </c:val>
          <c:extLst>
            <c:ext xmlns:c16="http://schemas.microsoft.com/office/drawing/2014/chart" uri="{C3380CC4-5D6E-409C-BE32-E72D297353CC}">
              <c16:uniqueId val="{00000000-04A7-084D-BFDB-D6122AB16C8F}"/>
            </c:ext>
          </c:extLst>
        </c:ser>
        <c:ser>
          <c:idx val="1"/>
          <c:order val="1"/>
          <c:tx>
            <c:strRef>
              <c:f>'2.2.12'!$D$1</c:f>
              <c:strCache>
                <c:ptCount val="1"/>
                <c:pt idx="0">
                  <c:v>Інвестиції (ВНОК)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'2.2.12'!$D$4:$D$10</c:f>
              <c:numCache>
                <c:formatCode>0.0</c:formatCode>
                <c:ptCount val="7"/>
                <c:pt idx="0">
                  <c:v>2.0699999999999998</c:v>
                </c:pt>
                <c:pt idx="1">
                  <c:v>-3.76</c:v>
                </c:pt>
                <c:pt idx="2">
                  <c:v>1.22</c:v>
                </c:pt>
                <c:pt idx="3">
                  <c:v>-4.26</c:v>
                </c:pt>
                <c:pt idx="4">
                  <c:v>0.84</c:v>
                </c:pt>
                <c:pt idx="5">
                  <c:v>1.27</c:v>
                </c:pt>
                <c:pt idx="6">
                  <c:v>2.0699999999999998</c:v>
                </c:pt>
              </c:numCache>
            </c:numRef>
          </c:val>
          <c:extLst>
            <c:ext xmlns:c16="http://schemas.microsoft.com/office/drawing/2014/chart" uri="{C3380CC4-5D6E-409C-BE32-E72D297353CC}">
              <c16:uniqueId val="{00000001-04A7-084D-BFDB-D6122AB16C8F}"/>
            </c:ext>
          </c:extLst>
        </c:ser>
        <c:ser>
          <c:idx val="2"/>
          <c:order val="2"/>
          <c:tx>
            <c:strRef>
              <c:f>'2.2.12'!$F$1</c:f>
              <c:strCache>
                <c:ptCount val="1"/>
                <c:pt idx="0">
                  <c:v>Зміна запасів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'2.2.12'!$F$4:$F$10</c:f>
              <c:numCache>
                <c:formatCode>0.0</c:formatCode>
                <c:ptCount val="7"/>
                <c:pt idx="0">
                  <c:v>-3.83</c:v>
                </c:pt>
                <c:pt idx="1">
                  <c:v>-1.83</c:v>
                </c:pt>
                <c:pt idx="2">
                  <c:v>6.1</c:v>
                </c:pt>
                <c:pt idx="3">
                  <c:v>-0.53</c:v>
                </c:pt>
                <c:pt idx="4">
                  <c:v>2.48</c:v>
                </c:pt>
                <c:pt idx="5">
                  <c:v>1.1299999999999999</c:v>
                </c:pt>
                <c:pt idx="6">
                  <c:v>0.23</c:v>
                </c:pt>
              </c:numCache>
            </c:numRef>
          </c:val>
          <c:extLst>
            <c:ext xmlns:c16="http://schemas.microsoft.com/office/drawing/2014/chart" uri="{C3380CC4-5D6E-409C-BE32-E72D297353CC}">
              <c16:uniqueId val="{00000002-04A7-084D-BFDB-D6122AB16C8F}"/>
            </c:ext>
          </c:extLst>
        </c:ser>
        <c:ser>
          <c:idx val="3"/>
          <c:order val="3"/>
          <c:tx>
            <c:strRef>
              <c:f>'2.2.12'!$E$1</c:f>
              <c:strCache>
                <c:ptCount val="1"/>
                <c:pt idx="0">
                  <c:v>Чистий експорт</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'2.2.12'!$A$4:$A$10</c:f>
              <c:numCache>
                <c:formatCode>General</c:formatCode>
                <c:ptCount val="7"/>
                <c:pt idx="0">
                  <c:v>2019</c:v>
                </c:pt>
                <c:pt idx="1">
                  <c:v>2020</c:v>
                </c:pt>
                <c:pt idx="2">
                  <c:v>2021</c:v>
                </c:pt>
                <c:pt idx="3">
                  <c:v>2022</c:v>
                </c:pt>
                <c:pt idx="4">
                  <c:v>2023</c:v>
                </c:pt>
                <c:pt idx="5">
                  <c:v>2024</c:v>
                </c:pt>
                <c:pt idx="6">
                  <c:v>2025</c:v>
                </c:pt>
              </c:numCache>
            </c:numRef>
          </c:cat>
          <c:val>
            <c:numRef>
              <c:f>'2.2.12'!$E$4:$E$10</c:f>
              <c:numCache>
                <c:formatCode>0.0</c:formatCode>
                <c:ptCount val="7"/>
                <c:pt idx="0">
                  <c:v>0.2</c:v>
                </c:pt>
                <c:pt idx="1">
                  <c:v>0.73</c:v>
                </c:pt>
                <c:pt idx="2">
                  <c:v>-9.0399999999999991</c:v>
                </c:pt>
                <c:pt idx="3">
                  <c:v>-9.5299999999999994</c:v>
                </c:pt>
                <c:pt idx="4">
                  <c:v>-4.4400000000000004</c:v>
                </c:pt>
                <c:pt idx="5">
                  <c:v>-0.55000000000000004</c:v>
                </c:pt>
                <c:pt idx="6">
                  <c:v>-0.1</c:v>
                </c:pt>
              </c:numCache>
            </c:numRef>
          </c:val>
          <c:extLst>
            <c:ext xmlns:c16="http://schemas.microsoft.com/office/drawing/2014/chart" uri="{C3380CC4-5D6E-409C-BE32-E72D297353CC}">
              <c16:uniqueId val="{00000003-04A7-084D-BFDB-D6122AB16C8F}"/>
            </c:ext>
          </c:extLst>
        </c:ser>
        <c:dLbls>
          <c:showLegendKey val="0"/>
          <c:showVal val="0"/>
          <c:showCatName val="0"/>
          <c:showSerName val="0"/>
          <c:showPercent val="0"/>
          <c:showBubbleSize val="0"/>
        </c:dLbls>
        <c:gapWidth val="50"/>
        <c:overlap val="100"/>
        <c:axId val="596513424"/>
        <c:axId val="596511464"/>
      </c:barChart>
      <c:lineChart>
        <c:grouping val="standard"/>
        <c:varyColors val="0"/>
        <c:ser>
          <c:idx val="4"/>
          <c:order val="4"/>
          <c:tx>
            <c:strRef>
              <c:f>'2.2.12'!$B$1</c:f>
              <c:strCache>
                <c:ptCount val="1"/>
                <c:pt idx="0">
                  <c:v>Реальний ВВП, % р/р</c:v>
                </c:pt>
              </c:strCache>
            </c:strRef>
          </c:tx>
          <c:spPr>
            <a:ln w="25400" cmpd="sng">
              <a:solidFill>
                <a:srgbClr val="005591"/>
              </a:solidFill>
              <a:prstDash val="solid"/>
            </a:ln>
          </c:spPr>
          <c:marker>
            <c:symbol val="none"/>
          </c:marker>
          <c:cat>
            <c:numRef>
              <c:f>'2.2.12'!$A$4:$A$10</c:f>
              <c:numCache>
                <c:formatCode>General</c:formatCode>
                <c:ptCount val="7"/>
                <c:pt idx="0">
                  <c:v>2019</c:v>
                </c:pt>
                <c:pt idx="1">
                  <c:v>2020</c:v>
                </c:pt>
                <c:pt idx="2">
                  <c:v>2021</c:v>
                </c:pt>
                <c:pt idx="3">
                  <c:v>2022</c:v>
                </c:pt>
                <c:pt idx="4">
                  <c:v>2023</c:v>
                </c:pt>
                <c:pt idx="5">
                  <c:v>2024</c:v>
                </c:pt>
                <c:pt idx="6">
                  <c:v>2025</c:v>
                </c:pt>
              </c:numCache>
            </c:numRef>
          </c:cat>
          <c:val>
            <c:numRef>
              <c:f>'2.2.12'!$B$4:$B$10</c:f>
              <c:numCache>
                <c:formatCode>0.0</c:formatCode>
                <c:ptCount val="7"/>
                <c:pt idx="0">
                  <c:v>3.2</c:v>
                </c:pt>
                <c:pt idx="1">
                  <c:v>-3.8</c:v>
                </c:pt>
                <c:pt idx="2">
                  <c:v>3.4</c:v>
                </c:pt>
                <c:pt idx="3">
                  <c:v>-29.1</c:v>
                </c:pt>
                <c:pt idx="4">
                  <c:v>2</c:v>
                </c:pt>
                <c:pt idx="5">
                  <c:v>4.3</c:v>
                </c:pt>
                <c:pt idx="6">
                  <c:v>6.4</c:v>
                </c:pt>
              </c:numCache>
            </c:numRef>
          </c:val>
          <c:smooth val="0"/>
          <c:extLst>
            <c:ext xmlns:c16="http://schemas.microsoft.com/office/drawing/2014/chart" uri="{C3380CC4-5D6E-409C-BE32-E72D297353CC}">
              <c16:uniqueId val="{00000004-04A7-084D-BFDB-D6122AB16C8F}"/>
            </c:ext>
          </c:extLst>
        </c:ser>
        <c:dLbls>
          <c:showLegendKey val="0"/>
          <c:showVal val="0"/>
          <c:showCatName val="0"/>
          <c:showSerName val="0"/>
          <c:showPercent val="0"/>
          <c:showBubbleSize val="0"/>
        </c:dLbls>
        <c:marker val="1"/>
        <c:smooth val="0"/>
        <c:axId val="596513424"/>
        <c:axId val="596511464"/>
      </c:lineChart>
      <c:catAx>
        <c:axId val="5965134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596511464"/>
        <c:crosses val="autoZero"/>
        <c:auto val="0"/>
        <c:lblAlgn val="ctr"/>
        <c:lblOffset val="100"/>
        <c:tickLblSkip val="1"/>
        <c:tickMarkSkip val="1"/>
        <c:noMultiLvlLbl val="0"/>
      </c:catAx>
      <c:valAx>
        <c:axId val="596511464"/>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13424"/>
        <c:crosses val="autoZero"/>
        <c:crossBetween val="between"/>
        <c:majorUnit val="10"/>
      </c:valAx>
      <c:spPr>
        <a:blipFill dpi="0" rotWithShape="1">
          <a:blip xmlns:r="http://schemas.openxmlformats.org/officeDocument/2006/relationships" r:embed="rId2"/>
          <a:srcRect/>
          <a:stretch>
            <a:fillRect l="57000"/>
          </a:stretch>
        </a:blipFill>
        <a:ln w="9525">
          <a:solidFill>
            <a:srgbClr val="505050"/>
          </a:solidFill>
        </a:ln>
        <a:effectLst/>
      </c:spPr>
    </c:plotArea>
    <c:legend>
      <c:legendPos val="r"/>
      <c:layout>
        <c:manualLayout>
          <c:xMode val="edge"/>
          <c:yMode val="edge"/>
          <c:x val="0"/>
          <c:y val="0.82394639514708012"/>
          <c:w val="0.98998188902608619"/>
          <c:h val="0.17502313559199925"/>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chemeClr val="tx2">
                <a:alpha val="80000"/>
              </a:schemeClr>
            </a:solidFill>
            <a:ln>
              <a:noFill/>
              <a:round/>
            </a:ln>
            <a:effectLst/>
            <a:extLst>
              <a:ext uri="{91240B29-F687-4F45-9708-019B960494DF}">
                <a14:hiddenLine xmlns:a14="http://schemas.microsoft.com/office/drawing/2010/main">
                  <a:noFill/>
                  <a:round/>
                </a14:hiddenLine>
              </a:ext>
            </a:extLst>
          </c:spPr>
          <c:cat>
            <c:numRef>
              <c:f>'2.2.13'!$A$4:$A$12</c:f>
              <c:numCache>
                <c:formatCode>0</c:formatCode>
                <c:ptCount val="9"/>
                <c:pt idx="0">
                  <c:v>2017</c:v>
                </c:pt>
                <c:pt idx="1">
                  <c:v>2018</c:v>
                </c:pt>
                <c:pt idx="2">
                  <c:v>2019</c:v>
                </c:pt>
                <c:pt idx="3">
                  <c:v>2020</c:v>
                </c:pt>
                <c:pt idx="4">
                  <c:v>2021</c:v>
                </c:pt>
                <c:pt idx="5">
                  <c:v>2022</c:v>
                </c:pt>
                <c:pt idx="6" formatCode="General">
                  <c:v>2023</c:v>
                </c:pt>
                <c:pt idx="7" formatCode="General">
                  <c:v>2024</c:v>
                </c:pt>
                <c:pt idx="8" formatCode="General">
                  <c:v>2025</c:v>
                </c:pt>
              </c:numCache>
            </c:numRef>
          </c:cat>
          <c:val>
            <c:numRef>
              <c:f>'2.2.13'!$B$4:$B$12</c:f>
              <c:numCache>
                <c:formatCode>0.0</c:formatCode>
                <c:ptCount val="9"/>
                <c:pt idx="0">
                  <c:v>-1.2</c:v>
                </c:pt>
                <c:pt idx="1">
                  <c:v>0.2</c:v>
                </c:pt>
                <c:pt idx="2">
                  <c:v>0</c:v>
                </c:pt>
                <c:pt idx="3">
                  <c:v>-4.0999999999999996</c:v>
                </c:pt>
                <c:pt idx="4">
                  <c:v>-1.6</c:v>
                </c:pt>
                <c:pt idx="5">
                  <c:v>-11.1</c:v>
                </c:pt>
                <c:pt idx="6">
                  <c:v>-7.3</c:v>
                </c:pt>
                <c:pt idx="7">
                  <c:v>-7.3</c:v>
                </c:pt>
                <c:pt idx="8">
                  <c:v>-5.2</c:v>
                </c:pt>
              </c:numCache>
            </c:numRef>
          </c:val>
          <c:extLst>
            <c:ext xmlns:c16="http://schemas.microsoft.com/office/drawing/2014/chart" uri="{C3380CC4-5D6E-409C-BE32-E72D297353CC}">
              <c16:uniqueId val="{00000000-55FD-3D44-945B-D766C5E4DC8C}"/>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5400" cmpd="dbl">
              <a:solidFill>
                <a:srgbClr val="7D0532"/>
              </a:solidFill>
              <a:prstDash val="sysDot"/>
            </a:ln>
          </c:spPr>
          <c:marker>
            <c:symbol val="none"/>
          </c:marker>
          <c:cat>
            <c:numRef>
              <c:f>'2.2.13'!$A$4:$A$12</c:f>
              <c:numCache>
                <c:formatCode>0</c:formatCode>
                <c:ptCount val="9"/>
                <c:pt idx="0">
                  <c:v>2017</c:v>
                </c:pt>
                <c:pt idx="1">
                  <c:v>2018</c:v>
                </c:pt>
                <c:pt idx="2">
                  <c:v>2019</c:v>
                </c:pt>
                <c:pt idx="3">
                  <c:v>2020</c:v>
                </c:pt>
                <c:pt idx="4">
                  <c:v>2021</c:v>
                </c:pt>
                <c:pt idx="5">
                  <c:v>2022</c:v>
                </c:pt>
                <c:pt idx="6" formatCode="General">
                  <c:v>2023</c:v>
                </c:pt>
                <c:pt idx="7" formatCode="General">
                  <c:v>2024</c:v>
                </c:pt>
                <c:pt idx="8" formatCode="General">
                  <c:v>2025</c:v>
                </c:pt>
              </c:numCache>
            </c:numRef>
          </c:cat>
          <c:val>
            <c:numRef>
              <c:f>'2.2.13'!$C$4:$C$12</c:f>
              <c:numCache>
                <c:formatCode>0.0</c:formatCode>
                <c:ptCount val="9"/>
                <c:pt idx="0">
                  <c:v>-1.2</c:v>
                </c:pt>
                <c:pt idx="1">
                  <c:v>0.2</c:v>
                </c:pt>
                <c:pt idx="2">
                  <c:v>0</c:v>
                </c:pt>
                <c:pt idx="3">
                  <c:v>-4.0999999999999996</c:v>
                </c:pt>
                <c:pt idx="4">
                  <c:v>-1.6</c:v>
                </c:pt>
                <c:pt idx="5">
                  <c:v>-12.6</c:v>
                </c:pt>
                <c:pt idx="6">
                  <c:v>-10.7</c:v>
                </c:pt>
                <c:pt idx="7">
                  <c:v>-10.4</c:v>
                </c:pt>
                <c:pt idx="8">
                  <c:v>-8.6</c:v>
                </c:pt>
              </c:numCache>
            </c:numRef>
          </c:val>
          <c:smooth val="0"/>
          <c:extLst>
            <c:ext xmlns:c16="http://schemas.microsoft.com/office/drawing/2014/chart" uri="{C3380CC4-5D6E-409C-BE32-E72D297353CC}">
              <c16:uniqueId val="{00000001-55FD-3D44-945B-D766C5E4DC8C}"/>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13032"/>
        <c:crosses val="autoZero"/>
        <c:auto val="1"/>
        <c:lblAlgn val="ctr"/>
        <c:lblOffset val="100"/>
        <c:tickLblSkip val="1"/>
        <c:tickMarkSkip val="4"/>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'2.2.14'!$C$1</c:f>
              <c:strCache>
                <c:ptCount val="1"/>
                <c:pt idx="0">
                  <c:v>Потенційний ВВП</c:v>
                </c:pt>
              </c:strCache>
            </c:strRef>
          </c:tx>
          <c:spPr>
            <a:ln w="25400" cmpd="sng">
              <a:solidFill>
                <a:srgbClr val="057D46"/>
              </a:solidFill>
              <a:prstDash val="sysDash"/>
            </a:ln>
          </c:spPr>
          <c:marker>
            <c:symbol val="none"/>
          </c:marker>
          <c:cat>
            <c:strRef>
              <c:f>'2.2.14'!$A$4:$A$79</c:f>
              <c:strCache>
                <c:ptCount val="76"/>
                <c:pt idx="0">
                  <c:v>I.07</c:v>
                </c:pt>
                <c:pt idx="1">
                  <c:v>II.07</c:v>
                </c:pt>
                <c:pt idx="2">
                  <c:v>III.07</c:v>
                </c:pt>
                <c:pt idx="3">
                  <c:v>IV.07</c:v>
                </c:pt>
                <c:pt idx="4">
                  <c:v>I.08</c:v>
                </c:pt>
                <c:pt idx="5">
                  <c:v>II.08</c:v>
                </c:pt>
                <c:pt idx="6">
                  <c:v>III.08</c:v>
                </c:pt>
                <c:pt idx="7">
                  <c:v>IV.08</c:v>
                </c:pt>
                <c:pt idx="8">
                  <c:v>I.09</c:v>
                </c:pt>
                <c:pt idx="9">
                  <c:v>II.09</c:v>
                </c:pt>
                <c:pt idx="10">
                  <c:v>III.09</c:v>
                </c:pt>
                <c:pt idx="11">
                  <c:v>IV.09</c:v>
                </c:pt>
                <c:pt idx="12">
                  <c:v>I.10</c:v>
                </c:pt>
                <c:pt idx="13">
                  <c:v>II.10</c:v>
                </c:pt>
                <c:pt idx="14">
                  <c:v>III.10</c:v>
                </c:pt>
                <c:pt idx="15">
                  <c:v>IV.10</c:v>
                </c:pt>
                <c:pt idx="16">
                  <c:v>I.11</c:v>
                </c:pt>
                <c:pt idx="17">
                  <c:v>II.11</c:v>
                </c:pt>
                <c:pt idx="18">
                  <c:v>III.11</c:v>
                </c:pt>
                <c:pt idx="19">
                  <c:v>IV.11</c:v>
                </c:pt>
                <c:pt idx="20">
                  <c:v>I.12</c:v>
                </c:pt>
                <c:pt idx="21">
                  <c:v>II.12</c:v>
                </c:pt>
                <c:pt idx="22">
                  <c:v>III.12</c:v>
                </c:pt>
                <c:pt idx="23">
                  <c:v>IV.12</c:v>
                </c:pt>
                <c:pt idx="24">
                  <c:v>I.13</c:v>
                </c:pt>
                <c:pt idx="25">
                  <c:v>II.13</c:v>
                </c:pt>
                <c:pt idx="26">
                  <c:v>III.13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pt idx="49">
                  <c:v>II.19</c:v>
                </c:pt>
                <c:pt idx="50">
                  <c:v>III.19</c:v>
                </c:pt>
                <c:pt idx="51">
                  <c:v>IV.19</c:v>
                </c:pt>
                <c:pt idx="52">
                  <c:v>I.20</c:v>
                </c:pt>
                <c:pt idx="53">
                  <c:v>II.20</c:v>
                </c:pt>
                <c:pt idx="54">
                  <c:v>III.20</c:v>
                </c:pt>
                <c:pt idx="55">
                  <c:v>IV.20</c:v>
                </c:pt>
                <c:pt idx="56">
                  <c:v>I.21</c:v>
                </c:pt>
                <c:pt idx="57">
                  <c:v>II.21</c:v>
                </c:pt>
                <c:pt idx="58">
                  <c:v>III.21</c:v>
                </c:pt>
                <c:pt idx="59">
                  <c:v>IV.21</c:v>
                </c:pt>
                <c:pt idx="60">
                  <c:v>I.22</c:v>
                </c:pt>
                <c:pt idx="61">
                  <c:v>II.22</c:v>
                </c:pt>
                <c:pt idx="62">
                  <c:v>III.22</c:v>
                </c:pt>
                <c:pt idx="63">
                  <c:v>IV.22</c:v>
                </c:pt>
                <c:pt idx="64">
                  <c:v>I.23</c:v>
                </c:pt>
                <c:pt idx="65">
                  <c:v>II.23</c:v>
                </c:pt>
                <c:pt idx="66">
                  <c:v>III.23</c:v>
                </c:pt>
                <c:pt idx="67">
                  <c:v>IV.23</c:v>
                </c:pt>
                <c:pt idx="68">
                  <c:v>I.24</c:v>
                </c:pt>
                <c:pt idx="69">
                  <c:v>II.24</c:v>
                </c:pt>
                <c:pt idx="70">
                  <c:v>III.24</c:v>
                </c:pt>
                <c:pt idx="71">
                  <c:v>IV.24</c:v>
                </c:pt>
                <c:pt idx="72">
                  <c:v>I.25</c:v>
                </c:pt>
                <c:pt idx="73">
                  <c:v>II.25</c:v>
                </c:pt>
                <c:pt idx="74">
                  <c:v>III.25</c:v>
                </c:pt>
                <c:pt idx="75">
                  <c:v>IV.25</c:v>
                </c:pt>
              </c:strCache>
            </c:strRef>
          </c:cat>
          <c:val>
            <c:numRef>
              <c:f>'2.2.14'!$C$4:$C$79</c:f>
              <c:numCache>
                <c:formatCode>0.0</c:formatCode>
                <c:ptCount val="76"/>
                <c:pt idx="0">
                  <c:v>697.7</c:v>
                </c:pt>
                <c:pt idx="1">
                  <c:v>705.8</c:v>
                </c:pt>
                <c:pt idx="2">
                  <c:v>712.8</c:v>
                </c:pt>
                <c:pt idx="3">
                  <c:v>717.9</c:v>
                </c:pt>
                <c:pt idx="4">
                  <c:v>720.2</c:v>
                </c:pt>
                <c:pt idx="5">
                  <c:v>719.2</c:v>
                </c:pt>
                <c:pt idx="6">
                  <c:v>714.4</c:v>
                </c:pt>
                <c:pt idx="7">
                  <c:v>705.5</c:v>
                </c:pt>
                <c:pt idx="8">
                  <c:v>698.9</c:v>
                </c:pt>
                <c:pt idx="9">
                  <c:v>694.5</c:v>
                </c:pt>
                <c:pt idx="10">
                  <c:v>691.3</c:v>
                </c:pt>
                <c:pt idx="11">
                  <c:v>688.8</c:v>
                </c:pt>
                <c:pt idx="12">
                  <c:v>687</c:v>
                </c:pt>
                <c:pt idx="13">
                  <c:v>685.7</c:v>
                </c:pt>
                <c:pt idx="14">
                  <c:v>685.1</c:v>
                </c:pt>
                <c:pt idx="15">
                  <c:v>684.9</c:v>
                </c:pt>
                <c:pt idx="16">
                  <c:v>685</c:v>
                </c:pt>
                <c:pt idx="17">
                  <c:v>684.9</c:v>
                </c:pt>
                <c:pt idx="18">
                  <c:v>684.7</c:v>
                </c:pt>
                <c:pt idx="19">
                  <c:v>684.2</c:v>
                </c:pt>
                <c:pt idx="20">
                  <c:v>683.7</c:v>
                </c:pt>
                <c:pt idx="21">
                  <c:v>683.1</c:v>
                </c:pt>
                <c:pt idx="22">
                  <c:v>682.5</c:v>
                </c:pt>
                <c:pt idx="23">
                  <c:v>682</c:v>
                </c:pt>
                <c:pt idx="24">
                  <c:v>681.7</c:v>
                </c:pt>
                <c:pt idx="25">
                  <c:v>681.6</c:v>
                </c:pt>
                <c:pt idx="26">
                  <c:v>681.6</c:v>
                </c:pt>
                <c:pt idx="27">
                  <c:v>681.6</c:v>
                </c:pt>
                <c:pt idx="28">
                  <c:v>674.5</c:v>
                </c:pt>
                <c:pt idx="29">
                  <c:v>660.3</c:v>
                </c:pt>
                <c:pt idx="30">
                  <c:v>648</c:v>
                </c:pt>
                <c:pt idx="31">
                  <c:v>638.6</c:v>
                </c:pt>
                <c:pt idx="32">
                  <c:v>631.6</c:v>
                </c:pt>
                <c:pt idx="33">
                  <c:v>626.29999999999995</c:v>
                </c:pt>
                <c:pt idx="34">
                  <c:v>621.79999999999995</c:v>
                </c:pt>
                <c:pt idx="35">
                  <c:v>618.1</c:v>
                </c:pt>
                <c:pt idx="36">
                  <c:v>615.29999999999995</c:v>
                </c:pt>
                <c:pt idx="37">
                  <c:v>614.29999999999995</c:v>
                </c:pt>
                <c:pt idx="38">
                  <c:v>614.29999999999995</c:v>
                </c:pt>
                <c:pt idx="39">
                  <c:v>615.29999999999995</c:v>
                </c:pt>
                <c:pt idx="40">
                  <c:v>617</c:v>
                </c:pt>
                <c:pt idx="41">
                  <c:v>615.1</c:v>
                </c:pt>
                <c:pt idx="42">
                  <c:v>617.79999999999995</c:v>
                </c:pt>
                <c:pt idx="43">
                  <c:v>620.6</c:v>
                </c:pt>
                <c:pt idx="44">
                  <c:v>624</c:v>
                </c:pt>
                <c:pt idx="45">
                  <c:v>627.9</c:v>
                </c:pt>
                <c:pt idx="46">
                  <c:v>632.70000000000005</c:v>
                </c:pt>
                <c:pt idx="47">
                  <c:v>637.70000000000005</c:v>
                </c:pt>
                <c:pt idx="48">
                  <c:v>643.20000000000005</c:v>
                </c:pt>
                <c:pt idx="49">
                  <c:v>649</c:v>
                </c:pt>
                <c:pt idx="50">
                  <c:v>655</c:v>
                </c:pt>
                <c:pt idx="51">
                  <c:v>661.2</c:v>
                </c:pt>
                <c:pt idx="52">
                  <c:v>655.20000000000005</c:v>
                </c:pt>
                <c:pt idx="53">
                  <c:v>653.5</c:v>
                </c:pt>
                <c:pt idx="54">
                  <c:v>653.9</c:v>
                </c:pt>
                <c:pt idx="55">
                  <c:v>653.29999999999995</c:v>
                </c:pt>
                <c:pt idx="56">
                  <c:v>654.29999999999995</c:v>
                </c:pt>
                <c:pt idx="57">
                  <c:v>657</c:v>
                </c:pt>
                <c:pt idx="58">
                  <c:v>660.3</c:v>
                </c:pt>
                <c:pt idx="59">
                  <c:v>664.3</c:v>
                </c:pt>
                <c:pt idx="60">
                  <c:v>601</c:v>
                </c:pt>
                <c:pt idx="61">
                  <c:v>492.1</c:v>
                </c:pt>
                <c:pt idx="62">
                  <c:v>494.7</c:v>
                </c:pt>
                <c:pt idx="63">
                  <c:v>496.8</c:v>
                </c:pt>
                <c:pt idx="64">
                  <c:v>499.4</c:v>
                </c:pt>
                <c:pt idx="65">
                  <c:v>504.4</c:v>
                </c:pt>
                <c:pt idx="66">
                  <c:v>509.5</c:v>
                </c:pt>
                <c:pt idx="67">
                  <c:v>514.6</c:v>
                </c:pt>
                <c:pt idx="68">
                  <c:v>519.79999999999995</c:v>
                </c:pt>
                <c:pt idx="69">
                  <c:v>525</c:v>
                </c:pt>
                <c:pt idx="70">
                  <c:v>530.29999999999995</c:v>
                </c:pt>
                <c:pt idx="71">
                  <c:v>535.6</c:v>
                </c:pt>
                <c:pt idx="72">
                  <c:v>541</c:v>
                </c:pt>
                <c:pt idx="73">
                  <c:v>546.5</c:v>
                </c:pt>
                <c:pt idx="74">
                  <c:v>552</c:v>
                </c:pt>
                <c:pt idx="75">
                  <c:v>557.5</c:v>
                </c:pt>
              </c:numCache>
            </c:numRef>
          </c:val>
          <c:smooth val="0"/>
          <c:extLst>
            <c:ext xmlns:c16="http://schemas.microsoft.com/office/drawing/2014/chart" uri="{C3380CC4-5D6E-409C-BE32-E72D297353CC}">
              <c16:uniqueId val="{00000000-B418-D246-91A7-B4458216DA1F}"/>
            </c:ext>
          </c:extLst>
        </c:ser>
        <c:ser>
          <c:idx val="3"/>
          <c:order val="1"/>
          <c:tx>
            <c:strRef>
              <c:f>'2.2.14'!$B$1</c:f>
              <c:strCache>
                <c:ptCount val="1"/>
                <c:pt idx="0">
                  <c:v>Реальний ВВП</c:v>
                </c:pt>
              </c:strCache>
            </c:strRef>
          </c:tx>
          <c:spPr>
            <a:ln w="25400" cmpd="sng">
              <a:solidFill>
                <a:srgbClr val="7D0532"/>
              </a:solidFill>
              <a:prstDash val="solid"/>
            </a:ln>
          </c:spPr>
          <c:marker>
            <c:symbol val="none"/>
          </c:marker>
          <c:cat>
            <c:strRef>
              <c:f>'2.2.14'!$A$4:$A$79</c:f>
              <c:strCache>
                <c:ptCount val="76"/>
                <c:pt idx="0">
                  <c:v>I.07</c:v>
                </c:pt>
                <c:pt idx="1">
                  <c:v>II.07</c:v>
                </c:pt>
                <c:pt idx="2">
                  <c:v>III.07</c:v>
                </c:pt>
                <c:pt idx="3">
                  <c:v>IV.07</c:v>
                </c:pt>
                <c:pt idx="4">
                  <c:v>I.08</c:v>
                </c:pt>
                <c:pt idx="5">
                  <c:v>II.08</c:v>
                </c:pt>
                <c:pt idx="6">
                  <c:v>III.08</c:v>
                </c:pt>
                <c:pt idx="7">
                  <c:v>IV.08</c:v>
                </c:pt>
                <c:pt idx="8">
                  <c:v>I.09</c:v>
                </c:pt>
                <c:pt idx="9">
                  <c:v>II.09</c:v>
                </c:pt>
                <c:pt idx="10">
                  <c:v>III.09</c:v>
                </c:pt>
                <c:pt idx="11">
                  <c:v>IV.09</c:v>
                </c:pt>
                <c:pt idx="12">
                  <c:v>I.10</c:v>
                </c:pt>
                <c:pt idx="13">
                  <c:v>II.10</c:v>
                </c:pt>
                <c:pt idx="14">
                  <c:v>III.10</c:v>
                </c:pt>
                <c:pt idx="15">
                  <c:v>IV.10</c:v>
                </c:pt>
                <c:pt idx="16">
                  <c:v>I.11</c:v>
                </c:pt>
                <c:pt idx="17">
                  <c:v>II.11</c:v>
                </c:pt>
                <c:pt idx="18">
                  <c:v>III.11</c:v>
                </c:pt>
                <c:pt idx="19">
                  <c:v>IV.11</c:v>
                </c:pt>
                <c:pt idx="20">
                  <c:v>I.12</c:v>
                </c:pt>
                <c:pt idx="21">
                  <c:v>II.12</c:v>
                </c:pt>
                <c:pt idx="22">
                  <c:v>III.12</c:v>
                </c:pt>
                <c:pt idx="23">
                  <c:v>IV.12</c:v>
                </c:pt>
                <c:pt idx="24">
                  <c:v>I.13</c:v>
                </c:pt>
                <c:pt idx="25">
                  <c:v>II.13</c:v>
                </c:pt>
                <c:pt idx="26">
                  <c:v>III.13</c:v>
                </c:pt>
                <c:pt idx="27">
                  <c:v>IV.13</c:v>
                </c:pt>
                <c:pt idx="28">
                  <c:v>I.14</c:v>
                </c:pt>
                <c:pt idx="29">
                  <c:v>II.14</c:v>
                </c:pt>
                <c:pt idx="30">
                  <c:v>III.14</c:v>
                </c:pt>
                <c:pt idx="31">
                  <c:v>IV.14</c:v>
                </c:pt>
                <c:pt idx="32">
                  <c:v>I.15</c:v>
                </c:pt>
                <c:pt idx="33">
                  <c:v>II.15</c:v>
                </c:pt>
                <c:pt idx="34">
                  <c:v>III.15</c:v>
                </c:pt>
                <c:pt idx="35">
                  <c:v>IV.15</c:v>
                </c:pt>
                <c:pt idx="36">
                  <c:v>I.16</c:v>
                </c:pt>
                <c:pt idx="37">
                  <c:v>II.16</c:v>
                </c:pt>
                <c:pt idx="38">
                  <c:v>III.16</c:v>
                </c:pt>
                <c:pt idx="39">
                  <c:v>IV.16</c:v>
                </c:pt>
                <c:pt idx="40">
                  <c:v>I.17</c:v>
                </c:pt>
                <c:pt idx="41">
                  <c:v>II.17</c:v>
                </c:pt>
                <c:pt idx="42">
                  <c:v>III.17</c:v>
                </c:pt>
                <c:pt idx="43">
                  <c:v>IV.17</c:v>
                </c:pt>
                <c:pt idx="44">
                  <c:v>I.18</c:v>
                </c:pt>
                <c:pt idx="45">
                  <c:v>II.18</c:v>
                </c:pt>
                <c:pt idx="46">
                  <c:v>III.18</c:v>
                </c:pt>
                <c:pt idx="47">
                  <c:v>IV.18</c:v>
                </c:pt>
                <c:pt idx="48">
                  <c:v>I.19</c:v>
                </c:pt>
                <c:pt idx="49">
                  <c:v>II.19</c:v>
                </c:pt>
                <c:pt idx="50">
                  <c:v>III.19</c:v>
                </c:pt>
                <c:pt idx="51">
                  <c:v>IV.19</c:v>
                </c:pt>
                <c:pt idx="52">
                  <c:v>I.20</c:v>
                </c:pt>
                <c:pt idx="53">
                  <c:v>II.20</c:v>
                </c:pt>
                <c:pt idx="54">
                  <c:v>III.20</c:v>
                </c:pt>
                <c:pt idx="55">
                  <c:v>IV.20</c:v>
                </c:pt>
                <c:pt idx="56">
                  <c:v>I.21</c:v>
                </c:pt>
                <c:pt idx="57">
                  <c:v>II.21</c:v>
                </c:pt>
                <c:pt idx="58">
                  <c:v>III.21</c:v>
                </c:pt>
                <c:pt idx="59">
                  <c:v>IV.21</c:v>
                </c:pt>
                <c:pt idx="60">
                  <c:v>I.22</c:v>
                </c:pt>
                <c:pt idx="61">
                  <c:v>II.22</c:v>
                </c:pt>
                <c:pt idx="62">
                  <c:v>III.22</c:v>
                </c:pt>
                <c:pt idx="63">
                  <c:v>IV.22</c:v>
                </c:pt>
                <c:pt idx="64">
                  <c:v>I.23</c:v>
                </c:pt>
                <c:pt idx="65">
                  <c:v>II.23</c:v>
                </c:pt>
                <c:pt idx="66">
                  <c:v>III.23</c:v>
                </c:pt>
                <c:pt idx="67">
                  <c:v>IV.23</c:v>
                </c:pt>
                <c:pt idx="68">
                  <c:v>I.24</c:v>
                </c:pt>
                <c:pt idx="69">
                  <c:v>II.24</c:v>
                </c:pt>
                <c:pt idx="70">
                  <c:v>III.24</c:v>
                </c:pt>
                <c:pt idx="71">
                  <c:v>IV.24</c:v>
                </c:pt>
                <c:pt idx="72">
                  <c:v>I.25</c:v>
                </c:pt>
                <c:pt idx="73">
                  <c:v>II.25</c:v>
                </c:pt>
                <c:pt idx="74">
                  <c:v>III.25</c:v>
                </c:pt>
                <c:pt idx="75">
                  <c:v>IV.25</c:v>
                </c:pt>
              </c:strCache>
            </c:strRef>
          </c:cat>
          <c:val>
            <c:numRef>
              <c:f>'2.2.14'!$B$4:$B$79</c:f>
              <c:numCache>
                <c:formatCode>0.0</c:formatCode>
                <c:ptCount val="76"/>
                <c:pt idx="0">
                  <c:v>701.4</c:v>
                </c:pt>
                <c:pt idx="1">
                  <c:v>706.6</c:v>
                </c:pt>
                <c:pt idx="2">
                  <c:v>727.2</c:v>
                </c:pt>
                <c:pt idx="3">
                  <c:v>748.8</c:v>
                </c:pt>
                <c:pt idx="4">
                  <c:v>760.7</c:v>
                </c:pt>
                <c:pt idx="5">
                  <c:v>750.4</c:v>
                </c:pt>
                <c:pt idx="6">
                  <c:v>758.2</c:v>
                </c:pt>
                <c:pt idx="7">
                  <c:v>690.1</c:v>
                </c:pt>
                <c:pt idx="8">
                  <c:v>611.70000000000005</c:v>
                </c:pt>
                <c:pt idx="9">
                  <c:v>620.29999999999995</c:v>
                </c:pt>
                <c:pt idx="10">
                  <c:v>639.20000000000005</c:v>
                </c:pt>
                <c:pt idx="11">
                  <c:v>643.9</c:v>
                </c:pt>
                <c:pt idx="12">
                  <c:v>638.9</c:v>
                </c:pt>
                <c:pt idx="13">
                  <c:v>650.29999999999995</c:v>
                </c:pt>
                <c:pt idx="14">
                  <c:v>656.7</c:v>
                </c:pt>
                <c:pt idx="15">
                  <c:v>667.2</c:v>
                </c:pt>
                <c:pt idx="16">
                  <c:v>678.1</c:v>
                </c:pt>
                <c:pt idx="17">
                  <c:v>681.9</c:v>
                </c:pt>
                <c:pt idx="18">
                  <c:v>696.3</c:v>
                </c:pt>
                <c:pt idx="19">
                  <c:v>699.6</c:v>
                </c:pt>
                <c:pt idx="20">
                  <c:v>693.4</c:v>
                </c:pt>
                <c:pt idx="21">
                  <c:v>695.2</c:v>
                </c:pt>
                <c:pt idx="22">
                  <c:v>687.4</c:v>
                </c:pt>
                <c:pt idx="23">
                  <c:v>686.5</c:v>
                </c:pt>
                <c:pt idx="24">
                  <c:v>688</c:v>
                </c:pt>
                <c:pt idx="25">
                  <c:v>684.2</c:v>
                </c:pt>
                <c:pt idx="26">
                  <c:v>675.8</c:v>
                </c:pt>
                <c:pt idx="27">
                  <c:v>713.7</c:v>
                </c:pt>
                <c:pt idx="28">
                  <c:v>686.6</c:v>
                </c:pt>
                <c:pt idx="29">
                  <c:v>658.9</c:v>
                </c:pt>
                <c:pt idx="30">
                  <c:v>629.20000000000005</c:v>
                </c:pt>
                <c:pt idx="31">
                  <c:v>606</c:v>
                </c:pt>
                <c:pt idx="32">
                  <c:v>588.4</c:v>
                </c:pt>
                <c:pt idx="33">
                  <c:v>577.9</c:v>
                </c:pt>
                <c:pt idx="34">
                  <c:v>581.5</c:v>
                </c:pt>
                <c:pt idx="35">
                  <c:v>580.79999999999995</c:v>
                </c:pt>
                <c:pt idx="36">
                  <c:v>589.5</c:v>
                </c:pt>
                <c:pt idx="37">
                  <c:v>593.4</c:v>
                </c:pt>
                <c:pt idx="38">
                  <c:v>597.5</c:v>
                </c:pt>
                <c:pt idx="39">
                  <c:v>605</c:v>
                </c:pt>
                <c:pt idx="40">
                  <c:v>603.1</c:v>
                </c:pt>
                <c:pt idx="41">
                  <c:v>607.9</c:v>
                </c:pt>
                <c:pt idx="42">
                  <c:v>613.9</c:v>
                </c:pt>
                <c:pt idx="43">
                  <c:v>616.70000000000005</c:v>
                </c:pt>
                <c:pt idx="44">
                  <c:v>624.20000000000005</c:v>
                </c:pt>
                <c:pt idx="45">
                  <c:v>627.9</c:v>
                </c:pt>
                <c:pt idx="46">
                  <c:v>633.1</c:v>
                </c:pt>
                <c:pt idx="47">
                  <c:v>641.6</c:v>
                </c:pt>
                <c:pt idx="48">
                  <c:v>648.79999999999995</c:v>
                </c:pt>
                <c:pt idx="49">
                  <c:v>656.4</c:v>
                </c:pt>
                <c:pt idx="50">
                  <c:v>654.9</c:v>
                </c:pt>
                <c:pt idx="51">
                  <c:v>647.6</c:v>
                </c:pt>
                <c:pt idx="52">
                  <c:v>646.5</c:v>
                </c:pt>
                <c:pt idx="53">
                  <c:v>593.29999999999995</c:v>
                </c:pt>
                <c:pt idx="54">
                  <c:v>634.4</c:v>
                </c:pt>
                <c:pt idx="55">
                  <c:v>635.70000000000005</c:v>
                </c:pt>
                <c:pt idx="56">
                  <c:v>635</c:v>
                </c:pt>
                <c:pt idx="57">
                  <c:v>641.1</c:v>
                </c:pt>
                <c:pt idx="58">
                  <c:v>652.70000000000005</c:v>
                </c:pt>
                <c:pt idx="59">
                  <c:v>665.2</c:v>
                </c:pt>
                <c:pt idx="60">
                  <c:v>540.29999999999995</c:v>
                </c:pt>
                <c:pt idx="61">
                  <c:v>404.6</c:v>
                </c:pt>
                <c:pt idx="62">
                  <c:v>452.9</c:v>
                </c:pt>
                <c:pt idx="63">
                  <c:v>456.3</c:v>
                </c:pt>
                <c:pt idx="64">
                  <c:v>467.6</c:v>
                </c:pt>
                <c:pt idx="65">
                  <c:v>468.6</c:v>
                </c:pt>
                <c:pt idx="66">
                  <c:v>470.5</c:v>
                </c:pt>
                <c:pt idx="67">
                  <c:v>472.8</c:v>
                </c:pt>
                <c:pt idx="68">
                  <c:v>478.9</c:v>
                </c:pt>
                <c:pt idx="69">
                  <c:v>485.6</c:v>
                </c:pt>
                <c:pt idx="70">
                  <c:v>492.9</c:v>
                </c:pt>
                <c:pt idx="71">
                  <c:v>500.2</c:v>
                </c:pt>
                <c:pt idx="72">
                  <c:v>508.3</c:v>
                </c:pt>
                <c:pt idx="73">
                  <c:v>516.4</c:v>
                </c:pt>
                <c:pt idx="74">
                  <c:v>524.70000000000005</c:v>
                </c:pt>
                <c:pt idx="75">
                  <c:v>533.1</c:v>
                </c:pt>
              </c:numCache>
            </c:numRef>
          </c:val>
          <c:smooth val="0"/>
          <c:extLst>
            <c:ext xmlns:c16="http://schemas.microsoft.com/office/drawing/2014/chart" uri="{C3380CC4-5D6E-409C-BE32-E72D297353CC}">
              <c16:uniqueId val="{00000001-B418-D246-91A7-B4458216DA1F}"/>
            </c:ext>
          </c:extLst>
        </c:ser>
        <c:dLbls>
          <c:showLegendKey val="0"/>
          <c:showVal val="0"/>
          <c:showCatName val="0"/>
          <c:showSerName val="0"/>
          <c:showPercent val="0"/>
          <c:showBubbleSize val="0"/>
        </c:dLbls>
        <c:smooth val="0"/>
        <c:axId val="596511072"/>
        <c:axId val="596516560"/>
      </c:lineChart>
      <c:catAx>
        <c:axId val="596511072"/>
        <c:scaling>
          <c:orientation val="minMax"/>
        </c:scaling>
        <c:delete val="0"/>
        <c:axPos val="b"/>
        <c:majorGridlines>
          <c:spPr>
            <a:ln w="3175">
              <a:solidFill>
                <a:schemeClr val="accent6">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596516560"/>
        <c:crosses val="autoZero"/>
        <c:auto val="1"/>
        <c:lblAlgn val="ctr"/>
        <c:lblOffset val="100"/>
        <c:tickLblSkip val="8"/>
        <c:tickMarkSkip val="4"/>
        <c:noMultiLvlLbl val="0"/>
      </c:catAx>
      <c:valAx>
        <c:axId val="596516560"/>
        <c:scaling>
          <c:orientation val="minMax"/>
          <c:min val="3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11072"/>
        <c:crosses val="autoZero"/>
        <c:crossBetween val="between"/>
      </c:valAx>
      <c:spPr>
        <a:blipFill dpi="0" rotWithShape="1">
          <a:blip xmlns:r="http://schemas.openxmlformats.org/officeDocument/2006/relationships" r:embed="rId1"/>
          <a:srcRect/>
          <a:stretch>
            <a:fillRect l="84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07E-2"/>
          <c:y val="5.8920863309352499E-2"/>
          <c:w val="0.90750853018372701"/>
          <c:h val="0.80146320738684595"/>
        </c:manualLayout>
      </c:layout>
      <c:lineChart>
        <c:grouping val="standard"/>
        <c:varyColors val="0"/>
        <c:ser>
          <c:idx val="0"/>
          <c:order val="0"/>
          <c:tx>
            <c:strRef>
              <c:f>'B.3.1 '!$B$4</c:f>
              <c:strCache>
                <c:ptCount val="1"/>
              </c:strCache>
            </c:strRef>
          </c:tx>
          <c:spPr>
            <a:ln w="31750" cmpd="sng">
              <a:solidFill>
                <a:srgbClr val="057D4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'!$B$5:$B$20</c:f>
              <c:numCache>
                <c:formatCode>General</c:formatCode>
                <c:ptCount val="16"/>
                <c:pt idx="0">
                  <c:v>8.6</c:v>
                </c:pt>
                <c:pt idx="1">
                  <c:v>9</c:v>
                </c:pt>
                <c:pt idx="2">
                  <c:v>7.5</c:v>
                </c:pt>
                <c:pt idx="3">
                  <c:v>4.0999999999999996</c:v>
                </c:pt>
                <c:pt idx="4">
                  <c:v>2.2999999999999998</c:v>
                </c:pt>
                <c:pt idx="5">
                  <c:v>2.4</c:v>
                </c:pt>
                <c:pt idx="6">
                  <c:v>2.2999999999999998</c:v>
                </c:pt>
                <c:pt idx="7">
                  <c:v>5</c:v>
                </c:pt>
                <c:pt idx="8">
                  <c:v>8.5</c:v>
                </c:pt>
                <c:pt idx="9">
                  <c:v>9.5</c:v>
                </c:pt>
                <c:pt idx="10">
                  <c:v>11</c:v>
                </c:pt>
                <c:pt idx="11">
                  <c:v>10</c:v>
                </c:pt>
                <c:pt idx="12">
                  <c:v>13.7</c:v>
                </c:pt>
                <c:pt idx="13">
                  <c:v>21.5</c:v>
                </c:pt>
                <c:pt idx="14" formatCode="0.0">
                  <c:v>24.6</c:v>
                </c:pt>
                <c:pt idx="15" formatCode="0.0">
                  <c:v>26.6</c:v>
                </c:pt>
              </c:numCache>
            </c:numRef>
          </c:val>
          <c:smooth val="0"/>
          <c:extLst>
            <c:ext xmlns:c16="http://schemas.microsoft.com/office/drawing/2014/chart" uri="{C3380CC4-5D6E-409C-BE32-E72D297353CC}">
              <c16:uniqueId val="{00000000-9AE5-B74E-9B34-AEAE0AF1E64D}"/>
            </c:ext>
          </c:extLst>
        </c:ser>
        <c:ser>
          <c:idx val="6"/>
          <c:order val="1"/>
          <c:tx>
            <c:strRef>
              <c:f>'B.3.1 '!$C$4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'!$C$5:$C$20</c:f>
              <c:numCache>
                <c:formatCode>0.0</c:formatCode>
                <c:ptCount val="16"/>
                <c:pt idx="3">
                  <c:v>4.0999999999999996</c:v>
                </c:pt>
                <c:pt idx="4">
                  <c:v>3.5</c:v>
                </c:pt>
                <c:pt idx="5">
                  <c:v>3.3</c:v>
                </c:pt>
                <c:pt idx="6">
                  <c:v>3.7</c:v>
                </c:pt>
                <c:pt idx="7">
                  <c:v>4.8</c:v>
                </c:pt>
                <c:pt idx="8">
                  <c:v>5.6</c:v>
                </c:pt>
                <c:pt idx="9">
                  <c:v>5.9</c:v>
                </c:pt>
                <c:pt idx="10">
                  <c:v>5.5</c:v>
                </c:pt>
                <c:pt idx="11">
                  <c:v>5</c:v>
                </c:pt>
                <c:pt idx="12">
                  <c:v>5.0999999999999996</c:v>
                </c:pt>
                <c:pt idx="13">
                  <c:v>4.9000000000000004</c:v>
                </c:pt>
                <c:pt idx="14">
                  <c:v>5</c:v>
                </c:pt>
                <c:pt idx="15">
                  <c:v>5</c:v>
                </c:pt>
              </c:numCache>
            </c:numRef>
          </c:val>
          <c:smooth val="0"/>
          <c:extLst>
            <c:ext xmlns:c16="http://schemas.microsoft.com/office/drawing/2014/chart" uri="{C3380CC4-5D6E-409C-BE32-E72D297353CC}">
              <c16:uniqueId val="{00000001-9AE5-B74E-9B34-AEAE0AF1E64D}"/>
            </c:ext>
          </c:extLst>
        </c:ser>
        <c:ser>
          <c:idx val="7"/>
          <c:order val="2"/>
          <c:tx>
            <c:strRef>
              <c:f>'B.3.1 '!$D$4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'!$D$5:$D$20</c:f>
              <c:numCache>
                <c:formatCode>0.0</c:formatCode>
                <c:ptCount val="16"/>
                <c:pt idx="4">
                  <c:v>2.2999999999999998</c:v>
                </c:pt>
                <c:pt idx="5">
                  <c:v>4.8</c:v>
                </c:pt>
                <c:pt idx="6">
                  <c:v>5.3</c:v>
                </c:pt>
                <c:pt idx="7">
                  <c:v>6</c:v>
                </c:pt>
                <c:pt idx="8">
                  <c:v>7.3</c:v>
                </c:pt>
                <c:pt idx="9">
                  <c:v>5.3</c:v>
                </c:pt>
                <c:pt idx="10">
                  <c:v>5.2</c:v>
                </c:pt>
                <c:pt idx="11">
                  <c:v>5</c:v>
                </c:pt>
                <c:pt idx="12">
                  <c:v>5</c:v>
                </c:pt>
                <c:pt idx="13">
                  <c:v>5</c:v>
                </c:pt>
                <c:pt idx="14">
                  <c:v>5</c:v>
                </c:pt>
                <c:pt idx="15">
                  <c:v>5</c:v>
                </c:pt>
              </c:numCache>
            </c:numRef>
          </c:val>
          <c:smooth val="0"/>
          <c:extLst>
            <c:ext xmlns:c16="http://schemas.microsoft.com/office/drawing/2014/chart" uri="{C3380CC4-5D6E-409C-BE32-E72D297353CC}">
              <c16:uniqueId val="{00000002-9AE5-B74E-9B34-AEAE0AF1E64D}"/>
            </c:ext>
          </c:extLst>
        </c:ser>
        <c:ser>
          <c:idx val="8"/>
          <c:order val="3"/>
          <c:tx>
            <c:strRef>
              <c:f>'B.3.1 '!$E$4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'!$E$5:$E$20</c:f>
              <c:numCache>
                <c:formatCode>0.0</c:formatCode>
                <c:ptCount val="16"/>
                <c:pt idx="5">
                  <c:v>2.4</c:v>
                </c:pt>
                <c:pt idx="6">
                  <c:v>3.1</c:v>
                </c:pt>
                <c:pt idx="7">
                  <c:v>4.7</c:v>
                </c:pt>
                <c:pt idx="8">
                  <c:v>6</c:v>
                </c:pt>
                <c:pt idx="9">
                  <c:v>5.9</c:v>
                </c:pt>
                <c:pt idx="10">
                  <c:v>5.7</c:v>
                </c:pt>
                <c:pt idx="11">
                  <c:v>5.5</c:v>
                </c:pt>
                <c:pt idx="12">
                  <c:v>5.3</c:v>
                </c:pt>
                <c:pt idx="13">
                  <c:v>5.2</c:v>
                </c:pt>
                <c:pt idx="14">
                  <c:v>5.0999999999999996</c:v>
                </c:pt>
                <c:pt idx="15">
                  <c:v>5</c:v>
                </c:pt>
              </c:numCache>
            </c:numRef>
          </c:val>
          <c:smooth val="0"/>
          <c:extLst>
            <c:ext xmlns:c16="http://schemas.microsoft.com/office/drawing/2014/chart" uri="{C3380CC4-5D6E-409C-BE32-E72D297353CC}">
              <c16:uniqueId val="{00000003-9AE5-B74E-9B34-AEAE0AF1E64D}"/>
            </c:ext>
          </c:extLst>
        </c:ser>
        <c:ser>
          <c:idx val="9"/>
          <c:order val="4"/>
          <c:tx>
            <c:strRef>
              <c:f>'B.3.1 '!$F$4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'!$F$5:$F$20</c:f>
              <c:numCache>
                <c:formatCode>0.0</c:formatCode>
                <c:ptCount val="16"/>
                <c:pt idx="6">
                  <c:v>2.2999999999999998</c:v>
                </c:pt>
                <c:pt idx="7">
                  <c:v>4.0999999999999996</c:v>
                </c:pt>
                <c:pt idx="8">
                  <c:v>5.6</c:v>
                </c:pt>
                <c:pt idx="9">
                  <c:v>6.2</c:v>
                </c:pt>
                <c:pt idx="10">
                  <c:v>6.9</c:v>
                </c:pt>
                <c:pt idx="11">
                  <c:v>6.5</c:v>
                </c:pt>
                <c:pt idx="12">
                  <c:v>6.1</c:v>
                </c:pt>
                <c:pt idx="13">
                  <c:v>5.8</c:v>
                </c:pt>
                <c:pt idx="14">
                  <c:v>5.6</c:v>
                </c:pt>
                <c:pt idx="15">
                  <c:v>5</c:v>
                </c:pt>
              </c:numCache>
            </c:numRef>
          </c:val>
          <c:smooth val="0"/>
          <c:extLst>
            <c:ext xmlns:c16="http://schemas.microsoft.com/office/drawing/2014/chart" uri="{C3380CC4-5D6E-409C-BE32-E72D297353CC}">
              <c16:uniqueId val="{00000004-9AE5-B74E-9B34-AEAE0AF1E64D}"/>
            </c:ext>
          </c:extLst>
        </c:ser>
        <c:ser>
          <c:idx val="10"/>
          <c:order val="5"/>
          <c:tx>
            <c:strRef>
              <c:f>'B.3.1 '!$G$4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'!$G$5:$G$20</c:f>
              <c:numCache>
                <c:formatCode>0.0</c:formatCode>
                <c:ptCount val="16"/>
                <c:pt idx="7">
                  <c:v>5</c:v>
                </c:pt>
                <c:pt idx="8">
                  <c:v>7.6</c:v>
                </c:pt>
                <c:pt idx="9">
                  <c:v>8.4</c:v>
                </c:pt>
                <c:pt idx="10">
                  <c:v>8.3000000000000007</c:v>
                </c:pt>
                <c:pt idx="11">
                  <c:v>7</c:v>
                </c:pt>
                <c:pt idx="12">
                  <c:v>6</c:v>
                </c:pt>
                <c:pt idx="13">
                  <c:v>5.4</c:v>
                </c:pt>
                <c:pt idx="14">
                  <c:v>5.4</c:v>
                </c:pt>
                <c:pt idx="15">
                  <c:v>5</c:v>
                </c:pt>
              </c:numCache>
            </c:numRef>
          </c:val>
          <c:smooth val="0"/>
          <c:extLst>
            <c:ext xmlns:c16="http://schemas.microsoft.com/office/drawing/2014/chart" uri="{C3380CC4-5D6E-409C-BE32-E72D297353CC}">
              <c16:uniqueId val="{00000005-9AE5-B74E-9B34-AEAE0AF1E64D}"/>
            </c:ext>
          </c:extLst>
        </c:ser>
        <c:ser>
          <c:idx val="11"/>
          <c:order val="6"/>
          <c:tx>
            <c:strRef>
              <c:f>'B.3.1 '!$H$4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'!$H$5:$H$20</c:f>
              <c:numCache>
                <c:formatCode>0.0</c:formatCode>
                <c:ptCount val="16"/>
                <c:pt idx="8">
                  <c:v>8.5</c:v>
                </c:pt>
                <c:pt idx="9">
                  <c:v>9.1999999999999993</c:v>
                </c:pt>
                <c:pt idx="10">
                  <c:v>9.6</c:v>
                </c:pt>
                <c:pt idx="11">
                  <c:v>8</c:v>
                </c:pt>
                <c:pt idx="12">
                  <c:v>6.1</c:v>
                </c:pt>
                <c:pt idx="13">
                  <c:v>5.3</c:v>
                </c:pt>
                <c:pt idx="14">
                  <c:v>5</c:v>
                </c:pt>
                <c:pt idx="15">
                  <c:v>5</c:v>
                </c:pt>
              </c:numCache>
            </c:numRef>
          </c:val>
          <c:smooth val="0"/>
          <c:extLst>
            <c:ext xmlns:c16="http://schemas.microsoft.com/office/drawing/2014/chart" uri="{C3380CC4-5D6E-409C-BE32-E72D297353CC}">
              <c16:uniqueId val="{00000006-9AE5-B74E-9B34-AEAE0AF1E64D}"/>
            </c:ext>
          </c:extLst>
        </c:ser>
        <c:ser>
          <c:idx val="12"/>
          <c:order val="7"/>
          <c:tx>
            <c:strRef>
              <c:f>'B.3.1 '!$I$4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'!$I$5:$I$20</c:f>
              <c:numCache>
                <c:formatCode>0.0</c:formatCode>
                <c:ptCount val="16"/>
                <c:pt idx="9">
                  <c:v>9.5</c:v>
                </c:pt>
                <c:pt idx="10">
                  <c:v>11.2</c:v>
                </c:pt>
                <c:pt idx="11">
                  <c:v>9.6</c:v>
                </c:pt>
                <c:pt idx="12">
                  <c:v>7.9</c:v>
                </c:pt>
                <c:pt idx="13">
                  <c:v>6.9</c:v>
                </c:pt>
                <c:pt idx="14">
                  <c:v>5.3</c:v>
                </c:pt>
                <c:pt idx="15">
                  <c:v>5</c:v>
                </c:pt>
              </c:numCache>
            </c:numRef>
          </c:val>
          <c:smooth val="0"/>
          <c:extLst>
            <c:ext xmlns:c16="http://schemas.microsoft.com/office/drawing/2014/chart" uri="{C3380CC4-5D6E-409C-BE32-E72D297353CC}">
              <c16:uniqueId val="{00000007-9AE5-B74E-9B34-AEAE0AF1E64D}"/>
            </c:ext>
          </c:extLst>
        </c:ser>
        <c:ser>
          <c:idx val="13"/>
          <c:order val="8"/>
          <c:tx>
            <c:strRef>
              <c:f>'B.3.1 '!$J$4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'!$J$5:$J$20</c:f>
              <c:numCache>
                <c:formatCode>0.0</c:formatCode>
                <c:ptCount val="16"/>
                <c:pt idx="10">
                  <c:v>11</c:v>
                </c:pt>
                <c:pt idx="11">
                  <c:v>9.6</c:v>
                </c:pt>
                <c:pt idx="12">
                  <c:v>7.5</c:v>
                </c:pt>
                <c:pt idx="13">
                  <c:v>6.8</c:v>
                </c:pt>
                <c:pt idx="14">
                  <c:v>5.8</c:v>
                </c:pt>
                <c:pt idx="15">
                  <c:v>5</c:v>
                </c:pt>
              </c:numCache>
            </c:numRef>
          </c:val>
          <c:smooth val="0"/>
          <c:extLst>
            <c:ext xmlns:c16="http://schemas.microsoft.com/office/drawing/2014/chart" uri="{C3380CC4-5D6E-409C-BE32-E72D297353CC}">
              <c16:uniqueId val="{00000008-9AE5-B74E-9B34-AEAE0AF1E64D}"/>
            </c:ext>
          </c:extLst>
        </c:ser>
        <c:ser>
          <c:idx val="14"/>
          <c:order val="9"/>
          <c:tx>
            <c:strRef>
              <c:f>'B.3.1 '!$K$4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'!$K$5:$K$20</c:f>
              <c:numCache>
                <c:formatCode>0.0</c:formatCode>
                <c:ptCount val="16"/>
                <c:pt idx="11">
                  <c:v>10</c:v>
                </c:pt>
                <c:pt idx="12">
                  <c:v>9.1999999999999993</c:v>
                </c:pt>
                <c:pt idx="13">
                  <c:v>9.1</c:v>
                </c:pt>
                <c:pt idx="14">
                  <c:v>8.3000000000000007</c:v>
                </c:pt>
                <c:pt idx="15">
                  <c:v>7.7</c:v>
                </c:pt>
              </c:numCache>
            </c:numRef>
          </c:val>
          <c:smooth val="0"/>
          <c:extLst>
            <c:ext xmlns:c16="http://schemas.microsoft.com/office/drawing/2014/chart" uri="{C3380CC4-5D6E-409C-BE32-E72D297353CC}">
              <c16:uniqueId val="{00000009-9AE5-B74E-9B34-AEAE0AF1E64D}"/>
            </c:ext>
          </c:extLst>
        </c:ser>
        <c:ser>
          <c:idx val="15"/>
          <c:order val="10"/>
          <c:tx>
            <c:strRef>
              <c:f>'B.3.1 '!$L$4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'!$L$5:$L$20</c:f>
              <c:numCache>
                <c:formatCode>0.0</c:formatCode>
                <c:ptCount val="16"/>
              </c:numCache>
            </c:numRef>
          </c:val>
          <c:smooth val="0"/>
          <c:extLst>
            <c:ext xmlns:c16="http://schemas.microsoft.com/office/drawing/2014/chart" uri="{C3380CC4-5D6E-409C-BE32-E72D297353CC}">
              <c16:uniqueId val="{0000000A-9AE5-B74E-9B34-AEAE0AF1E64D}"/>
            </c:ext>
          </c:extLst>
        </c:ser>
        <c:ser>
          <c:idx val="1"/>
          <c:order val="11"/>
          <c:tx>
            <c:strRef>
              <c:f>'B.3.1 '!$M$4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'!$M$5:$M$20</c:f>
              <c:numCache>
                <c:formatCode>0.0</c:formatCode>
                <c:ptCount val="16"/>
                <c:pt idx="13">
                  <c:v>21.5</c:v>
                </c:pt>
                <c:pt idx="14">
                  <c:v>25.6</c:v>
                </c:pt>
                <c:pt idx="15">
                  <c:v>31</c:v>
                </c:pt>
              </c:numCache>
            </c:numRef>
          </c:val>
          <c:smooth val="0"/>
          <c:extLst>
            <c:ext xmlns:c16="http://schemas.microsoft.com/office/drawing/2014/chart" uri="{C3380CC4-5D6E-409C-BE32-E72D297353CC}">
              <c16:uniqueId val="{0000000B-9AE5-B74E-9B34-AEAE0AF1E64D}"/>
            </c:ext>
          </c:extLst>
        </c:ser>
        <c:ser>
          <c:idx val="2"/>
          <c:order val="12"/>
          <c:tx>
            <c:strRef>
              <c:f>'B.3.1 '!$N$4</c:f>
              <c:strCache>
                <c:ptCount val="1"/>
              </c:strCache>
            </c:strRef>
          </c:tx>
          <c:spPr>
            <a:ln w="9525" cmpd="sng">
              <a:solidFill>
                <a:srgbClr val="46AFE6"/>
              </a:solidFill>
              <a:prstDash val="solid"/>
            </a:ln>
          </c:spPr>
          <c:marker>
            <c:symbol val="none"/>
          </c:marker>
          <c:cat>
            <c:strRef>
              <c:f>'B.3.1 '!$A$5:$A$20</c:f>
              <c:strCache>
                <c:ptCount val="1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strCache>
            </c:strRef>
          </c:cat>
          <c:val>
            <c:numRef>
              <c:f>'B.3.1 '!$N$5:$N$20</c:f>
              <c:numCache>
                <c:formatCode>0.0</c:formatCode>
                <c:ptCount val="16"/>
                <c:pt idx="14">
                  <c:v>24.6</c:v>
                </c:pt>
                <c:pt idx="15">
                  <c:v>30</c:v>
                </c:pt>
              </c:numCache>
            </c:numRef>
          </c:val>
          <c:smooth val="0"/>
          <c:extLst>
            <c:ext xmlns:c16="http://schemas.microsoft.com/office/drawing/2014/chart" uri="{C3380CC4-5D6E-409C-BE32-E72D297353CC}">
              <c16:uniqueId val="{0000000C-9AE5-B74E-9B34-AEAE0AF1E64D}"/>
            </c:ext>
          </c:extLst>
        </c:ser>
        <c:dLbls>
          <c:showLegendKey val="0"/>
          <c:showVal val="0"/>
          <c:showCatName val="0"/>
          <c:showSerName val="0"/>
          <c:showPercent val="0"/>
          <c:showBubbleSize val="0"/>
        </c:dLbls>
        <c:smooth val="0"/>
        <c:axId val="596509896"/>
        <c:axId val="596510288"/>
      </c:lineChart>
      <c:catAx>
        <c:axId val="59650989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10288"/>
        <c:crosses val="autoZero"/>
        <c:auto val="1"/>
        <c:lblAlgn val="ctr"/>
        <c:lblOffset val="100"/>
        <c:tickMarkSkip val="4"/>
        <c:noMultiLvlLbl val="0"/>
      </c:catAx>
      <c:valAx>
        <c:axId val="5965102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509896"/>
        <c:crosses val="autoZero"/>
        <c:crossBetween val="between"/>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601E-2"/>
          <c:w val="0.96680497925311204"/>
          <c:h val="0.87032951971454198"/>
        </c:manualLayout>
      </c:layout>
      <c:barChart>
        <c:barDir val="col"/>
        <c:grouping val="clustered"/>
        <c:varyColors val="0"/>
        <c:ser>
          <c:idx val="0"/>
          <c:order val="0"/>
          <c:tx>
            <c:strRef>
              <c:f>'В.3.2'!$G$1</c:f>
              <c:strCache>
                <c:ptCount val="1"/>
                <c:pt idx="0">
                  <c:v>Прогноз інфляції на початок звітного року,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0"/>
            <c:invertIfNegative val="0"/>
            <c:bubble3D val="0"/>
            <c:extLst>
              <c:ext xmlns:c16="http://schemas.microsoft.com/office/drawing/2014/chart" uri="{C3380CC4-5D6E-409C-BE32-E72D297353CC}">
                <c16:uniqueId val="{00000000-8FEF-D24D-AB2C-66C896D7D274}"/>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8FEF-D24D-AB2C-66C896D7D274}"/>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'В.3.2'!$D$5:$D$11</c:f>
              <c:strCache>
                <c:ptCount val="7"/>
                <c:pt idx="0">
                  <c:v>O5</c:v>
                </c:pt>
                <c:pt idx="1">
                  <c:v>O1</c:v>
                </c:pt>
                <c:pt idx="2">
                  <c:v>O2</c:v>
                </c:pt>
                <c:pt idx="3">
                  <c:v>FE</c:v>
                </c:pt>
                <c:pt idx="4">
                  <c:v>Опит</c:v>
                </c:pt>
                <c:pt idx="5">
                  <c:v>O4</c:v>
                </c:pt>
                <c:pt idx="6">
                  <c:v>НБУ</c:v>
                </c:pt>
              </c:strCache>
            </c:strRef>
          </c:cat>
          <c:val>
            <c:numRef>
              <c:f>'В.3.2'!$G$5:$G$11</c:f>
              <c:numCache>
                <c:formatCode>0.0</c:formatCode>
                <c:ptCount val="7"/>
                <c:pt idx="0">
                  <c:v>20.5</c:v>
                </c:pt>
                <c:pt idx="1">
                  <c:v>21</c:v>
                </c:pt>
                <c:pt idx="2">
                  <c:v>25</c:v>
                </c:pt>
                <c:pt idx="3">
                  <c:v>25.3</c:v>
                </c:pt>
                <c:pt idx="4">
                  <c:v>27.7</c:v>
                </c:pt>
                <c:pt idx="5">
                  <c:v>30</c:v>
                </c:pt>
                <c:pt idx="6">
                  <c:v>30.99124404108295</c:v>
                </c:pt>
              </c:numCache>
            </c:numRef>
          </c:val>
          <c:extLst>
            <c:ext xmlns:c16="http://schemas.microsoft.com/office/drawing/2014/chart" uri="{C3380CC4-5D6E-409C-BE32-E72D297353CC}">
              <c16:uniqueId val="{00000003-8FEF-D24D-AB2C-66C896D7D274}"/>
            </c:ext>
          </c:extLst>
        </c:ser>
        <c:dLbls>
          <c:showLegendKey val="0"/>
          <c:showVal val="0"/>
          <c:showCatName val="0"/>
          <c:showSerName val="0"/>
          <c:showPercent val="0"/>
          <c:showBubbleSize val="0"/>
        </c:dLbls>
        <c:gapWidth val="50"/>
        <c:overlap val="-27"/>
        <c:axId val="126337408"/>
        <c:axId val="126338944"/>
      </c:barChart>
      <c:lineChart>
        <c:grouping val="standard"/>
        <c:varyColors val="0"/>
        <c:ser>
          <c:idx val="1"/>
          <c:order val="1"/>
          <c:tx>
            <c:strRef>
              <c:f>'В.3.2'!$H$1</c:f>
              <c:strCache>
                <c:ptCount val="1"/>
                <c:pt idx="0">
                  <c:v>Фактичне значення інфляції на кінець року</c:v>
                </c:pt>
              </c:strCache>
            </c:strRef>
          </c:tx>
          <c:spPr>
            <a:ln w="28575" cap="rnd">
              <a:solidFill>
                <a:schemeClr val="accent2"/>
              </a:solidFill>
              <a:round/>
            </a:ln>
            <a:effectLst/>
          </c:spPr>
          <c:marker>
            <c:symbol val="none"/>
          </c:marker>
          <c:cat>
            <c:strRef>
              <c:f>'В.3.2'!$D$5:$D$11</c:f>
              <c:strCache>
                <c:ptCount val="7"/>
                <c:pt idx="0">
                  <c:v>O5</c:v>
                </c:pt>
                <c:pt idx="1">
                  <c:v>O1</c:v>
                </c:pt>
                <c:pt idx="2">
                  <c:v>O2</c:v>
                </c:pt>
                <c:pt idx="3">
                  <c:v>FE</c:v>
                </c:pt>
                <c:pt idx="4">
                  <c:v>Опит</c:v>
                </c:pt>
                <c:pt idx="5">
                  <c:v>O4</c:v>
                </c:pt>
                <c:pt idx="6">
                  <c:v>НБУ</c:v>
                </c:pt>
              </c:strCache>
            </c:strRef>
          </c:cat>
          <c:val>
            <c:numRef>
              <c:f>'В.3.2'!$H$5:$H$11</c:f>
              <c:numCache>
                <c:formatCode>General</c:formatCode>
                <c:ptCount val="7"/>
                <c:pt idx="0">
                  <c:v>26.6</c:v>
                </c:pt>
                <c:pt idx="1">
                  <c:v>26.6</c:v>
                </c:pt>
                <c:pt idx="2">
                  <c:v>26.6</c:v>
                </c:pt>
                <c:pt idx="3">
                  <c:v>26.6</c:v>
                </c:pt>
                <c:pt idx="4">
                  <c:v>26.6</c:v>
                </c:pt>
                <c:pt idx="5">
                  <c:v>26.6</c:v>
                </c:pt>
                <c:pt idx="6">
                  <c:v>26.6</c:v>
                </c:pt>
              </c:numCache>
            </c:numRef>
          </c:val>
          <c:smooth val="0"/>
          <c:extLst>
            <c:ext xmlns:c16="http://schemas.microsoft.com/office/drawing/2014/chart" uri="{C3380CC4-5D6E-409C-BE32-E72D297353CC}">
              <c16:uniqueId val="{00000004-8FEF-D24D-AB2C-66C896D7D274}"/>
            </c:ext>
          </c:extLst>
        </c:ser>
        <c:dLbls>
          <c:showLegendKey val="0"/>
          <c:showVal val="0"/>
          <c:showCatName val="0"/>
          <c:showSerName val="0"/>
          <c:showPercent val="0"/>
          <c:showBubbleSize val="0"/>
        </c:dLbls>
        <c:marker val="1"/>
        <c:smooth val="0"/>
        <c:axId val="126337408"/>
        <c:axId val="126338944"/>
      </c:lineChart>
      <c:catAx>
        <c:axId val="12633740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26338944"/>
        <c:crosses val="autoZero"/>
        <c:auto val="1"/>
        <c:lblAlgn val="ctr"/>
        <c:lblOffset val="100"/>
        <c:noMultiLvlLbl val="0"/>
      </c:catAx>
      <c:valAx>
        <c:axId val="1263389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263374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3230657464584095"/>
        </c:manualLayout>
      </c:layout>
      <c:lineChart>
        <c:grouping val="standard"/>
        <c:varyColors val="0"/>
        <c:ser>
          <c:idx val="1"/>
          <c:order val="0"/>
          <c:tx>
            <c:strRef>
              <c:f>'В.3.3'!$C$1</c:f>
              <c:strCache>
                <c:ptCount val="1"/>
                <c:pt idx="0">
                  <c:v>2019 НБУ</c:v>
                </c:pt>
              </c:strCache>
            </c:strRef>
          </c:tx>
          <c:spPr>
            <a:ln w="9525" cmpd="sng">
              <a:solidFill>
                <a:srgbClr val="057D46"/>
              </a:solidFill>
              <a:prstDash val="solid"/>
            </a:ln>
          </c:spPr>
          <c:marker>
            <c:symbol val="circle"/>
            <c:size val="4"/>
            <c:spPr>
              <a:solidFill>
                <a:srgbClr val="057D46"/>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'В.3.3'!$C$4:$C$16</c:f>
              <c:numCache>
                <c:formatCode>General</c:formatCode>
                <c:ptCount val="13"/>
                <c:pt idx="0">
                  <c:v>5.8</c:v>
                </c:pt>
                <c:pt idx="1">
                  <c:v>5.8</c:v>
                </c:pt>
                <c:pt idx="2">
                  <c:v>5.8</c:v>
                </c:pt>
                <c:pt idx="3">
                  <c:v>6.3</c:v>
                </c:pt>
                <c:pt idx="4">
                  <c:v>6.3</c:v>
                </c:pt>
                <c:pt idx="5">
                  <c:v>6.3</c:v>
                </c:pt>
                <c:pt idx="6">
                  <c:v>6.3</c:v>
                </c:pt>
                <c:pt idx="7">
                  <c:v>6.3</c:v>
                </c:pt>
              </c:numCache>
            </c:numRef>
          </c:val>
          <c:smooth val="0"/>
          <c:extLst>
            <c:ext xmlns:c16="http://schemas.microsoft.com/office/drawing/2014/chart" uri="{C3380CC4-5D6E-409C-BE32-E72D297353CC}">
              <c16:uniqueId val="{00000000-750C-9847-9038-F64832EE1F7A}"/>
            </c:ext>
          </c:extLst>
        </c:ser>
        <c:ser>
          <c:idx val="2"/>
          <c:order val="1"/>
          <c:tx>
            <c:strRef>
              <c:f>'В.3.3'!$D$1</c:f>
              <c:strCache>
                <c:ptCount val="1"/>
                <c:pt idx="0">
                  <c:v>2020 НБУ</c:v>
                </c:pt>
              </c:strCache>
            </c:strRef>
          </c:tx>
          <c:spPr>
            <a:ln w="9525" cmpd="sng">
              <a:solidFill>
                <a:srgbClr val="005591"/>
              </a:solidFill>
              <a:prstDash val="solid"/>
            </a:ln>
          </c:spPr>
          <c:marker>
            <c:symbol val="circle"/>
            <c:size val="4"/>
            <c:spPr>
              <a:solidFill>
                <a:srgbClr val="005591"/>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'В.3.3'!$D$4:$D$16</c:f>
              <c:numCache>
                <c:formatCode>General</c:formatCode>
                <c:ptCount val="13"/>
                <c:pt idx="0">
                  <c:v>5</c:v>
                </c:pt>
                <c:pt idx="1">
                  <c:v>5</c:v>
                </c:pt>
                <c:pt idx="2">
                  <c:v>5</c:v>
                </c:pt>
                <c:pt idx="3">
                  <c:v>5</c:v>
                </c:pt>
                <c:pt idx="4">
                  <c:v>5</c:v>
                </c:pt>
                <c:pt idx="5">
                  <c:v>5</c:v>
                </c:pt>
                <c:pt idx="6">
                  <c:v>5</c:v>
                </c:pt>
                <c:pt idx="7">
                  <c:v>5</c:v>
                </c:pt>
                <c:pt idx="8">
                  <c:v>4.8</c:v>
                </c:pt>
                <c:pt idx="9">
                  <c:v>6</c:v>
                </c:pt>
                <c:pt idx="10">
                  <c:v>4.7</c:v>
                </c:pt>
                <c:pt idx="11">
                  <c:v>4.0999999999999996</c:v>
                </c:pt>
              </c:numCache>
            </c:numRef>
          </c:val>
          <c:smooth val="0"/>
          <c:extLst>
            <c:ext xmlns:c16="http://schemas.microsoft.com/office/drawing/2014/chart" uri="{C3380CC4-5D6E-409C-BE32-E72D297353CC}">
              <c16:uniqueId val="{00000001-750C-9847-9038-F64832EE1F7A}"/>
            </c:ext>
          </c:extLst>
        </c:ser>
        <c:ser>
          <c:idx val="4"/>
          <c:order val="2"/>
          <c:tx>
            <c:strRef>
              <c:f>'В.3.3'!$G$1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'В.3.3'!$G$4:$G$16</c:f>
              <c:numCache>
                <c:formatCode>General</c:formatCode>
                <c:ptCount val="13"/>
                <c:pt idx="0">
                  <c:v>6.9</c:v>
                </c:pt>
                <c:pt idx="1">
                  <c:v>7.5</c:v>
                </c:pt>
                <c:pt idx="2">
                  <c:v>7.3</c:v>
                </c:pt>
                <c:pt idx="3">
                  <c:v>7.8</c:v>
                </c:pt>
                <c:pt idx="4">
                  <c:v>7.8</c:v>
                </c:pt>
                <c:pt idx="5">
                  <c:v>7.3</c:v>
                </c:pt>
                <c:pt idx="6">
                  <c:v>7.5</c:v>
                </c:pt>
                <c:pt idx="7">
                  <c:v>7.4</c:v>
                </c:pt>
              </c:numCache>
            </c:numRef>
          </c:val>
          <c:smooth val="0"/>
          <c:extLst>
            <c:ext xmlns:c16="http://schemas.microsoft.com/office/drawing/2014/chart" uri="{C3380CC4-5D6E-409C-BE32-E72D297353CC}">
              <c16:uniqueId val="{00000002-750C-9847-9038-F64832EE1F7A}"/>
            </c:ext>
          </c:extLst>
        </c:ser>
        <c:ser>
          <c:idx val="5"/>
          <c:order val="3"/>
          <c:tx>
            <c:strRef>
              <c:f>'В.3.3'!$H$1</c:f>
              <c:strCache>
                <c:ptCount val="1"/>
                <c:pt idx="0">
                  <c:v>2020 FE</c:v>
                </c:pt>
              </c:strCache>
            </c:strRef>
          </c:tx>
          <c:spPr>
            <a:ln w="9525" cmpd="sng">
              <a:solidFill>
                <a:srgbClr val="46AFE6"/>
              </a:solidFill>
              <a:prstDash val="dash"/>
            </a:ln>
          </c:spPr>
          <c:marker>
            <c:symbol val="circle"/>
            <c:size val="4"/>
            <c:spPr>
              <a:solidFill>
                <a:srgbClr val="46AFE6"/>
              </a:solidFill>
              <a:ln w="25400">
                <a:noFill/>
                <a:prstDash val="solid"/>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'В.3.3'!$H$4:$H$16</c:f>
              <c:numCache>
                <c:formatCode>General</c:formatCode>
                <c:ptCount val="13"/>
                <c:pt idx="4">
                  <c:v>6.8</c:v>
                </c:pt>
                <c:pt idx="5">
                  <c:v>6.5</c:v>
                </c:pt>
                <c:pt idx="6">
                  <c:v>6.5</c:v>
                </c:pt>
                <c:pt idx="7">
                  <c:v>6.5</c:v>
                </c:pt>
                <c:pt idx="8">
                  <c:v>5.7</c:v>
                </c:pt>
                <c:pt idx="9">
                  <c:v>6</c:v>
                </c:pt>
                <c:pt idx="10">
                  <c:v>5.2</c:v>
                </c:pt>
                <c:pt idx="11">
                  <c:v>4.7</c:v>
                </c:pt>
              </c:numCache>
            </c:numRef>
          </c:val>
          <c:smooth val="0"/>
          <c:extLst>
            <c:ext xmlns:c16="http://schemas.microsoft.com/office/drawing/2014/chart" uri="{C3380CC4-5D6E-409C-BE32-E72D297353CC}">
              <c16:uniqueId val="{00000003-750C-9847-9038-F64832EE1F7A}"/>
            </c:ext>
          </c:extLst>
        </c:ser>
        <c:ser>
          <c:idx val="6"/>
          <c:order val="4"/>
          <c:tx>
            <c:strRef>
              <c:f>'В.3.3'!$K$1</c:f>
              <c:strCache>
                <c:ptCount val="1"/>
                <c:pt idx="0">
                  <c:v>Факт</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4-750C-9847-9038-F64832EE1F7A}"/>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5-750C-9847-9038-F64832EE1F7A}"/>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6-750C-9847-9038-F64832EE1F7A}"/>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7-750C-9847-9038-F64832EE1F7A}"/>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8-750C-9847-9038-F64832EE1F7A}"/>
              </c:ext>
            </c:extLst>
          </c:dPt>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'В.3.3'!$K$4:$K$24</c:f>
              <c:numCache>
                <c:formatCode>General</c:formatCode>
                <c:ptCount val="21"/>
                <c:pt idx="8">
                  <c:v>4.0999999999999996</c:v>
                </c:pt>
                <c:pt idx="12">
                  <c:v>5</c:v>
                </c:pt>
                <c:pt idx="16">
                  <c:v>10</c:v>
                </c:pt>
              </c:numCache>
            </c:numRef>
          </c:val>
          <c:smooth val="0"/>
          <c:extLst>
            <c:ext xmlns:c16="http://schemas.microsoft.com/office/drawing/2014/chart" uri="{C3380CC4-5D6E-409C-BE32-E72D297353CC}">
              <c16:uniqueId val="{00000009-750C-9847-9038-F64832EE1F7A}"/>
            </c:ext>
          </c:extLst>
        </c:ser>
        <c:ser>
          <c:idx val="7"/>
          <c:order val="5"/>
          <c:tx>
            <c:strRef>
              <c:f>'В.3.3'!$E$1</c:f>
              <c:strCache>
                <c:ptCount val="1"/>
                <c:pt idx="0">
                  <c:v>2021 НБУ</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'В.3.3'!$E$4:$E$24</c:f>
              <c:numCache>
                <c:formatCode>General</c:formatCode>
                <c:ptCount val="21"/>
                <c:pt idx="4">
                  <c:v>5</c:v>
                </c:pt>
                <c:pt idx="5">
                  <c:v>5</c:v>
                </c:pt>
                <c:pt idx="6">
                  <c:v>5</c:v>
                </c:pt>
                <c:pt idx="7">
                  <c:v>5</c:v>
                </c:pt>
                <c:pt idx="8">
                  <c:v>5</c:v>
                </c:pt>
                <c:pt idx="9">
                  <c:v>5</c:v>
                </c:pt>
                <c:pt idx="10">
                  <c:v>5.5</c:v>
                </c:pt>
                <c:pt idx="11">
                  <c:v>6.5</c:v>
                </c:pt>
                <c:pt idx="12">
                  <c:v>7</c:v>
                </c:pt>
                <c:pt idx="13">
                  <c:v>8</c:v>
                </c:pt>
                <c:pt idx="14">
                  <c:v>9.6</c:v>
                </c:pt>
                <c:pt idx="15">
                  <c:v>9.6</c:v>
                </c:pt>
              </c:numCache>
            </c:numRef>
          </c:val>
          <c:smooth val="0"/>
          <c:extLst>
            <c:ext xmlns:c16="http://schemas.microsoft.com/office/drawing/2014/chart" uri="{C3380CC4-5D6E-409C-BE32-E72D297353CC}">
              <c16:uniqueId val="{0000000A-750C-9847-9038-F64832EE1F7A}"/>
            </c:ext>
          </c:extLst>
        </c:ser>
        <c:ser>
          <c:idx val="8"/>
          <c:order val="6"/>
          <c:tx>
            <c:strRef>
              <c:f>'В.3.3'!$I$1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'В.3.3'!$B$4:$B$24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'В.3.3'!$I$4:$I$24</c:f>
              <c:numCache>
                <c:formatCode>General</c:formatCode>
                <c:ptCount val="21"/>
                <c:pt idx="8">
                  <c:v>5.0999999999999996</c:v>
                </c:pt>
                <c:pt idx="9">
                  <c:v>5</c:v>
                </c:pt>
                <c:pt idx="10">
                  <c:v>5.0999999999999996</c:v>
                </c:pt>
                <c:pt idx="11">
                  <c:v>5.5</c:v>
                </c:pt>
                <c:pt idx="12">
                  <c:v>5.5</c:v>
                </c:pt>
                <c:pt idx="13">
                  <c:v>6.4</c:v>
                </c:pt>
                <c:pt idx="14">
                  <c:v>7.9</c:v>
                </c:pt>
                <c:pt idx="15">
                  <c:v>9.4</c:v>
                </c:pt>
              </c:numCache>
            </c:numRef>
          </c:val>
          <c:smooth val="0"/>
          <c:extLst>
            <c:ext xmlns:c16="http://schemas.microsoft.com/office/drawing/2014/chart" uri="{C3380CC4-5D6E-409C-BE32-E72D297353CC}">
              <c16:uniqueId val="{0000000B-750C-9847-9038-F64832EE1F7A}"/>
            </c:ext>
          </c:extLst>
        </c:ser>
        <c:dLbls>
          <c:showLegendKey val="0"/>
          <c:showVal val="0"/>
          <c:showCatName val="0"/>
          <c:showSerName val="0"/>
          <c:showPercent val="0"/>
          <c:showBubbleSize val="0"/>
        </c:dLbls>
        <c:marker val="1"/>
        <c:smooth val="0"/>
        <c:axId val="846319808"/>
        <c:axId val="846318176"/>
      </c:lineChart>
      <c:lineChart>
        <c:grouping val="standard"/>
        <c:varyColors val="0"/>
        <c:ser>
          <c:idx val="0"/>
          <c:order val="7"/>
          <c:tx>
            <c:strRef>
              <c:f>'В.3.3'!$F$1</c:f>
              <c:strCache>
                <c:ptCount val="1"/>
                <c:pt idx="0">
                  <c:v>2022 НБУ (п.ш.)</c:v>
                </c:pt>
              </c:strCache>
            </c:strRef>
          </c:tx>
          <c:spPr>
            <a:ln w="9525">
              <a:solidFill>
                <a:schemeClr val="tx1"/>
              </a:solidFill>
            </a:ln>
          </c:spPr>
          <c:marker>
            <c:symbol val="circle"/>
            <c:size val="4"/>
            <c:spPr>
              <a:solidFill>
                <a:schemeClr val="tx1"/>
              </a:solidFill>
              <a:ln>
                <a:solidFill>
                  <a:schemeClr val="tx1"/>
                </a:solidFill>
              </a:ln>
            </c:spPr>
          </c:marker>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'В.3.3'!$F$4:$F$24</c:f>
              <c:numCache>
                <c:formatCode>General</c:formatCode>
                <c:ptCount val="21"/>
                <c:pt idx="8">
                  <c:v>5</c:v>
                </c:pt>
                <c:pt idx="9">
                  <c:v>5</c:v>
                </c:pt>
                <c:pt idx="10">
                  <c:v>5</c:v>
                </c:pt>
                <c:pt idx="11">
                  <c:v>5</c:v>
                </c:pt>
                <c:pt idx="12">
                  <c:v>5</c:v>
                </c:pt>
                <c:pt idx="13">
                  <c:v>5</c:v>
                </c:pt>
                <c:pt idx="14">
                  <c:v>5</c:v>
                </c:pt>
                <c:pt idx="15">
                  <c:v>5</c:v>
                </c:pt>
                <c:pt idx="16">
                  <c:v>7.7</c:v>
                </c:pt>
                <c:pt idx="17">
                  <c:v>22</c:v>
                </c:pt>
                <c:pt idx="18">
                  <c:v>31</c:v>
                </c:pt>
                <c:pt idx="19">
                  <c:v>30</c:v>
                </c:pt>
              </c:numCache>
            </c:numRef>
          </c:val>
          <c:smooth val="0"/>
          <c:extLst>
            <c:ext xmlns:c16="http://schemas.microsoft.com/office/drawing/2014/chart" uri="{C3380CC4-5D6E-409C-BE32-E72D297353CC}">
              <c16:uniqueId val="{0000000C-750C-9847-9038-F64832EE1F7A}"/>
            </c:ext>
          </c:extLst>
        </c:ser>
        <c:ser>
          <c:idx val="3"/>
          <c:order val="8"/>
          <c:tx>
            <c:strRef>
              <c:f>'В.3.3'!$J$1</c:f>
              <c:strCache>
                <c:ptCount val="1"/>
                <c:pt idx="0">
                  <c:v>2022 FE (п.ш.)</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'В.3.3'!$J$4:$J$24</c:f>
              <c:numCache>
                <c:formatCode>General</c:formatCode>
                <c:ptCount val="21"/>
                <c:pt idx="12">
                  <c:v>5.0999999999999996</c:v>
                </c:pt>
                <c:pt idx="13">
                  <c:v>5.4</c:v>
                </c:pt>
                <c:pt idx="14">
                  <c:v>5.6</c:v>
                </c:pt>
                <c:pt idx="15">
                  <c:v>6.2</c:v>
                </c:pt>
                <c:pt idx="16">
                  <c:v>6.3</c:v>
                </c:pt>
                <c:pt idx="17">
                  <c:v>30</c:v>
                </c:pt>
                <c:pt idx="18">
                  <c:v>25.3</c:v>
                </c:pt>
                <c:pt idx="19">
                  <c:v>29.8</c:v>
                </c:pt>
              </c:numCache>
            </c:numRef>
          </c:val>
          <c:smooth val="0"/>
          <c:extLst>
            <c:ext xmlns:c16="http://schemas.microsoft.com/office/drawing/2014/chart" uri="{C3380CC4-5D6E-409C-BE32-E72D297353CC}">
              <c16:uniqueId val="{0000000D-750C-9847-9038-F64832EE1F7A}"/>
            </c:ext>
          </c:extLst>
        </c:ser>
        <c:ser>
          <c:idx val="9"/>
          <c:order val="9"/>
          <c:tx>
            <c:v>факт</c:v>
          </c:tx>
          <c:dPt>
            <c:idx val="20"/>
            <c:marker>
              <c:symbol val="diamond"/>
              <c:size val="6"/>
              <c:spPr>
                <a:solidFill>
                  <a:schemeClr val="tx1"/>
                </a:solidFill>
                <a:ln>
                  <a:noFill/>
                </a:ln>
              </c:spPr>
            </c:marker>
            <c:bubble3D val="0"/>
            <c:extLst>
              <c:ext xmlns:c16="http://schemas.microsoft.com/office/drawing/2014/chart" uri="{C3380CC4-5D6E-409C-BE32-E72D297353CC}">
                <c16:uniqueId val="{0000000E-750C-9847-9038-F64832EE1F7A}"/>
              </c:ext>
            </c:extLst>
          </c:dPt>
          <c:cat>
            <c:strRef>
              <c:f>'В.3.3'!$B$4:$B$23</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'В.3.3'!$L$4:$L$24</c:f>
              <c:numCache>
                <c:formatCode>General</c:formatCode>
                <c:ptCount val="21"/>
                <c:pt idx="20">
                  <c:v>26.6</c:v>
                </c:pt>
              </c:numCache>
            </c:numRef>
          </c:val>
          <c:smooth val="0"/>
          <c:extLst>
            <c:ext xmlns:c16="http://schemas.microsoft.com/office/drawing/2014/chart" uri="{C3380CC4-5D6E-409C-BE32-E72D297353CC}">
              <c16:uniqueId val="{0000000F-750C-9847-9038-F64832EE1F7A}"/>
            </c:ext>
          </c:extLst>
        </c:ser>
        <c:dLbls>
          <c:showLegendKey val="0"/>
          <c:showVal val="0"/>
          <c:showCatName val="0"/>
          <c:showSerName val="0"/>
          <c:showPercent val="0"/>
          <c:showBubbleSize val="0"/>
        </c:dLbls>
        <c:marker val="1"/>
        <c:smooth val="0"/>
        <c:axId val="750307824"/>
        <c:axId val="750304216"/>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8176"/>
        <c:crosses val="autoZero"/>
        <c:auto val="1"/>
        <c:lblAlgn val="ctr"/>
        <c:lblOffset val="100"/>
        <c:tickLblSkip val="1"/>
        <c:tickMarkSkip val="4"/>
        <c:noMultiLvlLbl val="0"/>
      </c:catAx>
      <c:valAx>
        <c:axId val="846318176"/>
        <c:scaling>
          <c:orientation val="minMax"/>
          <c:max val="11"/>
          <c:min val="3"/>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9808"/>
        <c:crosses val="autoZero"/>
        <c:crossBetween val="midCat"/>
        <c:majorUnit val="1"/>
      </c:valAx>
      <c:valAx>
        <c:axId val="750304216"/>
        <c:scaling>
          <c:orientation val="minMax"/>
          <c:max val="32"/>
          <c:min val="0"/>
        </c:scaling>
        <c:delete val="0"/>
        <c:axPos val="r"/>
        <c:numFmt formatCode="General" sourceLinked="1"/>
        <c:majorTickMark val="out"/>
        <c:minorTickMark val="none"/>
        <c:tickLblPos val="nextTo"/>
        <c:crossAx val="750307824"/>
        <c:crosses val="max"/>
        <c:crossBetween val="between"/>
        <c:majorUnit val="4"/>
      </c:valAx>
      <c:catAx>
        <c:axId val="750307824"/>
        <c:scaling>
          <c:orientation val="minMax"/>
        </c:scaling>
        <c:delete val="1"/>
        <c:axPos val="b"/>
        <c:numFmt formatCode="General" sourceLinked="1"/>
        <c:majorTickMark val="out"/>
        <c:minorTickMark val="none"/>
        <c:tickLblPos val="nextTo"/>
        <c:crossAx val="750304216"/>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9"/>
        <c:delete val="1"/>
      </c:legendEntry>
      <c:layout>
        <c:manualLayout>
          <c:xMode val="edge"/>
          <c:yMode val="edge"/>
          <c:x val="0"/>
          <c:y val="0.76349533841869488"/>
          <c:w val="0.99027233759204825"/>
          <c:h val="0.2365046615813052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0930446194225697E-2"/>
          <c:y val="4.9337349397590401E-2"/>
          <c:w val="0.92921062992126002"/>
          <c:h val="0.74339389052272098"/>
        </c:manualLayout>
      </c:layout>
      <c:barChart>
        <c:barDir val="col"/>
        <c:grouping val="clustered"/>
        <c:varyColors val="0"/>
        <c:ser>
          <c:idx val="0"/>
          <c:order val="0"/>
          <c:tx>
            <c:strRef>
              <c:f>'B.3.4'!$A$4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'B.3.4'!$C$5:$C$14</c:f>
              <c:strCache>
                <c:ptCount val="10"/>
                <c:pt idx="0">
                  <c:v>O1</c:v>
                </c:pt>
                <c:pt idx="1">
                  <c:v>O6</c:v>
                </c:pt>
                <c:pt idx="2">
                  <c:v>O2</c:v>
                </c:pt>
                <c:pt idx="3">
                  <c:v>МВФ</c:v>
                </c:pt>
                <c:pt idx="4">
                  <c:v>Опит</c:v>
                </c:pt>
                <c:pt idx="5">
                  <c:v>НБУ</c:v>
                </c:pt>
                <c:pt idx="6">
                  <c:v>O5</c:v>
                </c:pt>
                <c:pt idx="7">
                  <c:v>FE</c:v>
                </c:pt>
                <c:pt idx="8">
                  <c:v>O3</c:v>
                </c:pt>
                <c:pt idx="9">
                  <c:v>O4</c:v>
                </c:pt>
              </c:strCache>
            </c:strRef>
          </c:cat>
          <c:val>
            <c:numRef>
              <c:f>'B.3.4'!$A$5:$A$14</c:f>
              <c:numCache>
                <c:formatCode>0.00</c:formatCode>
                <c:ptCount val="10"/>
                <c:pt idx="0">
                  <c:v>-0.94</c:v>
                </c:pt>
                <c:pt idx="1">
                  <c:v>-0.69</c:v>
                </c:pt>
                <c:pt idx="2">
                  <c:v>-0.61</c:v>
                </c:pt>
                <c:pt idx="3">
                  <c:v>-0.36</c:v>
                </c:pt>
                <c:pt idx="4">
                  <c:v>-0.36</c:v>
                </c:pt>
                <c:pt idx="5">
                  <c:v>-0.12</c:v>
                </c:pt>
                <c:pt idx="6">
                  <c:v>0.11</c:v>
                </c:pt>
                <c:pt idx="7">
                  <c:v>0.15</c:v>
                </c:pt>
                <c:pt idx="8">
                  <c:v>0.79</c:v>
                </c:pt>
                <c:pt idx="9">
                  <c:v>2.0299999999999998</c:v>
                </c:pt>
              </c:numCache>
            </c:numRef>
          </c:val>
          <c:extLst>
            <c:ext xmlns:c16="http://schemas.microsoft.com/office/drawing/2014/chart" uri="{C3380CC4-5D6E-409C-BE32-E72D297353CC}">
              <c16:uniqueId val="{00000000-D7F9-604E-A8C5-82CA23689A26}"/>
            </c:ext>
          </c:extLst>
        </c:ser>
        <c:ser>
          <c:idx val="1"/>
          <c:order val="1"/>
          <c:tx>
            <c:strRef>
              <c:f>'B.3.4'!$B$4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'B.3.4'!$C$5:$C$14</c:f>
              <c:strCache>
                <c:ptCount val="10"/>
                <c:pt idx="0">
                  <c:v>O1</c:v>
                </c:pt>
                <c:pt idx="1">
                  <c:v>O6</c:v>
                </c:pt>
                <c:pt idx="2">
                  <c:v>O2</c:v>
                </c:pt>
                <c:pt idx="3">
                  <c:v>МВФ</c:v>
                </c:pt>
                <c:pt idx="4">
                  <c:v>Опит</c:v>
                </c:pt>
                <c:pt idx="5">
                  <c:v>НБУ</c:v>
                </c:pt>
                <c:pt idx="6">
                  <c:v>O5</c:v>
                </c:pt>
                <c:pt idx="7">
                  <c:v>FE</c:v>
                </c:pt>
                <c:pt idx="8">
                  <c:v>O3</c:v>
                </c:pt>
                <c:pt idx="9">
                  <c:v>O4</c:v>
                </c:pt>
              </c:strCache>
            </c:strRef>
          </c:cat>
          <c:val>
            <c:numRef>
              <c:f>'B.3.4'!$B$5:$B$14</c:f>
              <c:numCache>
                <c:formatCode>0.00</c:formatCode>
                <c:ptCount val="10"/>
                <c:pt idx="0">
                  <c:v>-0.76</c:v>
                </c:pt>
                <c:pt idx="1">
                  <c:v>-0.26</c:v>
                </c:pt>
                <c:pt idx="2">
                  <c:v>-0.31</c:v>
                </c:pt>
                <c:pt idx="3">
                  <c:v>-0.04</c:v>
                </c:pt>
                <c:pt idx="4">
                  <c:v>-0.65</c:v>
                </c:pt>
                <c:pt idx="5">
                  <c:v>-0.56000000000000005</c:v>
                </c:pt>
                <c:pt idx="6">
                  <c:v>0.41</c:v>
                </c:pt>
                <c:pt idx="7">
                  <c:v>-0.15</c:v>
                </c:pt>
                <c:pt idx="8">
                  <c:v>0.81</c:v>
                </c:pt>
                <c:pt idx="9">
                  <c:v>1.5</c:v>
                </c:pt>
              </c:numCache>
            </c:numRef>
          </c:val>
          <c:extLst>
            <c:ext xmlns:c16="http://schemas.microsoft.com/office/drawing/2014/chart" uri="{C3380CC4-5D6E-409C-BE32-E72D297353CC}">
              <c16:uniqueId val="{00000001-D7F9-604E-A8C5-82CA23689A26}"/>
            </c:ext>
          </c:extLst>
        </c:ser>
        <c:dLbls>
          <c:showLegendKey val="0"/>
          <c:showVal val="0"/>
          <c:showCatName val="0"/>
          <c:showSerName val="0"/>
          <c:showPercent val="0"/>
          <c:showBubbleSize val="0"/>
        </c:dLbls>
        <c:gapWidth val="70"/>
        <c:axId val="596489512"/>
        <c:axId val="596496176"/>
      </c:barChart>
      <c:catAx>
        <c:axId val="596489512"/>
        <c:scaling>
          <c:orientation val="minMax"/>
        </c:scaling>
        <c:delete val="0"/>
        <c:axPos val="b"/>
        <c:majorGridlines>
          <c:spPr>
            <a:ln w="3175" cap="flat" cmpd="sng" algn="ctr">
              <a:solidFill>
                <a:schemeClr val="bg1">
                  <a:lumMod val="50000"/>
                  <a:alpha val="50000"/>
                </a:scheme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96176"/>
        <c:crosses val="autoZero"/>
        <c:auto val="1"/>
        <c:lblAlgn val="ctr"/>
        <c:lblOffset val="100"/>
        <c:noMultiLvlLbl val="0"/>
      </c:catAx>
      <c:valAx>
        <c:axId val="5964961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89512"/>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1666666666666701E-3"/>
          <c:y val="0.87951807228915702"/>
          <c:w val="0.96250000000000002"/>
          <c:h val="0.12048192771084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472E-2"/>
          <c:y val="4.3971839968602058E-2"/>
          <c:w val="0.84319422572178482"/>
          <c:h val="0.62114028940099764"/>
        </c:manualLayout>
      </c:layout>
      <c:lineChart>
        <c:grouping val="standard"/>
        <c:varyColors val="0"/>
        <c:ser>
          <c:idx val="1"/>
          <c:order val="0"/>
          <c:tx>
            <c:strRef>
              <c:f>'В.3.5'!$C$1</c:f>
              <c:strCache>
                <c:ptCount val="1"/>
                <c:pt idx="0">
                  <c:v>2019 НБУ</c:v>
                </c:pt>
              </c:strCache>
            </c:strRef>
          </c:tx>
          <c:spPr>
            <a:ln w="9525" cmpd="sng">
              <a:solidFill>
                <a:srgbClr val="057D46"/>
              </a:solidFill>
              <a:prstDash val="solid"/>
            </a:ln>
          </c:spPr>
          <c:marker>
            <c:symbol val="circle"/>
            <c:size val="4"/>
            <c:spPr>
              <a:solidFill>
                <a:srgbClr val="057D46"/>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'В.3.5'!$C$4:$C$20</c:f>
              <c:numCache>
                <c:formatCode>General</c:formatCode>
                <c:ptCount val="17"/>
                <c:pt idx="0">
                  <c:v>2.9</c:v>
                </c:pt>
                <c:pt idx="1">
                  <c:v>2.9</c:v>
                </c:pt>
                <c:pt idx="2">
                  <c:v>2.5</c:v>
                </c:pt>
                <c:pt idx="3">
                  <c:v>2.5</c:v>
                </c:pt>
                <c:pt idx="4">
                  <c:v>2.5</c:v>
                </c:pt>
                <c:pt idx="5">
                  <c:v>2.5</c:v>
                </c:pt>
                <c:pt idx="6">
                  <c:v>3</c:v>
                </c:pt>
                <c:pt idx="7">
                  <c:v>3.5</c:v>
                </c:pt>
              </c:numCache>
            </c:numRef>
          </c:val>
          <c:smooth val="0"/>
          <c:extLst>
            <c:ext xmlns:c16="http://schemas.microsoft.com/office/drawing/2014/chart" uri="{C3380CC4-5D6E-409C-BE32-E72D297353CC}">
              <c16:uniqueId val="{00000000-B3A3-0F46-B657-6B4882631D97}"/>
            </c:ext>
          </c:extLst>
        </c:ser>
        <c:ser>
          <c:idx val="4"/>
          <c:order val="2"/>
          <c:tx>
            <c:strRef>
              <c:f>'В.3.5'!$G$1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'В.3.5'!$G$4:$G$16</c:f>
              <c:numCache>
                <c:formatCode>General</c:formatCode>
                <c:ptCount val="13"/>
                <c:pt idx="0">
                  <c:v>3.2</c:v>
                </c:pt>
                <c:pt idx="1">
                  <c:v>3</c:v>
                </c:pt>
                <c:pt idx="2">
                  <c:v>3.1</c:v>
                </c:pt>
                <c:pt idx="3">
                  <c:v>3</c:v>
                </c:pt>
                <c:pt idx="4">
                  <c:v>2.8</c:v>
                </c:pt>
                <c:pt idx="5">
                  <c:v>2.7</c:v>
                </c:pt>
                <c:pt idx="6">
                  <c:v>2.7</c:v>
                </c:pt>
                <c:pt idx="7">
                  <c:v>3.2</c:v>
                </c:pt>
              </c:numCache>
            </c:numRef>
          </c:val>
          <c:smooth val="0"/>
          <c:extLst>
            <c:ext xmlns:c16="http://schemas.microsoft.com/office/drawing/2014/chart" uri="{C3380CC4-5D6E-409C-BE32-E72D297353CC}">
              <c16:uniqueId val="{00000001-B3A3-0F46-B657-6B4882631D97}"/>
            </c:ext>
          </c:extLst>
        </c:ser>
        <c:ser>
          <c:idx val="6"/>
          <c:order val="4"/>
          <c:tx>
            <c:strRef>
              <c:f>'В.3.5'!$K$1</c:f>
              <c:strCache>
                <c:ptCount val="1"/>
                <c:pt idx="0">
                  <c:v>Факт</c:v>
                </c:pt>
              </c:strCache>
            </c:strRef>
          </c:tx>
          <c:spPr>
            <a:ln w="25400">
              <a:solidFill>
                <a:schemeClr val="bg1"/>
              </a:solidFill>
            </a:ln>
          </c:spPr>
          <c:marker>
            <c:symbol val="diamond"/>
            <c:size val="6"/>
            <c:spPr>
              <a:solidFill>
                <a:srgbClr val="505050"/>
              </a:solidFill>
              <a:ln w="25400">
                <a:noFill/>
                <a:prstDash val="solid"/>
              </a:ln>
            </c:spPr>
          </c:marker>
          <c:dPt>
            <c:idx val="8"/>
            <c:marker>
              <c:spPr>
                <a:solidFill>
                  <a:srgbClr val="057D46"/>
                </a:solidFill>
                <a:ln w="25400">
                  <a:noFill/>
                  <a:prstDash val="solid"/>
                </a:ln>
              </c:spPr>
            </c:marker>
            <c:bubble3D val="0"/>
            <c:extLst>
              <c:ext xmlns:c16="http://schemas.microsoft.com/office/drawing/2014/chart" uri="{C3380CC4-5D6E-409C-BE32-E72D297353CC}">
                <c16:uniqueId val="{00000002-B3A3-0F46-B657-6B4882631D97}"/>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3-B3A3-0F46-B657-6B4882631D97}"/>
              </c:ext>
            </c:extLst>
          </c:dPt>
          <c:dPt>
            <c:idx val="16"/>
            <c:marker>
              <c:spPr>
                <a:solidFill>
                  <a:srgbClr val="7B1829"/>
                </a:solidFill>
                <a:ln w="25400">
                  <a:noFill/>
                  <a:prstDash val="solid"/>
                </a:ln>
              </c:spPr>
            </c:marker>
            <c:bubble3D val="0"/>
            <c:spPr>
              <a:ln w="25400">
                <a:solidFill>
                  <a:srgbClr val="7B1829"/>
                </a:solidFill>
              </a:ln>
            </c:spPr>
            <c:extLst>
              <c:ext xmlns:c16="http://schemas.microsoft.com/office/drawing/2014/chart" uri="{C3380CC4-5D6E-409C-BE32-E72D297353CC}">
                <c16:uniqueId val="{00000004-B3A3-0F46-B657-6B4882631D97}"/>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5-B3A3-0F46-B657-6B4882631D97}"/>
              </c:ext>
            </c:extLst>
          </c:dPt>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'В.3.5'!$M$4:$M$24</c:f>
              <c:numCache>
                <c:formatCode>General</c:formatCode>
                <c:ptCount val="21"/>
                <c:pt idx="8">
                  <c:v>3.2</c:v>
                </c:pt>
                <c:pt idx="16">
                  <c:v>3.4</c:v>
                </c:pt>
              </c:numCache>
            </c:numRef>
          </c:val>
          <c:smooth val="0"/>
          <c:extLst>
            <c:ext xmlns:c16="http://schemas.microsoft.com/office/drawing/2014/chart" uri="{C3380CC4-5D6E-409C-BE32-E72D297353CC}">
              <c16:uniqueId val="{00000006-B3A3-0F46-B657-6B4882631D97}"/>
            </c:ext>
          </c:extLst>
        </c:ser>
        <c:ser>
          <c:idx val="7"/>
          <c:order val="5"/>
          <c:tx>
            <c:strRef>
              <c:f>'В.3.5'!$E$1</c:f>
              <c:strCache>
                <c:ptCount val="1"/>
                <c:pt idx="0">
                  <c:v>2021 НБУ</c:v>
                </c:pt>
              </c:strCache>
            </c:strRef>
          </c:tx>
          <c:spPr>
            <a:ln w="9525">
              <a:solidFill>
                <a:srgbClr val="7B1829"/>
              </a:solidFill>
            </a:ln>
          </c:spPr>
          <c:marker>
            <c:symbol val="circle"/>
            <c:size val="4"/>
            <c:spPr>
              <a:solidFill>
                <a:schemeClr val="accent2">
                  <a:lumMod val="50000"/>
                </a:schemeClr>
              </a:solidFill>
              <a:ln>
                <a:solidFill>
                  <a:schemeClr val="accent2">
                    <a:lumMod val="50000"/>
                  </a:schemeClr>
                </a:solid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'В.3.5'!$E$4:$E$19</c:f>
              <c:numCache>
                <c:formatCode>General</c:formatCode>
                <c:ptCount val="16"/>
                <c:pt idx="4">
                  <c:v>3.7</c:v>
                </c:pt>
                <c:pt idx="5">
                  <c:v>3.7</c:v>
                </c:pt>
                <c:pt idx="6">
                  <c:v>3.7</c:v>
                </c:pt>
                <c:pt idx="7">
                  <c:v>4</c:v>
                </c:pt>
                <c:pt idx="8">
                  <c:v>4</c:v>
                </c:pt>
                <c:pt idx="9">
                  <c:v>4.3</c:v>
                </c:pt>
                <c:pt idx="10">
                  <c:v>4</c:v>
                </c:pt>
                <c:pt idx="11">
                  <c:v>4.2</c:v>
                </c:pt>
                <c:pt idx="12">
                  <c:v>4.2</c:v>
                </c:pt>
                <c:pt idx="13">
                  <c:v>3.8</c:v>
                </c:pt>
                <c:pt idx="14">
                  <c:v>3.8</c:v>
                </c:pt>
                <c:pt idx="15">
                  <c:v>3.1</c:v>
                </c:pt>
              </c:numCache>
            </c:numRef>
          </c:val>
          <c:smooth val="0"/>
          <c:extLst>
            <c:ext xmlns:c16="http://schemas.microsoft.com/office/drawing/2014/chart" uri="{C3380CC4-5D6E-409C-BE32-E72D297353CC}">
              <c16:uniqueId val="{00000007-B3A3-0F46-B657-6B4882631D97}"/>
            </c:ext>
          </c:extLst>
        </c:ser>
        <c:ser>
          <c:idx val="8"/>
          <c:order val="6"/>
          <c:tx>
            <c:strRef>
              <c:f>'В.3.5'!$I$1</c:f>
              <c:strCache>
                <c:ptCount val="1"/>
                <c:pt idx="0">
                  <c:v>2021 FE</c:v>
                </c:pt>
              </c:strCache>
            </c:strRef>
          </c:tx>
          <c:spPr>
            <a:ln w="9525">
              <a:solidFill>
                <a:schemeClr val="accent2">
                  <a:lumMod val="60000"/>
                  <a:lumOff val="40000"/>
                </a:schemeClr>
              </a:solidFill>
              <a:prstDash val="dash"/>
            </a:ln>
          </c:spPr>
          <c:marker>
            <c:symbol val="circle"/>
            <c:size val="4"/>
            <c:spPr>
              <a:solidFill>
                <a:schemeClr val="accent2">
                  <a:lumMod val="60000"/>
                  <a:lumOff val="40000"/>
                </a:schemeClr>
              </a:solidFill>
              <a:ln>
                <a:solidFill>
                  <a:schemeClr val="accent2">
                    <a:lumMod val="60000"/>
                    <a:lumOff val="40000"/>
                  </a:schemeClr>
                </a:solid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'В.3.5'!$I$4:$I$19</c:f>
              <c:numCache>
                <c:formatCode>General</c:formatCode>
                <c:ptCount val="16"/>
                <c:pt idx="8">
                  <c:v>3.5</c:v>
                </c:pt>
                <c:pt idx="9">
                  <c:v>4</c:v>
                </c:pt>
                <c:pt idx="10">
                  <c:v>4.4000000000000004</c:v>
                </c:pt>
                <c:pt idx="11">
                  <c:v>4.2</c:v>
                </c:pt>
                <c:pt idx="12">
                  <c:v>3.9</c:v>
                </c:pt>
                <c:pt idx="13">
                  <c:v>4.3</c:v>
                </c:pt>
                <c:pt idx="14">
                  <c:v>4.2</c:v>
                </c:pt>
                <c:pt idx="15">
                  <c:v>3.8</c:v>
                </c:pt>
              </c:numCache>
            </c:numRef>
          </c:val>
          <c:smooth val="0"/>
          <c:extLst>
            <c:ext xmlns:c16="http://schemas.microsoft.com/office/drawing/2014/chart" uri="{C3380CC4-5D6E-409C-BE32-E72D297353CC}">
              <c16:uniqueId val="{00000008-B3A3-0F46-B657-6B4882631D97}"/>
            </c:ext>
          </c:extLst>
        </c:ser>
        <c:dLbls>
          <c:showLegendKey val="0"/>
          <c:showVal val="0"/>
          <c:showCatName val="0"/>
          <c:showSerName val="0"/>
          <c:showPercent val="0"/>
          <c:showBubbleSize val="0"/>
        </c:dLbls>
        <c:marker val="1"/>
        <c:smooth val="0"/>
        <c:axId val="848659936"/>
        <c:axId val="848664832"/>
      </c:lineChart>
      <c:lineChart>
        <c:grouping val="standard"/>
        <c:varyColors val="0"/>
        <c:ser>
          <c:idx val="2"/>
          <c:order val="1"/>
          <c:tx>
            <c:strRef>
              <c:f>'В.3.5'!$D$1</c:f>
              <c:strCache>
                <c:ptCount val="1"/>
                <c:pt idx="0">
                  <c:v>2020 НБУ (п.ш.)</c:v>
                </c:pt>
              </c:strCache>
            </c:strRef>
          </c:tx>
          <c:spPr>
            <a:ln w="9525" cmpd="sng">
              <a:solidFill>
                <a:srgbClr val="005591"/>
              </a:solidFill>
              <a:prstDash val="solid"/>
            </a:ln>
          </c:spPr>
          <c:marker>
            <c:symbol val="circle"/>
            <c:size val="4"/>
            <c:spPr>
              <a:solidFill>
                <a:srgbClr val="005591"/>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'В.3.5'!$D$4:$D$20</c:f>
              <c:numCache>
                <c:formatCode>General</c:formatCode>
                <c:ptCount val="17"/>
                <c:pt idx="0">
                  <c:v>2.9</c:v>
                </c:pt>
                <c:pt idx="1">
                  <c:v>2.9</c:v>
                </c:pt>
                <c:pt idx="2">
                  <c:v>2.9</c:v>
                </c:pt>
                <c:pt idx="3">
                  <c:v>2.9</c:v>
                </c:pt>
                <c:pt idx="4">
                  <c:v>2.9</c:v>
                </c:pt>
                <c:pt idx="5">
                  <c:v>2.9</c:v>
                </c:pt>
                <c:pt idx="6">
                  <c:v>3.2</c:v>
                </c:pt>
                <c:pt idx="7">
                  <c:v>3.5</c:v>
                </c:pt>
                <c:pt idx="8">
                  <c:v>3.5</c:v>
                </c:pt>
                <c:pt idx="9">
                  <c:v>-5</c:v>
                </c:pt>
                <c:pt idx="10">
                  <c:v>-6</c:v>
                </c:pt>
                <c:pt idx="11">
                  <c:v>-6</c:v>
                </c:pt>
              </c:numCache>
            </c:numRef>
          </c:val>
          <c:smooth val="0"/>
          <c:extLst>
            <c:ext xmlns:c16="http://schemas.microsoft.com/office/drawing/2014/chart" uri="{C3380CC4-5D6E-409C-BE32-E72D297353CC}">
              <c16:uniqueId val="{00000009-B3A3-0F46-B657-6B4882631D97}"/>
            </c:ext>
          </c:extLst>
        </c:ser>
        <c:ser>
          <c:idx val="5"/>
          <c:order val="3"/>
          <c:tx>
            <c:strRef>
              <c:f>'В.3.5'!$H$1</c:f>
              <c:strCache>
                <c:ptCount val="1"/>
                <c:pt idx="0">
                  <c:v>2020 FE (п.ш.)</c:v>
                </c:pt>
              </c:strCache>
            </c:strRef>
          </c:tx>
          <c:spPr>
            <a:ln w="9525" cmpd="sng">
              <a:solidFill>
                <a:srgbClr val="46AFE6"/>
              </a:solidFill>
              <a:prstDash val="dash"/>
            </a:ln>
          </c:spPr>
          <c:marker>
            <c:symbol val="circle"/>
            <c:size val="4"/>
            <c:spPr>
              <a:solidFill>
                <a:srgbClr val="46AFE6"/>
              </a:solidFill>
              <a:ln w="25400">
                <a:noFill/>
                <a:prstDash val="solid"/>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'В.3.5'!$H$4:$H$20</c:f>
              <c:numCache>
                <c:formatCode>General</c:formatCode>
                <c:ptCount val="17"/>
                <c:pt idx="4">
                  <c:v>3</c:v>
                </c:pt>
                <c:pt idx="5">
                  <c:v>2.9</c:v>
                </c:pt>
                <c:pt idx="6">
                  <c:v>3</c:v>
                </c:pt>
                <c:pt idx="7">
                  <c:v>3.1</c:v>
                </c:pt>
                <c:pt idx="8">
                  <c:v>3.4</c:v>
                </c:pt>
                <c:pt idx="9">
                  <c:v>-3.2</c:v>
                </c:pt>
                <c:pt idx="10">
                  <c:v>-5.3</c:v>
                </c:pt>
                <c:pt idx="11">
                  <c:v>-5.3</c:v>
                </c:pt>
              </c:numCache>
            </c:numRef>
          </c:val>
          <c:smooth val="0"/>
          <c:extLst>
            <c:ext xmlns:c16="http://schemas.microsoft.com/office/drawing/2014/chart" uri="{C3380CC4-5D6E-409C-BE32-E72D297353CC}">
              <c16:uniqueId val="{0000000A-B3A3-0F46-B657-6B4882631D97}"/>
            </c:ext>
          </c:extLst>
        </c:ser>
        <c:ser>
          <c:idx val="0"/>
          <c:order val="7"/>
          <c:dPt>
            <c:idx val="12"/>
            <c:marker>
              <c:symbol val="diamond"/>
              <c:size val="6"/>
              <c:spPr>
                <a:solidFill>
                  <a:srgbClr val="005591"/>
                </a:solidFill>
                <a:ln>
                  <a:noFill/>
                </a:ln>
              </c:spPr>
            </c:marker>
            <c:bubble3D val="0"/>
            <c:extLst>
              <c:ext xmlns:c16="http://schemas.microsoft.com/office/drawing/2014/chart" uri="{C3380CC4-5D6E-409C-BE32-E72D297353CC}">
                <c16:uniqueId val="{0000000B-B3A3-0F46-B657-6B4882631D97}"/>
              </c:ext>
            </c:extLst>
          </c:dPt>
          <c:dPt>
            <c:idx val="16"/>
            <c:marker>
              <c:symbol val="diamond"/>
              <c:size val="6"/>
              <c:spPr>
                <a:solidFill>
                  <a:schemeClr val="accent2">
                    <a:lumMod val="50000"/>
                  </a:schemeClr>
                </a:solidFill>
                <a:ln>
                  <a:noFill/>
                </a:ln>
              </c:spPr>
            </c:marker>
            <c:bubble3D val="0"/>
            <c:extLst>
              <c:ext xmlns:c16="http://schemas.microsoft.com/office/drawing/2014/chart" uri="{C3380CC4-5D6E-409C-BE32-E72D297353CC}">
                <c16:uniqueId val="{0000000C-B3A3-0F46-B657-6B4882631D97}"/>
              </c:ext>
            </c:extLst>
          </c:dPt>
          <c:dPt>
            <c:idx val="20"/>
            <c:marker>
              <c:symbol val="diamond"/>
              <c:size val="6"/>
              <c:spPr>
                <a:solidFill>
                  <a:schemeClr val="tx1"/>
                </a:solidFill>
                <a:ln>
                  <a:noFill/>
                </a:ln>
              </c:spPr>
            </c:marker>
            <c:bubble3D val="0"/>
            <c:extLst>
              <c:ext xmlns:c16="http://schemas.microsoft.com/office/drawing/2014/chart" uri="{C3380CC4-5D6E-409C-BE32-E72D297353CC}">
                <c16:uniqueId val="{0000000D-B3A3-0F46-B657-6B4882631D97}"/>
              </c:ext>
            </c:extLst>
          </c:dPt>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'В.3.5'!$L$4:$L$24</c:f>
              <c:numCache>
                <c:formatCode>General</c:formatCode>
                <c:ptCount val="21"/>
                <c:pt idx="12">
                  <c:v>-4</c:v>
                </c:pt>
                <c:pt idx="20">
                  <c:v>-30.3</c:v>
                </c:pt>
              </c:numCache>
            </c:numRef>
          </c:val>
          <c:smooth val="0"/>
          <c:extLst>
            <c:ext xmlns:c16="http://schemas.microsoft.com/office/drawing/2014/chart" uri="{C3380CC4-5D6E-409C-BE32-E72D297353CC}">
              <c16:uniqueId val="{0000000E-B3A3-0F46-B657-6B4882631D97}"/>
            </c:ext>
          </c:extLst>
        </c:ser>
        <c:ser>
          <c:idx val="3"/>
          <c:order val="8"/>
          <c:tx>
            <c:strRef>
              <c:f>'В.3.5'!$F$1</c:f>
              <c:strCache>
                <c:ptCount val="1"/>
                <c:pt idx="0">
                  <c:v>2022 НБУ (п.ш.)</c:v>
                </c:pt>
              </c:strCache>
            </c:strRef>
          </c:tx>
          <c:spPr>
            <a:ln w="9525">
              <a:solidFill>
                <a:schemeClr val="tx1"/>
              </a:solidFill>
            </a:ln>
          </c:spPr>
          <c:marker>
            <c:symbol val="circle"/>
            <c:size val="4"/>
            <c:spPr>
              <a:solidFill>
                <a:schemeClr val="tx1"/>
              </a:solidFill>
              <a:ln>
                <a:noFill/>
              </a:ln>
            </c:spPr>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'В.3.5'!$F$4:$F$24</c:f>
              <c:numCache>
                <c:formatCode>General</c:formatCode>
                <c:ptCount val="21"/>
                <c:pt idx="8">
                  <c:v>4</c:v>
                </c:pt>
                <c:pt idx="9">
                  <c:v>4</c:v>
                </c:pt>
                <c:pt idx="10">
                  <c:v>4</c:v>
                </c:pt>
                <c:pt idx="11">
                  <c:v>3.8</c:v>
                </c:pt>
                <c:pt idx="12">
                  <c:v>3.8</c:v>
                </c:pt>
                <c:pt idx="13">
                  <c:v>4</c:v>
                </c:pt>
                <c:pt idx="14">
                  <c:v>4</c:v>
                </c:pt>
                <c:pt idx="15">
                  <c:v>3.8</c:v>
                </c:pt>
                <c:pt idx="16">
                  <c:v>3.4</c:v>
                </c:pt>
                <c:pt idx="17">
                  <c:v>-34</c:v>
                </c:pt>
                <c:pt idx="18">
                  <c:v>-33.4</c:v>
                </c:pt>
                <c:pt idx="19">
                  <c:v>-31.5</c:v>
                </c:pt>
              </c:numCache>
            </c:numRef>
          </c:val>
          <c:smooth val="0"/>
          <c:extLst>
            <c:ext xmlns:c16="http://schemas.microsoft.com/office/drawing/2014/chart" uri="{C3380CC4-5D6E-409C-BE32-E72D297353CC}">
              <c16:uniqueId val="{0000000F-B3A3-0F46-B657-6B4882631D97}"/>
            </c:ext>
          </c:extLst>
        </c:ser>
        <c:ser>
          <c:idx val="9"/>
          <c:order val="9"/>
          <c:tx>
            <c:strRef>
              <c:f>'В.3.5'!$J$1</c:f>
              <c:strCache>
                <c:ptCount val="1"/>
                <c:pt idx="0">
                  <c:v>2022 FE (п.ш.)</c:v>
                </c:pt>
              </c:strCache>
            </c:strRef>
          </c:tx>
          <c:spPr>
            <a:ln w="9525">
              <a:prstDash val="dash"/>
            </a:ln>
          </c:spPr>
          <c:marker>
            <c:symbol val="circle"/>
            <c:size val="4"/>
          </c:marker>
          <c:cat>
            <c:strRef>
              <c:f>'В.3.5'!$B$4:$B$24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'В.3.5'!$J$4:$J$24</c:f>
              <c:numCache>
                <c:formatCode>General</c:formatCode>
                <c:ptCount val="21"/>
                <c:pt idx="12">
                  <c:v>3.7</c:v>
                </c:pt>
                <c:pt idx="13">
                  <c:v>3.8</c:v>
                </c:pt>
                <c:pt idx="14">
                  <c:v>4</c:v>
                </c:pt>
                <c:pt idx="15">
                  <c:v>3.8</c:v>
                </c:pt>
                <c:pt idx="16">
                  <c:v>3.7</c:v>
                </c:pt>
                <c:pt idx="17">
                  <c:v>-29.5</c:v>
                </c:pt>
                <c:pt idx="18">
                  <c:v>-36.299999999999997</c:v>
                </c:pt>
                <c:pt idx="19">
                  <c:v>-34.299999999999997</c:v>
                </c:pt>
              </c:numCache>
            </c:numRef>
          </c:val>
          <c:smooth val="0"/>
          <c:extLst>
            <c:ext xmlns:c16="http://schemas.microsoft.com/office/drawing/2014/chart" uri="{C3380CC4-5D6E-409C-BE32-E72D297353CC}">
              <c16:uniqueId val="{00000010-B3A3-0F46-B657-6B4882631D97}"/>
            </c:ext>
          </c:extLst>
        </c:ser>
        <c:dLbls>
          <c:showLegendKey val="0"/>
          <c:showVal val="0"/>
          <c:showCatName val="0"/>
          <c:showSerName val="0"/>
          <c:showPercent val="0"/>
          <c:showBubbleSize val="0"/>
        </c:dLbls>
        <c:marker val="1"/>
        <c:smooth val="0"/>
        <c:axId val="505807743"/>
        <c:axId val="505804831"/>
      </c:lineChart>
      <c:catAx>
        <c:axId val="848659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8664832"/>
        <c:crosses val="autoZero"/>
        <c:auto val="1"/>
        <c:lblAlgn val="ctr"/>
        <c:lblOffset val="100"/>
        <c:tickLblSkip val="1"/>
        <c:tickMarkSkip val="4"/>
        <c:noMultiLvlLbl val="0"/>
      </c:catAx>
      <c:valAx>
        <c:axId val="848664832"/>
        <c:scaling>
          <c:orientation val="minMax"/>
          <c:max val="6"/>
          <c:min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8659936"/>
        <c:crosses val="autoZero"/>
        <c:crossBetween val="midCat"/>
        <c:majorUnit val="1"/>
      </c:valAx>
      <c:valAx>
        <c:axId val="505804831"/>
        <c:scaling>
          <c:orientation val="minMax"/>
          <c:max val="10"/>
          <c:min val="-40"/>
        </c:scaling>
        <c:delete val="0"/>
        <c:axPos val="r"/>
        <c:numFmt formatCode="0" sourceLinked="0"/>
        <c:majorTickMark val="out"/>
        <c:minorTickMark val="none"/>
        <c:tickLblPos val="nextTo"/>
        <c:crossAx val="505807743"/>
        <c:crosses val="max"/>
        <c:crossBetween val="between"/>
        <c:majorUnit val="10"/>
      </c:valAx>
      <c:catAx>
        <c:axId val="505807743"/>
        <c:scaling>
          <c:orientation val="minMax"/>
        </c:scaling>
        <c:delete val="1"/>
        <c:axPos val="b"/>
        <c:numFmt formatCode="General" sourceLinked="1"/>
        <c:majorTickMark val="out"/>
        <c:minorTickMark val="none"/>
        <c:tickLblPos val="nextTo"/>
        <c:crossAx val="505804831"/>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7"/>
        <c:delete val="1"/>
      </c:legendEntry>
      <c:layout>
        <c:manualLayout>
          <c:xMode val="edge"/>
          <c:yMode val="edge"/>
          <c:x val="0"/>
          <c:y val="0.75080801418147336"/>
          <c:w val="0.9922565776838872"/>
          <c:h val="0.2491919858185266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5E-2"/>
          <c:y val="2.52409638554217E-2"/>
          <c:w val="0.89997375328083995"/>
          <c:h val="0.74339389052272098"/>
        </c:manualLayout>
      </c:layout>
      <c:barChart>
        <c:barDir val="col"/>
        <c:grouping val="clustered"/>
        <c:varyColors val="0"/>
        <c:ser>
          <c:idx val="0"/>
          <c:order val="0"/>
          <c:tx>
            <c:strRef>
              <c:f>'B.3.6'!$A$4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'B.3.6'!$C$5:$C$17</c:f>
              <c:strCache>
                <c:ptCount val="13"/>
                <c:pt idx="0">
                  <c:v>O3</c:v>
                </c:pt>
                <c:pt idx="1">
                  <c:v>O1</c:v>
                </c:pt>
                <c:pt idx="2">
                  <c:v>МВФ</c:v>
                </c:pt>
                <c:pt idx="3">
                  <c:v>O2</c:v>
                </c:pt>
                <c:pt idx="4">
                  <c:v>Опит</c:v>
                </c:pt>
                <c:pt idx="5">
                  <c:v>FE</c:v>
                </c:pt>
                <c:pt idx="6">
                  <c:v>НБУ</c:v>
                </c:pt>
                <c:pt idx="7">
                  <c:v>O7</c:v>
                </c:pt>
                <c:pt idx="8">
                  <c:v>O5</c:v>
                </c:pt>
                <c:pt idx="9">
                  <c:v>O8</c:v>
                </c:pt>
                <c:pt idx="10">
                  <c:v>O6</c:v>
                </c:pt>
                <c:pt idx="11">
                  <c:v>CE</c:v>
                </c:pt>
                <c:pt idx="12">
                  <c:v>O4</c:v>
                </c:pt>
              </c:strCache>
            </c:strRef>
          </c:cat>
          <c:val>
            <c:numRef>
              <c:f>'B.3.6'!$A$5:$A$17</c:f>
              <c:numCache>
                <c:formatCode>0.00</c:formatCode>
                <c:ptCount val="13"/>
                <c:pt idx="0">
                  <c:v>-0.43</c:v>
                </c:pt>
                <c:pt idx="1">
                  <c:v>-0.38</c:v>
                </c:pt>
                <c:pt idx="2">
                  <c:v>-0.23</c:v>
                </c:pt>
                <c:pt idx="3">
                  <c:v>-0.15</c:v>
                </c:pt>
                <c:pt idx="4">
                  <c:v>-0.12</c:v>
                </c:pt>
                <c:pt idx="5">
                  <c:v>-0.12</c:v>
                </c:pt>
                <c:pt idx="6">
                  <c:v>0.04</c:v>
                </c:pt>
                <c:pt idx="7">
                  <c:v>0.11</c:v>
                </c:pt>
                <c:pt idx="8">
                  <c:v>0.17</c:v>
                </c:pt>
                <c:pt idx="9">
                  <c:v>0.25</c:v>
                </c:pt>
                <c:pt idx="10">
                  <c:v>0.26</c:v>
                </c:pt>
                <c:pt idx="11">
                  <c:v>0.28000000000000003</c:v>
                </c:pt>
                <c:pt idx="12">
                  <c:v>0.32</c:v>
                </c:pt>
              </c:numCache>
            </c:numRef>
          </c:val>
          <c:extLst>
            <c:ext xmlns:c16="http://schemas.microsoft.com/office/drawing/2014/chart" uri="{C3380CC4-5D6E-409C-BE32-E72D297353CC}">
              <c16:uniqueId val="{00000000-112D-0345-AA6F-307412134D89}"/>
            </c:ext>
          </c:extLst>
        </c:ser>
        <c:ser>
          <c:idx val="1"/>
          <c:order val="1"/>
          <c:tx>
            <c:strRef>
              <c:f>'B.3.6'!$B$4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'B.3.6'!$C$5:$C$17</c:f>
              <c:strCache>
                <c:ptCount val="13"/>
                <c:pt idx="0">
                  <c:v>O3</c:v>
                </c:pt>
                <c:pt idx="1">
                  <c:v>O1</c:v>
                </c:pt>
                <c:pt idx="2">
                  <c:v>МВФ</c:v>
                </c:pt>
                <c:pt idx="3">
                  <c:v>O2</c:v>
                </c:pt>
                <c:pt idx="4">
                  <c:v>Опит</c:v>
                </c:pt>
                <c:pt idx="5">
                  <c:v>FE</c:v>
                </c:pt>
                <c:pt idx="6">
                  <c:v>НБУ</c:v>
                </c:pt>
                <c:pt idx="7">
                  <c:v>O7</c:v>
                </c:pt>
                <c:pt idx="8">
                  <c:v>O5</c:v>
                </c:pt>
                <c:pt idx="9">
                  <c:v>O8</c:v>
                </c:pt>
                <c:pt idx="10">
                  <c:v>O6</c:v>
                </c:pt>
                <c:pt idx="11">
                  <c:v>CE</c:v>
                </c:pt>
                <c:pt idx="12">
                  <c:v>O4</c:v>
                </c:pt>
              </c:strCache>
            </c:strRef>
          </c:cat>
          <c:val>
            <c:numRef>
              <c:f>'B.3.6'!$B$5:$B$17</c:f>
              <c:numCache>
                <c:formatCode>0.00</c:formatCode>
                <c:ptCount val="13"/>
                <c:pt idx="0">
                  <c:v>-0.39</c:v>
                </c:pt>
                <c:pt idx="1">
                  <c:v>-0.42</c:v>
                </c:pt>
                <c:pt idx="2">
                  <c:v>0.52</c:v>
                </c:pt>
                <c:pt idx="3">
                  <c:v>-0.23</c:v>
                </c:pt>
                <c:pt idx="4">
                  <c:v>-0.26</c:v>
                </c:pt>
                <c:pt idx="5">
                  <c:v>-0.22</c:v>
                </c:pt>
                <c:pt idx="6">
                  <c:v>-0.12</c:v>
                </c:pt>
                <c:pt idx="7">
                  <c:v>0.09</c:v>
                </c:pt>
                <c:pt idx="8">
                  <c:v>0.23</c:v>
                </c:pt>
                <c:pt idx="9">
                  <c:v>-0.04</c:v>
                </c:pt>
                <c:pt idx="10">
                  <c:v>0.24</c:v>
                </c:pt>
                <c:pt idx="11">
                  <c:v>0.46</c:v>
                </c:pt>
                <c:pt idx="12">
                  <c:v>0.13</c:v>
                </c:pt>
              </c:numCache>
            </c:numRef>
          </c:val>
          <c:extLst>
            <c:ext xmlns:c16="http://schemas.microsoft.com/office/drawing/2014/chart" uri="{C3380CC4-5D6E-409C-BE32-E72D297353CC}">
              <c16:uniqueId val="{00000001-112D-0345-AA6F-307412134D89}"/>
            </c:ext>
          </c:extLst>
        </c:ser>
        <c:dLbls>
          <c:showLegendKey val="0"/>
          <c:showVal val="0"/>
          <c:showCatName val="0"/>
          <c:showSerName val="0"/>
          <c:showPercent val="0"/>
          <c:showBubbleSize val="0"/>
        </c:dLbls>
        <c:gapWidth val="70"/>
        <c:axId val="596495000"/>
        <c:axId val="596490688"/>
      </c:barChart>
      <c:catAx>
        <c:axId val="5964950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90688"/>
        <c:crosses val="autoZero"/>
        <c:auto val="1"/>
        <c:lblAlgn val="ctr"/>
        <c:lblOffset val="100"/>
        <c:tickLblSkip val="1"/>
        <c:noMultiLvlLbl val="0"/>
      </c:catAx>
      <c:valAx>
        <c:axId val="5964906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9500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951807228915702"/>
          <c:w val="0.96250000000000002"/>
          <c:h val="0.10240963855421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325781002920936"/>
        </c:manualLayout>
      </c:layout>
      <c:lineChart>
        <c:grouping val="standard"/>
        <c:varyColors val="0"/>
        <c:ser>
          <c:idx val="1"/>
          <c:order val="0"/>
          <c:tx>
            <c:strRef>
              <c:f>'B.3.7'!$C$1</c:f>
              <c:strCache>
                <c:ptCount val="1"/>
                <c:pt idx="0">
                  <c:v>2019 НБУ</c:v>
                </c:pt>
              </c:strCache>
            </c:strRef>
          </c:tx>
          <c:spPr>
            <a:ln w="9525" cmpd="sng">
              <a:solidFill>
                <a:srgbClr val="057D46"/>
              </a:solidFill>
              <a:prstDash val="solid"/>
            </a:ln>
          </c:spPr>
          <c:marker>
            <c:symbol val="circle"/>
            <c:size val="4"/>
            <c:spPr>
              <a:solidFill>
                <a:srgbClr val="057D46"/>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'B.3.7'!$C$4:$C$16</c:f>
              <c:numCache>
                <c:formatCode>General</c:formatCode>
                <c:ptCount val="13"/>
                <c:pt idx="0">
                  <c:v>-3.1</c:v>
                </c:pt>
                <c:pt idx="1">
                  <c:v>-2.2000000000000002</c:v>
                </c:pt>
                <c:pt idx="2">
                  <c:v>-1.9</c:v>
                </c:pt>
                <c:pt idx="3">
                  <c:v>-2.5</c:v>
                </c:pt>
                <c:pt idx="4">
                  <c:v>-3.1</c:v>
                </c:pt>
                <c:pt idx="5">
                  <c:v>-3.3</c:v>
                </c:pt>
                <c:pt idx="6">
                  <c:v>-2.6</c:v>
                </c:pt>
                <c:pt idx="7">
                  <c:v>-2.9</c:v>
                </c:pt>
              </c:numCache>
            </c:numRef>
          </c:val>
          <c:smooth val="0"/>
          <c:extLst>
            <c:ext xmlns:c16="http://schemas.microsoft.com/office/drawing/2014/chart" uri="{C3380CC4-5D6E-409C-BE32-E72D297353CC}">
              <c16:uniqueId val="{00000000-6613-5041-9577-9B78CEDA4526}"/>
            </c:ext>
          </c:extLst>
        </c:ser>
        <c:ser>
          <c:idx val="4"/>
          <c:order val="2"/>
          <c:tx>
            <c:strRef>
              <c:f>'B.3.7'!$G$1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'B.3.7'!$G$4:$G$16</c:f>
              <c:numCache>
                <c:formatCode>General</c:formatCode>
                <c:ptCount val="13"/>
                <c:pt idx="0">
                  <c:v>-3.8</c:v>
                </c:pt>
                <c:pt idx="1">
                  <c:v>-3.3</c:v>
                </c:pt>
                <c:pt idx="2">
                  <c:v>-3.1</c:v>
                </c:pt>
                <c:pt idx="3">
                  <c:v>-3.1</c:v>
                </c:pt>
                <c:pt idx="4">
                  <c:v>-3.6</c:v>
                </c:pt>
                <c:pt idx="5">
                  <c:v>-3.6</c:v>
                </c:pt>
                <c:pt idx="6">
                  <c:v>-3.5</c:v>
                </c:pt>
                <c:pt idx="7">
                  <c:v>-3.1</c:v>
                </c:pt>
              </c:numCache>
            </c:numRef>
          </c:val>
          <c:smooth val="0"/>
          <c:extLst>
            <c:ext xmlns:c16="http://schemas.microsoft.com/office/drawing/2014/chart" uri="{C3380CC4-5D6E-409C-BE32-E72D297353CC}">
              <c16:uniqueId val="{00000001-6613-5041-9577-9B78CEDA4526}"/>
            </c:ext>
          </c:extLst>
        </c:ser>
        <c:ser>
          <c:idx val="6"/>
          <c:order val="4"/>
          <c:tx>
            <c:strRef>
              <c:f>'B.3.7'!$K$1</c:f>
              <c:strCache>
                <c:ptCount val="1"/>
                <c:pt idx="0">
                  <c:v>Факт</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2-6613-5041-9577-9B78CEDA4526}"/>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3-6613-5041-9577-9B78CEDA4526}"/>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4-6613-5041-9577-9B78CEDA4526}"/>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5-6613-5041-9577-9B78CEDA4526}"/>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6-6613-5041-9577-9B78CEDA4526}"/>
              </c:ext>
            </c:extLst>
          </c:dPt>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'B.3.7'!$L$4:$L$24</c:f>
              <c:numCache>
                <c:formatCode>General</c:formatCode>
                <c:ptCount val="21"/>
                <c:pt idx="8">
                  <c:v>-2.6</c:v>
                </c:pt>
                <c:pt idx="16">
                  <c:v>-0.9</c:v>
                </c:pt>
              </c:numCache>
            </c:numRef>
          </c:val>
          <c:smooth val="0"/>
          <c:extLst>
            <c:ext xmlns:c16="http://schemas.microsoft.com/office/drawing/2014/chart" uri="{C3380CC4-5D6E-409C-BE32-E72D297353CC}">
              <c16:uniqueId val="{00000007-6613-5041-9577-9B78CEDA4526}"/>
            </c:ext>
          </c:extLst>
        </c:ser>
        <c:ser>
          <c:idx val="7"/>
          <c:order val="5"/>
          <c:tx>
            <c:strRef>
              <c:f>'B.3.7'!$E$1</c:f>
              <c:strCache>
                <c:ptCount val="1"/>
                <c:pt idx="0">
                  <c:v>2021 НБУ</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dPt>
            <c:idx val="15"/>
            <c:bubble3D val="0"/>
            <c:spPr>
              <a:ln w="9525">
                <a:solidFill>
                  <a:srgbClr val="843C0C"/>
                </a:solidFill>
              </a:ln>
            </c:spPr>
            <c:extLst>
              <c:ext xmlns:c16="http://schemas.microsoft.com/office/drawing/2014/chart" uri="{C3380CC4-5D6E-409C-BE32-E72D297353CC}">
                <c16:uniqueId val="{00000009-6613-5041-9577-9B78CEDA4526}"/>
              </c:ext>
            </c:extLst>
          </c:dPt>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'B.3.7'!$E$4:$E$24</c:f>
              <c:numCache>
                <c:formatCode>General</c:formatCode>
                <c:ptCount val="21"/>
                <c:pt idx="4">
                  <c:v>-3.9</c:v>
                </c:pt>
                <c:pt idx="5">
                  <c:v>-4</c:v>
                </c:pt>
                <c:pt idx="6">
                  <c:v>-3.7</c:v>
                </c:pt>
                <c:pt idx="7">
                  <c:v>-4</c:v>
                </c:pt>
                <c:pt idx="8">
                  <c:v>-4.0999999999999996</c:v>
                </c:pt>
                <c:pt idx="9">
                  <c:v>-3.1</c:v>
                </c:pt>
                <c:pt idx="10">
                  <c:v>-2.8</c:v>
                </c:pt>
                <c:pt idx="11">
                  <c:v>-2.2999999999999998</c:v>
                </c:pt>
                <c:pt idx="12">
                  <c:v>-2</c:v>
                </c:pt>
                <c:pt idx="13">
                  <c:v>-0.8</c:v>
                </c:pt>
                <c:pt idx="14">
                  <c:v>-0.4</c:v>
                </c:pt>
                <c:pt idx="15">
                  <c:v>-1</c:v>
                </c:pt>
              </c:numCache>
            </c:numRef>
          </c:val>
          <c:smooth val="0"/>
          <c:extLst>
            <c:ext xmlns:c16="http://schemas.microsoft.com/office/drawing/2014/chart" uri="{C3380CC4-5D6E-409C-BE32-E72D297353CC}">
              <c16:uniqueId val="{0000000A-6613-5041-9577-9B78CEDA4526}"/>
            </c:ext>
          </c:extLst>
        </c:ser>
        <c:ser>
          <c:idx val="8"/>
          <c:order val="6"/>
          <c:tx>
            <c:strRef>
              <c:f>'B.3.7'!$I$1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'B.3.7'!$I$4:$I$24</c:f>
              <c:numCache>
                <c:formatCode>General</c:formatCode>
                <c:ptCount val="21"/>
                <c:pt idx="8">
                  <c:v>-3.2</c:v>
                </c:pt>
                <c:pt idx="9">
                  <c:v>-2.6</c:v>
                </c:pt>
                <c:pt idx="10">
                  <c:v>-2.1</c:v>
                </c:pt>
                <c:pt idx="11">
                  <c:v>-1.8</c:v>
                </c:pt>
                <c:pt idx="12">
                  <c:v>-1.6</c:v>
                </c:pt>
                <c:pt idx="13">
                  <c:v>-0.7</c:v>
                </c:pt>
                <c:pt idx="14">
                  <c:v>-0.5</c:v>
                </c:pt>
                <c:pt idx="15">
                  <c:v>-0.6</c:v>
                </c:pt>
              </c:numCache>
            </c:numRef>
          </c:val>
          <c:smooth val="0"/>
          <c:extLst>
            <c:ext xmlns:c16="http://schemas.microsoft.com/office/drawing/2014/chart" uri="{C3380CC4-5D6E-409C-BE32-E72D297353CC}">
              <c16:uniqueId val="{0000000B-6613-5041-9577-9B78CEDA4526}"/>
            </c:ext>
          </c:extLst>
        </c:ser>
        <c:dLbls>
          <c:showLegendKey val="0"/>
          <c:showVal val="0"/>
          <c:showCatName val="0"/>
          <c:showSerName val="0"/>
          <c:showPercent val="0"/>
          <c:showBubbleSize val="0"/>
        </c:dLbls>
        <c:marker val="1"/>
        <c:smooth val="0"/>
        <c:axId val="846319808"/>
        <c:axId val="846318176"/>
      </c:lineChart>
      <c:lineChart>
        <c:grouping val="standard"/>
        <c:varyColors val="0"/>
        <c:ser>
          <c:idx val="2"/>
          <c:order val="1"/>
          <c:tx>
            <c:strRef>
              <c:f>'B.3.7'!$D$1</c:f>
              <c:strCache>
                <c:ptCount val="1"/>
                <c:pt idx="0">
                  <c:v>2020 НБУ (п.ш.)</c:v>
                </c:pt>
              </c:strCache>
            </c:strRef>
          </c:tx>
          <c:spPr>
            <a:ln w="9525" cmpd="sng">
              <a:solidFill>
                <a:srgbClr val="005591"/>
              </a:solidFill>
              <a:prstDash val="solid"/>
            </a:ln>
          </c:spPr>
          <c:marker>
            <c:symbol val="circle"/>
            <c:size val="4"/>
            <c:spPr>
              <a:solidFill>
                <a:srgbClr val="005591"/>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'B.3.7'!$D$4:$D$16</c:f>
              <c:numCache>
                <c:formatCode>General</c:formatCode>
                <c:ptCount val="13"/>
                <c:pt idx="0">
                  <c:v>-3.2</c:v>
                </c:pt>
                <c:pt idx="1">
                  <c:v>-2.6</c:v>
                </c:pt>
                <c:pt idx="2">
                  <c:v>-2.4</c:v>
                </c:pt>
                <c:pt idx="3">
                  <c:v>-2.8</c:v>
                </c:pt>
                <c:pt idx="4">
                  <c:v>-3.6</c:v>
                </c:pt>
                <c:pt idx="5">
                  <c:v>-3.6</c:v>
                </c:pt>
                <c:pt idx="6">
                  <c:v>-2.9</c:v>
                </c:pt>
                <c:pt idx="7">
                  <c:v>-3.3</c:v>
                </c:pt>
                <c:pt idx="8">
                  <c:v>-3.2</c:v>
                </c:pt>
                <c:pt idx="9">
                  <c:v>-1.7</c:v>
                </c:pt>
                <c:pt idx="10">
                  <c:v>4.4000000000000004</c:v>
                </c:pt>
                <c:pt idx="11">
                  <c:v>2.9</c:v>
                </c:pt>
              </c:numCache>
            </c:numRef>
          </c:val>
          <c:smooth val="0"/>
          <c:extLst>
            <c:ext xmlns:c16="http://schemas.microsoft.com/office/drawing/2014/chart" uri="{C3380CC4-5D6E-409C-BE32-E72D297353CC}">
              <c16:uniqueId val="{0000000C-6613-5041-9577-9B78CEDA4526}"/>
            </c:ext>
          </c:extLst>
        </c:ser>
        <c:ser>
          <c:idx val="5"/>
          <c:order val="3"/>
          <c:tx>
            <c:strRef>
              <c:f>'B.3.7'!$H$1</c:f>
              <c:strCache>
                <c:ptCount val="1"/>
                <c:pt idx="0">
                  <c:v>2020 FE (п.ш.)</c:v>
                </c:pt>
              </c:strCache>
            </c:strRef>
          </c:tx>
          <c:spPr>
            <a:ln w="9525" cmpd="sng">
              <a:solidFill>
                <a:srgbClr val="46AFE6"/>
              </a:solidFill>
              <a:prstDash val="dash"/>
            </a:ln>
          </c:spPr>
          <c:marker>
            <c:symbol val="circle"/>
            <c:size val="4"/>
            <c:spPr>
              <a:solidFill>
                <a:srgbClr val="46AFE6"/>
              </a:solidFill>
              <a:ln w="25400">
                <a:noFill/>
                <a:prstDash val="solid"/>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'B.3.7'!$H$4:$H$16</c:f>
              <c:numCache>
                <c:formatCode>General</c:formatCode>
                <c:ptCount val="13"/>
                <c:pt idx="4">
                  <c:v>-3.3</c:v>
                </c:pt>
                <c:pt idx="5">
                  <c:v>-3.4</c:v>
                </c:pt>
                <c:pt idx="6">
                  <c:v>-3.3</c:v>
                </c:pt>
                <c:pt idx="7">
                  <c:v>-3.3</c:v>
                </c:pt>
                <c:pt idx="8">
                  <c:v>-3.1</c:v>
                </c:pt>
                <c:pt idx="9">
                  <c:v>-2.2999999999999998</c:v>
                </c:pt>
                <c:pt idx="10">
                  <c:v>-1.3</c:v>
                </c:pt>
                <c:pt idx="11">
                  <c:v>2.4</c:v>
                </c:pt>
              </c:numCache>
            </c:numRef>
          </c:val>
          <c:smooth val="0"/>
          <c:extLst>
            <c:ext xmlns:c16="http://schemas.microsoft.com/office/drawing/2014/chart" uri="{C3380CC4-5D6E-409C-BE32-E72D297353CC}">
              <c16:uniqueId val="{0000000D-6613-5041-9577-9B78CEDA4526}"/>
            </c:ext>
          </c:extLst>
        </c:ser>
        <c:ser>
          <c:idx val="0"/>
          <c:order val="7"/>
          <c:tx>
            <c:strRef>
              <c:f>'B.3.7'!$F$1</c:f>
              <c:strCache>
                <c:ptCount val="1"/>
                <c:pt idx="0">
                  <c:v>2022 НБУ (п.ш.)</c:v>
                </c:pt>
              </c:strCache>
            </c:strRef>
          </c:tx>
          <c:spPr>
            <a:ln w="9525">
              <a:solidFill>
                <a:schemeClr val="tx1"/>
              </a:solidFill>
            </a:ln>
          </c:spPr>
          <c:marker>
            <c:symbol val="circle"/>
            <c:size val="4"/>
            <c:spPr>
              <a:solidFill>
                <a:schemeClr val="tx1"/>
              </a:solidFill>
              <a:ln>
                <a:solidFill>
                  <a:schemeClr val="tx1"/>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'B.3.7'!$F$4:$F$24</c:f>
              <c:numCache>
                <c:formatCode>General</c:formatCode>
                <c:ptCount val="21"/>
                <c:pt idx="8">
                  <c:v>-4</c:v>
                </c:pt>
                <c:pt idx="9">
                  <c:v>-4</c:v>
                </c:pt>
                <c:pt idx="10">
                  <c:v>-4.5</c:v>
                </c:pt>
                <c:pt idx="11">
                  <c:v>-5.0999999999999996</c:v>
                </c:pt>
                <c:pt idx="12">
                  <c:v>-4.2</c:v>
                </c:pt>
                <c:pt idx="13">
                  <c:v>-3.6</c:v>
                </c:pt>
                <c:pt idx="14">
                  <c:v>-2.8</c:v>
                </c:pt>
                <c:pt idx="15">
                  <c:v>-2.6</c:v>
                </c:pt>
                <c:pt idx="16">
                  <c:v>-3.3</c:v>
                </c:pt>
                <c:pt idx="17">
                  <c:v>-3.7</c:v>
                </c:pt>
                <c:pt idx="18">
                  <c:v>5</c:v>
                </c:pt>
                <c:pt idx="19">
                  <c:v>4.7</c:v>
                </c:pt>
              </c:numCache>
            </c:numRef>
          </c:val>
          <c:smooth val="0"/>
          <c:extLst>
            <c:ext xmlns:c16="http://schemas.microsoft.com/office/drawing/2014/chart" uri="{C3380CC4-5D6E-409C-BE32-E72D297353CC}">
              <c16:uniqueId val="{0000000E-6613-5041-9577-9B78CEDA4526}"/>
            </c:ext>
          </c:extLst>
        </c:ser>
        <c:ser>
          <c:idx val="3"/>
          <c:order val="8"/>
          <c:tx>
            <c:strRef>
              <c:f>'B.3.7'!$J$1</c:f>
              <c:strCache>
                <c:ptCount val="1"/>
                <c:pt idx="0">
                  <c:v>2022 FE (п.ш.)</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'B.3.7'!$B$4:$B$24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'B.3.7'!$J$4:$J$24</c:f>
              <c:numCache>
                <c:formatCode>General</c:formatCode>
                <c:ptCount val="21"/>
                <c:pt idx="12">
                  <c:v>-2.9</c:v>
                </c:pt>
                <c:pt idx="13">
                  <c:v>-1.9</c:v>
                </c:pt>
                <c:pt idx="14">
                  <c:v>-2.1</c:v>
                </c:pt>
                <c:pt idx="15">
                  <c:v>-2.4</c:v>
                </c:pt>
                <c:pt idx="16">
                  <c:v>-2</c:v>
                </c:pt>
                <c:pt idx="17">
                  <c:v>-3.7</c:v>
                </c:pt>
                <c:pt idx="18">
                  <c:v>-1.6</c:v>
                </c:pt>
                <c:pt idx="19">
                  <c:v>0.6</c:v>
                </c:pt>
              </c:numCache>
            </c:numRef>
          </c:val>
          <c:smooth val="0"/>
          <c:extLst>
            <c:ext xmlns:c16="http://schemas.microsoft.com/office/drawing/2014/chart" uri="{C3380CC4-5D6E-409C-BE32-E72D297353CC}">
              <c16:uniqueId val="{0000000F-6613-5041-9577-9B78CEDA4526}"/>
            </c:ext>
          </c:extLst>
        </c:ser>
        <c:ser>
          <c:idx val="9"/>
          <c:order val="9"/>
          <c:dPt>
            <c:idx val="12"/>
            <c:marker>
              <c:spPr>
                <a:solidFill>
                  <a:srgbClr val="005591"/>
                </a:solidFill>
                <a:ln>
                  <a:solidFill>
                    <a:srgbClr val="005591"/>
                  </a:solidFill>
                </a:ln>
              </c:spPr>
            </c:marker>
            <c:bubble3D val="0"/>
            <c:spPr>
              <a:ln>
                <a:solidFill>
                  <a:srgbClr val="005591"/>
                </a:solidFill>
              </a:ln>
            </c:spPr>
            <c:extLst>
              <c:ext xmlns:c16="http://schemas.microsoft.com/office/drawing/2014/chart" uri="{C3380CC4-5D6E-409C-BE32-E72D297353CC}">
                <c16:uniqueId val="{00000011-6613-5041-9577-9B78CEDA4526}"/>
              </c:ext>
            </c:extLst>
          </c:dPt>
          <c:dPt>
            <c:idx val="16"/>
            <c:marker>
              <c:symbol val="diamond"/>
              <c:size val="6"/>
              <c:spPr>
                <a:solidFill>
                  <a:schemeClr val="accent2">
                    <a:lumMod val="50000"/>
                  </a:schemeClr>
                </a:solidFill>
                <a:ln>
                  <a:noFill/>
                </a:ln>
              </c:spPr>
            </c:marker>
            <c:bubble3D val="0"/>
            <c:extLst>
              <c:ext xmlns:c16="http://schemas.microsoft.com/office/drawing/2014/chart" uri="{C3380CC4-5D6E-409C-BE32-E72D297353CC}">
                <c16:uniqueId val="{00000012-6613-5041-9577-9B78CEDA4526}"/>
              </c:ext>
            </c:extLst>
          </c:dPt>
          <c:dPt>
            <c:idx val="20"/>
            <c:marker>
              <c:spPr>
                <a:solidFill>
                  <a:schemeClr val="tx1"/>
                </a:solidFill>
                <a:ln>
                  <a:solidFill>
                    <a:schemeClr val="tx1"/>
                  </a:solidFill>
                </a:ln>
              </c:spPr>
            </c:marker>
            <c:bubble3D val="0"/>
            <c:extLst>
              <c:ext xmlns:c16="http://schemas.microsoft.com/office/drawing/2014/chart" uri="{C3380CC4-5D6E-409C-BE32-E72D297353CC}">
                <c16:uniqueId val="{00000013-6613-5041-9577-9B78CEDA4526}"/>
              </c:ext>
            </c:extLst>
          </c:dPt>
          <c:val>
            <c:numRef>
              <c:f>'B.3.7'!$M$4:$M$24</c:f>
              <c:numCache>
                <c:formatCode>General</c:formatCode>
                <c:ptCount val="21"/>
                <c:pt idx="12">
                  <c:v>4.4000000000000004</c:v>
                </c:pt>
                <c:pt idx="20">
                  <c:v>5.8</c:v>
                </c:pt>
              </c:numCache>
            </c:numRef>
          </c:val>
          <c:smooth val="0"/>
          <c:extLst>
            <c:ext xmlns:c16="http://schemas.microsoft.com/office/drawing/2014/chart" uri="{C3380CC4-5D6E-409C-BE32-E72D297353CC}">
              <c16:uniqueId val="{00000014-6613-5041-9577-9B78CEDA4526}"/>
            </c:ext>
          </c:extLst>
        </c:ser>
        <c:dLbls>
          <c:showLegendKey val="0"/>
          <c:showVal val="0"/>
          <c:showCatName val="0"/>
          <c:showSerName val="0"/>
          <c:showPercent val="0"/>
          <c:showBubbleSize val="0"/>
        </c:dLbls>
        <c:marker val="1"/>
        <c:smooth val="0"/>
        <c:axId val="629597007"/>
        <c:axId val="629606991"/>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8176"/>
        <c:crosses val="autoZero"/>
        <c:auto val="1"/>
        <c:lblAlgn val="ctr"/>
        <c:lblOffset val="100"/>
        <c:tickLblSkip val="1"/>
        <c:tickMarkSkip val="4"/>
        <c:noMultiLvlLbl val="0"/>
      </c:catAx>
      <c:valAx>
        <c:axId val="846318176"/>
        <c:scaling>
          <c:orientation val="minMax"/>
          <c:max val="0"/>
          <c:min val="-7"/>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9808"/>
        <c:crosses val="autoZero"/>
        <c:crossBetween val="midCat"/>
        <c:majorUnit val="1"/>
      </c:valAx>
      <c:valAx>
        <c:axId val="629606991"/>
        <c:scaling>
          <c:orientation val="minMax"/>
          <c:max val="8"/>
          <c:min val="-6"/>
        </c:scaling>
        <c:delete val="0"/>
        <c:axPos val="r"/>
        <c:numFmt formatCode="General" sourceLinked="1"/>
        <c:majorTickMark val="out"/>
        <c:minorTickMark val="none"/>
        <c:tickLblPos val="nextTo"/>
        <c:crossAx val="629597007"/>
        <c:crosses val="max"/>
        <c:crossBetween val="between"/>
        <c:majorUnit val="2"/>
      </c:valAx>
      <c:catAx>
        <c:axId val="629597007"/>
        <c:scaling>
          <c:orientation val="minMax"/>
        </c:scaling>
        <c:delete val="1"/>
        <c:axPos val="b"/>
        <c:numFmt formatCode="General" sourceLinked="1"/>
        <c:majorTickMark val="out"/>
        <c:minorTickMark val="none"/>
        <c:tickLblPos val="nextTo"/>
        <c:crossAx val="629606991"/>
        <c:crosses val="autoZero"/>
        <c:auto val="1"/>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9"/>
        <c:delete val="1"/>
      </c:legendEntry>
      <c:layout>
        <c:manualLayout>
          <c:xMode val="edge"/>
          <c:yMode val="edge"/>
          <c:x val="0"/>
          <c:y val="0.77018888888888892"/>
          <c:w val="0.98948604323778822"/>
          <c:h val="0.2298106481481481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9931102362205E-2"/>
          <c:y val="4.9337349397590401E-2"/>
          <c:w val="0.90426377952755899"/>
          <c:h val="0.70122521582392605"/>
        </c:manualLayout>
      </c:layout>
      <c:barChart>
        <c:barDir val="col"/>
        <c:grouping val="clustered"/>
        <c:varyColors val="0"/>
        <c:ser>
          <c:idx val="0"/>
          <c:order val="0"/>
          <c:tx>
            <c:strRef>
              <c:f>'B.3.8'!$A$4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'B.3.8'!$C$5:$C$15</c:f>
              <c:strCache>
                <c:ptCount val="11"/>
                <c:pt idx="0">
                  <c:v>O3</c:v>
                </c:pt>
                <c:pt idx="1">
                  <c:v>O1</c:v>
                </c:pt>
                <c:pt idx="2">
                  <c:v>Опит</c:v>
                </c:pt>
                <c:pt idx="3">
                  <c:v>МВФ</c:v>
                </c:pt>
                <c:pt idx="4">
                  <c:v>НБУ</c:v>
                </c:pt>
                <c:pt idx="5">
                  <c:v>FE</c:v>
                </c:pt>
                <c:pt idx="6">
                  <c:v>O7</c:v>
                </c:pt>
                <c:pt idx="7">
                  <c:v>O2</c:v>
                </c:pt>
                <c:pt idx="8">
                  <c:v>O5</c:v>
                </c:pt>
                <c:pt idx="9">
                  <c:v>O8</c:v>
                </c:pt>
                <c:pt idx="10">
                  <c:v>O4</c:v>
                </c:pt>
              </c:strCache>
            </c:strRef>
          </c:cat>
          <c:val>
            <c:numRef>
              <c:f>'B.3.8'!$A$5:$A$15</c:f>
              <c:numCache>
                <c:formatCode>0.00</c:formatCode>
                <c:ptCount val="11"/>
                <c:pt idx="0">
                  <c:v>-0.55000000000000004</c:v>
                </c:pt>
                <c:pt idx="1">
                  <c:v>-0.39</c:v>
                </c:pt>
                <c:pt idx="2">
                  <c:v>-0.36</c:v>
                </c:pt>
                <c:pt idx="3">
                  <c:v>-0.33</c:v>
                </c:pt>
                <c:pt idx="4">
                  <c:v>0.01</c:v>
                </c:pt>
                <c:pt idx="5">
                  <c:v>7.0000000000000007E-2</c:v>
                </c:pt>
                <c:pt idx="6">
                  <c:v>0.1</c:v>
                </c:pt>
                <c:pt idx="7">
                  <c:v>0.12</c:v>
                </c:pt>
                <c:pt idx="8">
                  <c:v>0.42</c:v>
                </c:pt>
                <c:pt idx="9">
                  <c:v>0.43</c:v>
                </c:pt>
                <c:pt idx="10">
                  <c:v>0.47</c:v>
                </c:pt>
              </c:numCache>
            </c:numRef>
          </c:val>
          <c:extLst>
            <c:ext xmlns:c16="http://schemas.microsoft.com/office/drawing/2014/chart" uri="{C3380CC4-5D6E-409C-BE32-E72D297353CC}">
              <c16:uniqueId val="{00000000-C254-214C-AEB9-A8878553C950}"/>
            </c:ext>
          </c:extLst>
        </c:ser>
        <c:ser>
          <c:idx val="1"/>
          <c:order val="1"/>
          <c:tx>
            <c:strRef>
              <c:f>'B.3.8'!$B$4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'B.3.8'!$C$5:$C$15</c:f>
              <c:strCache>
                <c:ptCount val="11"/>
                <c:pt idx="0">
                  <c:v>O3</c:v>
                </c:pt>
                <c:pt idx="1">
                  <c:v>O1</c:v>
                </c:pt>
                <c:pt idx="2">
                  <c:v>Опит</c:v>
                </c:pt>
                <c:pt idx="3">
                  <c:v>МВФ</c:v>
                </c:pt>
                <c:pt idx="4">
                  <c:v>НБУ</c:v>
                </c:pt>
                <c:pt idx="5">
                  <c:v>FE</c:v>
                </c:pt>
                <c:pt idx="6">
                  <c:v>O7</c:v>
                </c:pt>
                <c:pt idx="7">
                  <c:v>O2</c:v>
                </c:pt>
                <c:pt idx="8">
                  <c:v>O5</c:v>
                </c:pt>
                <c:pt idx="9">
                  <c:v>O8</c:v>
                </c:pt>
                <c:pt idx="10">
                  <c:v>O4</c:v>
                </c:pt>
              </c:strCache>
            </c:strRef>
          </c:cat>
          <c:val>
            <c:numRef>
              <c:f>'B.3.8'!$B$5:$B$15</c:f>
              <c:numCache>
                <c:formatCode>0.00</c:formatCode>
                <c:ptCount val="11"/>
                <c:pt idx="0">
                  <c:v>-0.6</c:v>
                </c:pt>
                <c:pt idx="1">
                  <c:v>-0.16</c:v>
                </c:pt>
                <c:pt idx="2">
                  <c:v>-0.45</c:v>
                </c:pt>
                <c:pt idx="3">
                  <c:v>-0.35</c:v>
                </c:pt>
                <c:pt idx="4">
                  <c:v>-0.52</c:v>
                </c:pt>
                <c:pt idx="5">
                  <c:v>-0.04</c:v>
                </c:pt>
                <c:pt idx="6">
                  <c:v>0.46</c:v>
                </c:pt>
                <c:pt idx="7">
                  <c:v>0.13</c:v>
                </c:pt>
                <c:pt idx="8">
                  <c:v>0.26</c:v>
                </c:pt>
                <c:pt idx="9">
                  <c:v>1.1200000000000001</c:v>
                </c:pt>
                <c:pt idx="10">
                  <c:v>0.16</c:v>
                </c:pt>
              </c:numCache>
            </c:numRef>
          </c:val>
          <c:extLst>
            <c:ext xmlns:c16="http://schemas.microsoft.com/office/drawing/2014/chart" uri="{C3380CC4-5D6E-409C-BE32-E72D297353CC}">
              <c16:uniqueId val="{00000001-C254-214C-AEB9-A8878553C950}"/>
            </c:ext>
          </c:extLst>
        </c:ser>
        <c:dLbls>
          <c:showLegendKey val="0"/>
          <c:showVal val="0"/>
          <c:showCatName val="0"/>
          <c:showSerName val="0"/>
          <c:showPercent val="0"/>
          <c:showBubbleSize val="0"/>
        </c:dLbls>
        <c:gapWidth val="70"/>
        <c:axId val="596493432"/>
        <c:axId val="596488728"/>
      </c:barChart>
      <c:catAx>
        <c:axId val="5964934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88728"/>
        <c:crosses val="autoZero"/>
        <c:auto val="1"/>
        <c:lblAlgn val="ctr"/>
        <c:lblOffset val="100"/>
        <c:tickLblSkip val="1"/>
        <c:noMultiLvlLbl val="0"/>
      </c:catAx>
      <c:valAx>
        <c:axId val="5964887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93432"/>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34939759036098"/>
          <c:w val="0.96250000000000002"/>
          <c:h val="0.144578313253011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888779527559048E-2"/>
          <c:y val="5.0202369563617635E-2"/>
          <c:w val="0.87063188976377948"/>
          <c:h val="0.69218779895503713"/>
        </c:manualLayout>
      </c:layout>
      <c:lineChart>
        <c:grouping val="standard"/>
        <c:varyColors val="0"/>
        <c:ser>
          <c:idx val="1"/>
          <c:order val="0"/>
          <c:tx>
            <c:strRef>
              <c:f>'B.3.9'!$C$1</c:f>
              <c:strCache>
                <c:ptCount val="1"/>
                <c:pt idx="0">
                  <c:v>2019 НБУ</c:v>
                </c:pt>
              </c:strCache>
            </c:strRef>
          </c:tx>
          <c:spPr>
            <a:ln w="9525" cmpd="sng">
              <a:solidFill>
                <a:srgbClr val="057D46"/>
              </a:solidFill>
              <a:prstDash val="solid"/>
            </a:ln>
          </c:spPr>
          <c:marker>
            <c:symbol val="circle"/>
            <c:size val="4"/>
            <c:spPr>
              <a:solidFill>
                <a:srgbClr val="057D46"/>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'B.3.9'!$C$4:$C$16</c:f>
              <c:numCache>
                <c:formatCode>General</c:formatCode>
                <c:ptCount val="13"/>
                <c:pt idx="0">
                  <c:v>11</c:v>
                </c:pt>
                <c:pt idx="1">
                  <c:v>13</c:v>
                </c:pt>
                <c:pt idx="2">
                  <c:v>13</c:v>
                </c:pt>
                <c:pt idx="3">
                  <c:v>15</c:v>
                </c:pt>
                <c:pt idx="4">
                  <c:v>15</c:v>
                </c:pt>
                <c:pt idx="5">
                  <c:v>15</c:v>
                </c:pt>
                <c:pt idx="6">
                  <c:v>15</c:v>
                </c:pt>
                <c:pt idx="7">
                  <c:v>14.5</c:v>
                </c:pt>
              </c:numCache>
            </c:numRef>
          </c:val>
          <c:smooth val="0"/>
          <c:extLst>
            <c:ext xmlns:c16="http://schemas.microsoft.com/office/drawing/2014/chart" uri="{C3380CC4-5D6E-409C-BE32-E72D297353CC}">
              <c16:uniqueId val="{00000000-3221-8D4F-BCA8-2B2DFEEE3E25}"/>
            </c:ext>
          </c:extLst>
        </c:ser>
        <c:ser>
          <c:idx val="2"/>
          <c:order val="1"/>
          <c:tx>
            <c:strRef>
              <c:f>'B.3.9'!$D$1</c:f>
              <c:strCache>
                <c:ptCount val="1"/>
                <c:pt idx="0">
                  <c:v>2020 НБУ</c:v>
                </c:pt>
              </c:strCache>
            </c:strRef>
          </c:tx>
          <c:spPr>
            <a:ln w="9525" cmpd="sng">
              <a:solidFill>
                <a:srgbClr val="005591"/>
              </a:solidFill>
              <a:prstDash val="solid"/>
            </a:ln>
          </c:spPr>
          <c:marker>
            <c:symbol val="circle"/>
            <c:size val="4"/>
            <c:spPr>
              <a:solidFill>
                <a:srgbClr val="005591"/>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'B.3.9'!$D$4:$D$16</c:f>
              <c:numCache>
                <c:formatCode>General</c:formatCode>
                <c:ptCount val="13"/>
                <c:pt idx="0">
                  <c:v>8</c:v>
                </c:pt>
                <c:pt idx="1">
                  <c:v>8.5</c:v>
                </c:pt>
                <c:pt idx="2">
                  <c:v>9</c:v>
                </c:pt>
                <c:pt idx="3">
                  <c:v>9</c:v>
                </c:pt>
                <c:pt idx="4">
                  <c:v>9</c:v>
                </c:pt>
                <c:pt idx="5">
                  <c:v>9</c:v>
                </c:pt>
                <c:pt idx="6">
                  <c:v>9</c:v>
                </c:pt>
                <c:pt idx="7">
                  <c:v>9</c:v>
                </c:pt>
                <c:pt idx="8">
                  <c:v>7</c:v>
                </c:pt>
                <c:pt idx="9">
                  <c:v>7</c:v>
                </c:pt>
                <c:pt idx="10">
                  <c:v>6</c:v>
                </c:pt>
                <c:pt idx="11">
                  <c:v>6</c:v>
                </c:pt>
              </c:numCache>
            </c:numRef>
          </c:val>
          <c:smooth val="0"/>
          <c:extLst>
            <c:ext xmlns:c16="http://schemas.microsoft.com/office/drawing/2014/chart" uri="{C3380CC4-5D6E-409C-BE32-E72D297353CC}">
              <c16:uniqueId val="{00000001-3221-8D4F-BCA8-2B2DFEEE3E25}"/>
            </c:ext>
          </c:extLst>
        </c:ser>
        <c:ser>
          <c:idx val="4"/>
          <c:order val="2"/>
          <c:tx>
            <c:strRef>
              <c:f>'B.3.9'!$G$1</c:f>
              <c:strCache>
                <c:ptCount val="1"/>
                <c:pt idx="0">
                  <c:v>2019 FE</c:v>
                </c:pt>
              </c:strCache>
            </c:strRef>
          </c:tx>
          <c:spPr>
            <a:ln w="9525" cmpd="sng">
              <a:solidFill>
                <a:srgbClr val="91C864"/>
              </a:solidFill>
              <a:prstDash val="dash"/>
            </a:ln>
          </c:spPr>
          <c:marker>
            <c:symbol val="circle"/>
            <c:size val="4"/>
            <c:spPr>
              <a:solidFill>
                <a:srgbClr val="91C864"/>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'B.3.9'!$G$4:$G$16</c:f>
              <c:numCache>
                <c:formatCode>General</c:formatCode>
                <c:ptCount val="13"/>
                <c:pt idx="0">
                  <c:v>9.6999999999999993</c:v>
                </c:pt>
                <c:pt idx="1">
                  <c:v>11.9</c:v>
                </c:pt>
                <c:pt idx="2">
                  <c:v>13.1</c:v>
                </c:pt>
                <c:pt idx="3">
                  <c:v>15.4</c:v>
                </c:pt>
                <c:pt idx="4">
                  <c:v>15.6</c:v>
                </c:pt>
                <c:pt idx="5">
                  <c:v>15.8</c:v>
                </c:pt>
                <c:pt idx="6">
                  <c:v>15.9</c:v>
                </c:pt>
                <c:pt idx="7">
                  <c:v>15.6</c:v>
                </c:pt>
              </c:numCache>
            </c:numRef>
          </c:val>
          <c:smooth val="0"/>
          <c:extLst>
            <c:ext xmlns:c16="http://schemas.microsoft.com/office/drawing/2014/chart" uri="{C3380CC4-5D6E-409C-BE32-E72D297353CC}">
              <c16:uniqueId val="{00000002-3221-8D4F-BCA8-2B2DFEEE3E25}"/>
            </c:ext>
          </c:extLst>
        </c:ser>
        <c:ser>
          <c:idx val="5"/>
          <c:order val="3"/>
          <c:tx>
            <c:strRef>
              <c:f>'B.3.9'!$H$1</c:f>
              <c:strCache>
                <c:ptCount val="1"/>
                <c:pt idx="0">
                  <c:v>2020 FE</c:v>
                </c:pt>
              </c:strCache>
            </c:strRef>
          </c:tx>
          <c:spPr>
            <a:ln w="9525" cmpd="sng">
              <a:solidFill>
                <a:srgbClr val="46AFE6"/>
              </a:solidFill>
              <a:prstDash val="dash"/>
            </a:ln>
          </c:spPr>
          <c:marker>
            <c:symbol val="circle"/>
            <c:size val="4"/>
            <c:spPr>
              <a:solidFill>
                <a:srgbClr val="46AFE6"/>
              </a:solidFill>
              <a:ln w="25400">
                <a:noFill/>
                <a:prstDash val="solid"/>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'B.3.9'!$H$4:$H$16</c:f>
              <c:numCache>
                <c:formatCode>General</c:formatCode>
                <c:ptCount val="13"/>
                <c:pt idx="4">
                  <c:v>12.5</c:v>
                </c:pt>
                <c:pt idx="5">
                  <c:v>12.8</c:v>
                </c:pt>
                <c:pt idx="6">
                  <c:v>12.7</c:v>
                </c:pt>
                <c:pt idx="7">
                  <c:v>11.9</c:v>
                </c:pt>
                <c:pt idx="8">
                  <c:v>9.8000000000000007</c:v>
                </c:pt>
                <c:pt idx="9">
                  <c:v>8.4</c:v>
                </c:pt>
                <c:pt idx="10">
                  <c:v>5.5</c:v>
                </c:pt>
                <c:pt idx="11">
                  <c:v>5.9</c:v>
                </c:pt>
              </c:numCache>
            </c:numRef>
          </c:val>
          <c:smooth val="0"/>
          <c:extLst>
            <c:ext xmlns:c16="http://schemas.microsoft.com/office/drawing/2014/chart" uri="{C3380CC4-5D6E-409C-BE32-E72D297353CC}">
              <c16:uniqueId val="{00000003-3221-8D4F-BCA8-2B2DFEEE3E25}"/>
            </c:ext>
          </c:extLst>
        </c:ser>
        <c:ser>
          <c:idx val="6"/>
          <c:order val="4"/>
          <c:tx>
            <c:strRef>
              <c:f>'B.3.9'!$K$1</c:f>
              <c:strCache>
                <c:ptCount val="1"/>
                <c:pt idx="0">
                  <c:v>Факт</c:v>
                </c:pt>
              </c:strCache>
            </c:strRef>
          </c:tx>
          <c:spPr>
            <a:ln w="25400" cmpd="sng">
              <a:noFill/>
              <a:prstDash val="solid"/>
            </a:ln>
          </c:spPr>
          <c:marker>
            <c:symbol val="diamond"/>
            <c:size val="6"/>
            <c:spPr>
              <a:solidFill>
                <a:srgbClr val="505050"/>
              </a:solidFill>
              <a:ln w="25400">
                <a:noFill/>
                <a:prstDash val="solid"/>
              </a:ln>
            </c:spPr>
          </c:marker>
          <c:dPt>
            <c:idx val="4"/>
            <c:marker>
              <c:spPr>
                <a:solidFill>
                  <a:srgbClr val="7D0532"/>
                </a:solidFill>
                <a:ln w="25400">
                  <a:noFill/>
                  <a:prstDash val="solid"/>
                </a:ln>
              </c:spPr>
            </c:marker>
            <c:bubble3D val="0"/>
            <c:extLst>
              <c:ext xmlns:c16="http://schemas.microsoft.com/office/drawing/2014/chart" uri="{C3380CC4-5D6E-409C-BE32-E72D297353CC}">
                <c16:uniqueId val="{00000004-3221-8D4F-BCA8-2B2DFEEE3E25}"/>
              </c:ext>
            </c:extLst>
          </c:dPt>
          <c:dPt>
            <c:idx val="8"/>
            <c:marker>
              <c:spPr>
                <a:solidFill>
                  <a:srgbClr val="057D46"/>
                </a:solidFill>
                <a:ln w="25400">
                  <a:noFill/>
                  <a:prstDash val="solid"/>
                </a:ln>
              </c:spPr>
            </c:marker>
            <c:bubble3D val="0"/>
            <c:extLst>
              <c:ext xmlns:c16="http://schemas.microsoft.com/office/drawing/2014/chart" uri="{C3380CC4-5D6E-409C-BE32-E72D297353CC}">
                <c16:uniqueId val="{00000005-3221-8D4F-BCA8-2B2DFEEE3E25}"/>
              </c:ext>
            </c:extLst>
          </c:dPt>
          <c:dPt>
            <c:idx val="12"/>
            <c:marker>
              <c:spPr>
                <a:solidFill>
                  <a:srgbClr val="005591"/>
                </a:solidFill>
                <a:ln w="25400">
                  <a:noFill/>
                  <a:prstDash val="solid"/>
                </a:ln>
              </c:spPr>
            </c:marker>
            <c:bubble3D val="0"/>
            <c:extLst>
              <c:ext xmlns:c16="http://schemas.microsoft.com/office/drawing/2014/chart" uri="{C3380CC4-5D6E-409C-BE32-E72D297353CC}">
                <c16:uniqueId val="{00000006-3221-8D4F-BCA8-2B2DFEEE3E25}"/>
              </c:ext>
            </c:extLst>
          </c:dPt>
          <c:dPt>
            <c:idx val="16"/>
            <c:marker>
              <c:spPr>
                <a:solidFill>
                  <a:schemeClr val="accent2">
                    <a:lumMod val="50000"/>
                  </a:schemeClr>
                </a:solidFill>
                <a:ln w="25400">
                  <a:noFill/>
                  <a:prstDash val="solid"/>
                </a:ln>
              </c:spPr>
            </c:marker>
            <c:bubble3D val="0"/>
            <c:extLst>
              <c:ext xmlns:c16="http://schemas.microsoft.com/office/drawing/2014/chart" uri="{C3380CC4-5D6E-409C-BE32-E72D297353CC}">
                <c16:uniqueId val="{00000007-3221-8D4F-BCA8-2B2DFEEE3E25}"/>
              </c:ext>
            </c:extLst>
          </c:dPt>
          <c:dPt>
            <c:idx val="20"/>
            <c:marker>
              <c:spPr>
                <a:solidFill>
                  <a:schemeClr val="tx1"/>
                </a:solidFill>
                <a:ln w="25400">
                  <a:noFill/>
                  <a:prstDash val="solid"/>
                </a:ln>
              </c:spPr>
            </c:marker>
            <c:bubble3D val="0"/>
            <c:extLst>
              <c:ext xmlns:c16="http://schemas.microsoft.com/office/drawing/2014/chart" uri="{C3380CC4-5D6E-409C-BE32-E72D297353CC}">
                <c16:uniqueId val="{00000008-3221-8D4F-BCA8-2B2DFEEE3E25}"/>
              </c:ext>
            </c:extLst>
          </c:dPt>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'B.3.9'!$K$4:$K$24</c:f>
              <c:numCache>
                <c:formatCode>General</c:formatCode>
                <c:ptCount val="21"/>
                <c:pt idx="8">
                  <c:v>13.5</c:v>
                </c:pt>
                <c:pt idx="12">
                  <c:v>6</c:v>
                </c:pt>
                <c:pt idx="16">
                  <c:v>9</c:v>
                </c:pt>
                <c:pt idx="20">
                  <c:v>25</c:v>
                </c:pt>
              </c:numCache>
            </c:numRef>
          </c:val>
          <c:smooth val="0"/>
          <c:extLst>
            <c:ext xmlns:c16="http://schemas.microsoft.com/office/drawing/2014/chart" uri="{C3380CC4-5D6E-409C-BE32-E72D297353CC}">
              <c16:uniqueId val="{00000009-3221-8D4F-BCA8-2B2DFEEE3E25}"/>
            </c:ext>
          </c:extLst>
        </c:ser>
        <c:ser>
          <c:idx val="7"/>
          <c:order val="5"/>
          <c:tx>
            <c:strRef>
              <c:f>'B.3.9'!$E$1</c:f>
              <c:strCache>
                <c:ptCount val="1"/>
                <c:pt idx="0">
                  <c:v>2021 НБУ</c:v>
                </c:pt>
              </c:strCache>
            </c:strRef>
          </c:tx>
          <c:spPr>
            <a:ln w="9525">
              <a:solidFill>
                <a:schemeClr val="accent2">
                  <a:lumMod val="50000"/>
                </a:schemeClr>
              </a:solidFill>
            </a:ln>
          </c:spPr>
          <c:marker>
            <c:symbol val="circle"/>
            <c:size val="4"/>
            <c:spPr>
              <a:solidFill>
                <a:schemeClr val="accent2">
                  <a:lumMod val="50000"/>
                </a:schemeClr>
              </a:solidFill>
              <a:ln>
                <a:solidFill>
                  <a:schemeClr val="accent2">
                    <a:lumMod val="5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'B.3.9'!$E$4:$E$24</c:f>
              <c:numCache>
                <c:formatCode>General</c:formatCode>
                <c:ptCount val="21"/>
                <c:pt idx="4">
                  <c:v>8.5</c:v>
                </c:pt>
                <c:pt idx="5">
                  <c:v>8</c:v>
                </c:pt>
                <c:pt idx="6">
                  <c:v>8</c:v>
                </c:pt>
                <c:pt idx="7">
                  <c:v>8</c:v>
                </c:pt>
                <c:pt idx="8">
                  <c:v>7</c:v>
                </c:pt>
                <c:pt idx="9">
                  <c:v>7</c:v>
                </c:pt>
                <c:pt idx="10">
                  <c:v>6.5</c:v>
                </c:pt>
                <c:pt idx="11">
                  <c:v>7.5</c:v>
                </c:pt>
                <c:pt idx="12">
                  <c:v>7</c:v>
                </c:pt>
                <c:pt idx="13">
                  <c:v>7.5</c:v>
                </c:pt>
                <c:pt idx="14">
                  <c:v>8.5</c:v>
                </c:pt>
              </c:numCache>
            </c:numRef>
          </c:val>
          <c:smooth val="0"/>
          <c:extLst>
            <c:ext xmlns:c16="http://schemas.microsoft.com/office/drawing/2014/chart" uri="{C3380CC4-5D6E-409C-BE32-E72D297353CC}">
              <c16:uniqueId val="{0000000A-3221-8D4F-BCA8-2B2DFEEE3E25}"/>
            </c:ext>
          </c:extLst>
        </c:ser>
        <c:ser>
          <c:idx val="8"/>
          <c:order val="6"/>
          <c:tx>
            <c:strRef>
              <c:f>'B.3.9'!$I$1</c:f>
              <c:strCache>
                <c:ptCount val="1"/>
                <c:pt idx="0">
                  <c:v>2021 FE</c:v>
                </c:pt>
              </c:strCache>
            </c:strRef>
          </c:tx>
          <c:spPr>
            <a:ln w="9525">
              <a:solidFill>
                <a:schemeClr val="accent2">
                  <a:lumMod val="40000"/>
                  <a:lumOff val="60000"/>
                </a:schemeClr>
              </a:solidFill>
              <a:prstDash val="dash"/>
            </a:ln>
          </c:spPr>
          <c:marker>
            <c:symbol val="circle"/>
            <c:size val="4"/>
            <c:spPr>
              <a:solidFill>
                <a:schemeClr val="accent2">
                  <a:lumMod val="40000"/>
                  <a:lumOff val="60000"/>
                </a:schemeClr>
              </a:solidFill>
              <a:ln>
                <a:solidFill>
                  <a:schemeClr val="accent2">
                    <a:lumMod val="40000"/>
                    <a:lumOff val="6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'B.3.9'!$I$4:$I$24</c:f>
              <c:numCache>
                <c:formatCode>General</c:formatCode>
                <c:ptCount val="21"/>
                <c:pt idx="8">
                  <c:v>8.1999999999999993</c:v>
                </c:pt>
                <c:pt idx="9">
                  <c:v>7.8</c:v>
                </c:pt>
                <c:pt idx="10">
                  <c:v>5.7</c:v>
                </c:pt>
                <c:pt idx="11">
                  <c:v>6.1</c:v>
                </c:pt>
                <c:pt idx="12">
                  <c:v>6.6</c:v>
                </c:pt>
                <c:pt idx="13">
                  <c:v>7.3</c:v>
                </c:pt>
                <c:pt idx="14">
                  <c:v>7.8</c:v>
                </c:pt>
                <c:pt idx="15">
                  <c:v>8.6</c:v>
                </c:pt>
              </c:numCache>
            </c:numRef>
          </c:val>
          <c:smooth val="0"/>
          <c:extLst>
            <c:ext xmlns:c16="http://schemas.microsoft.com/office/drawing/2014/chart" uri="{C3380CC4-5D6E-409C-BE32-E72D297353CC}">
              <c16:uniqueId val="{0000000B-3221-8D4F-BCA8-2B2DFEEE3E25}"/>
            </c:ext>
          </c:extLst>
        </c:ser>
        <c:ser>
          <c:idx val="0"/>
          <c:order val="7"/>
          <c:tx>
            <c:strRef>
              <c:f>'B.3.9'!$F$1</c:f>
              <c:strCache>
                <c:ptCount val="1"/>
                <c:pt idx="0">
                  <c:v>2022 НБУ</c:v>
                </c:pt>
              </c:strCache>
            </c:strRef>
          </c:tx>
          <c:spPr>
            <a:ln w="9525">
              <a:solidFill>
                <a:schemeClr val="tx1"/>
              </a:solidFill>
            </a:ln>
          </c:spPr>
          <c:marker>
            <c:symbol val="circle"/>
            <c:size val="4"/>
            <c:spPr>
              <a:solidFill>
                <a:schemeClr val="tx1"/>
              </a:solidFill>
              <a:ln>
                <a:solidFill>
                  <a:schemeClr val="tx1"/>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'B.3.9'!$F$4:$F$24</c:f>
              <c:numCache>
                <c:formatCode>General</c:formatCode>
                <c:ptCount val="21"/>
                <c:pt idx="8">
                  <c:v>7</c:v>
                </c:pt>
                <c:pt idx="9">
                  <c:v>7</c:v>
                </c:pt>
                <c:pt idx="10">
                  <c:v>6.5</c:v>
                </c:pt>
                <c:pt idx="11">
                  <c:v>6.5</c:v>
                </c:pt>
                <c:pt idx="12">
                  <c:v>7</c:v>
                </c:pt>
                <c:pt idx="13">
                  <c:v>7</c:v>
                </c:pt>
                <c:pt idx="14">
                  <c:v>6.5</c:v>
                </c:pt>
                <c:pt idx="15">
                  <c:v>7.5</c:v>
                </c:pt>
                <c:pt idx="16">
                  <c:v>10.5</c:v>
                </c:pt>
                <c:pt idx="17">
                  <c:v>25</c:v>
                </c:pt>
                <c:pt idx="18">
                  <c:v>25</c:v>
                </c:pt>
                <c:pt idx="19">
                  <c:v>25</c:v>
                </c:pt>
              </c:numCache>
            </c:numRef>
          </c:val>
          <c:smooth val="0"/>
          <c:extLst>
            <c:ext xmlns:c16="http://schemas.microsoft.com/office/drawing/2014/chart" uri="{C3380CC4-5D6E-409C-BE32-E72D297353CC}">
              <c16:uniqueId val="{0000000C-3221-8D4F-BCA8-2B2DFEEE3E25}"/>
            </c:ext>
          </c:extLst>
        </c:ser>
        <c:ser>
          <c:idx val="3"/>
          <c:order val="8"/>
          <c:tx>
            <c:strRef>
              <c:f>'B.3.9'!$J$1</c:f>
              <c:strCache>
                <c:ptCount val="1"/>
                <c:pt idx="0">
                  <c:v>2022 FE</c:v>
                </c:pt>
              </c:strCache>
            </c:strRef>
          </c:tx>
          <c:spPr>
            <a:ln w="9525">
              <a:solidFill>
                <a:schemeClr val="bg1">
                  <a:lumMod val="50000"/>
                </a:schemeClr>
              </a:solidFill>
              <a:prstDash val="dash"/>
            </a:ln>
          </c:spPr>
          <c:marker>
            <c:symbol val="circle"/>
            <c:size val="4"/>
            <c:spPr>
              <a:solidFill>
                <a:schemeClr val="bg1">
                  <a:lumMod val="50000"/>
                </a:schemeClr>
              </a:solidFill>
              <a:ln>
                <a:solidFill>
                  <a:schemeClr val="bg1">
                    <a:lumMod val="50000"/>
                  </a:schemeClr>
                </a:solidFill>
              </a:ln>
            </c:spPr>
          </c:marker>
          <c:cat>
            <c:strRef>
              <c:f>'B.3.9'!$B$4:$B$24</c:f>
              <c:strCache>
                <c:ptCount val="20"/>
                <c:pt idx="1">
                  <c:v>II.18</c:v>
                </c:pt>
                <c:pt idx="3">
                  <c:v>IV.18</c:v>
                </c:pt>
                <c:pt idx="5">
                  <c:v>II.19</c:v>
                </c:pt>
                <c:pt idx="7">
                  <c:v>IV.19</c:v>
                </c:pt>
                <c:pt idx="9">
                  <c:v>II.20</c:v>
                </c:pt>
                <c:pt idx="11">
                  <c:v>IV.20</c:v>
                </c:pt>
                <c:pt idx="13">
                  <c:v>II.21</c:v>
                </c:pt>
                <c:pt idx="15">
                  <c:v>IV.21</c:v>
                </c:pt>
                <c:pt idx="17">
                  <c:v>II.22</c:v>
                </c:pt>
                <c:pt idx="19">
                  <c:v>IV.22</c:v>
                </c:pt>
              </c:strCache>
            </c:strRef>
          </c:cat>
          <c:val>
            <c:numRef>
              <c:f>'B.3.9'!$J$4:$J$24</c:f>
              <c:numCache>
                <c:formatCode>General</c:formatCode>
                <c:ptCount val="21"/>
                <c:pt idx="12">
                  <c:v>6.6</c:v>
                </c:pt>
                <c:pt idx="13">
                  <c:v>7.2</c:v>
                </c:pt>
                <c:pt idx="14">
                  <c:v>7.3</c:v>
                </c:pt>
                <c:pt idx="15">
                  <c:v>7.8</c:v>
                </c:pt>
                <c:pt idx="16">
                  <c:v>8.1</c:v>
                </c:pt>
                <c:pt idx="17">
                  <c:v>15.9</c:v>
                </c:pt>
                <c:pt idx="18">
                  <c:v>24.7</c:v>
                </c:pt>
                <c:pt idx="19">
                  <c:v>25.4</c:v>
                </c:pt>
              </c:numCache>
            </c:numRef>
          </c:val>
          <c:smooth val="0"/>
          <c:extLst>
            <c:ext xmlns:c16="http://schemas.microsoft.com/office/drawing/2014/chart" uri="{C3380CC4-5D6E-409C-BE32-E72D297353CC}">
              <c16:uniqueId val="{0000000D-3221-8D4F-BCA8-2B2DFEEE3E25}"/>
            </c:ext>
          </c:extLst>
        </c:ser>
        <c:dLbls>
          <c:showLegendKey val="0"/>
          <c:showVal val="0"/>
          <c:showCatName val="0"/>
          <c:showSerName val="0"/>
          <c:showPercent val="0"/>
          <c:showBubbleSize val="0"/>
        </c:dLbls>
        <c:marker val="1"/>
        <c:smooth val="0"/>
        <c:axId val="846319808"/>
        <c:axId val="846318176"/>
      </c:lineChart>
      <c:catAx>
        <c:axId val="846319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8176"/>
        <c:crosses val="autoZero"/>
        <c:auto val="1"/>
        <c:lblAlgn val="ctr"/>
        <c:lblOffset val="100"/>
        <c:tickLblSkip val="1"/>
        <c:tickMarkSkip val="4"/>
        <c:noMultiLvlLbl val="0"/>
      </c:catAx>
      <c:valAx>
        <c:axId val="846318176"/>
        <c:scaling>
          <c:orientation val="minMax"/>
          <c:max val="30"/>
          <c:min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846319808"/>
        <c:crosses val="autoZero"/>
        <c:crossBetween val="midCat"/>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289853903804193"/>
          <c:w val="0.98948604323778822"/>
          <c:h val="0.171014425341730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100267540321099E-2"/>
          <c:y val="3.0320076868362928E-2"/>
          <c:w val="0.90426377952755899"/>
          <c:h val="0.70122521582392605"/>
        </c:manualLayout>
      </c:layout>
      <c:barChart>
        <c:barDir val="col"/>
        <c:grouping val="clustered"/>
        <c:varyColors val="0"/>
        <c:ser>
          <c:idx val="0"/>
          <c:order val="0"/>
          <c:tx>
            <c:strRef>
              <c:f>'B.3.10'!$A$4</c:f>
              <c:strCache>
                <c:ptCount val="1"/>
                <c:pt idx="0">
                  <c:v>Adj. MAE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'B.3.10'!$C$5:$C$11</c:f>
              <c:strCache>
                <c:ptCount val="7"/>
                <c:pt idx="0">
                  <c:v>O1</c:v>
                </c:pt>
                <c:pt idx="1">
                  <c:v>НБУ</c:v>
                </c:pt>
                <c:pt idx="2">
                  <c:v>O2</c:v>
                </c:pt>
                <c:pt idx="3">
                  <c:v>O7</c:v>
                </c:pt>
                <c:pt idx="4">
                  <c:v>FE</c:v>
                </c:pt>
                <c:pt idx="5">
                  <c:v>O5</c:v>
                </c:pt>
                <c:pt idx="6">
                  <c:v>O3</c:v>
                </c:pt>
              </c:strCache>
            </c:strRef>
          </c:cat>
          <c:val>
            <c:numRef>
              <c:f>'B.3.10'!$A$5:$A$11</c:f>
              <c:numCache>
                <c:formatCode>0.00</c:formatCode>
                <c:ptCount val="7"/>
                <c:pt idx="0">
                  <c:v>-2.71</c:v>
                </c:pt>
                <c:pt idx="1">
                  <c:v>-1.25</c:v>
                </c:pt>
                <c:pt idx="2">
                  <c:v>-0.28999999999999998</c:v>
                </c:pt>
                <c:pt idx="3">
                  <c:v>0.41</c:v>
                </c:pt>
                <c:pt idx="4">
                  <c:v>0.5</c:v>
                </c:pt>
                <c:pt idx="5">
                  <c:v>1.65</c:v>
                </c:pt>
                <c:pt idx="6">
                  <c:v>1.7</c:v>
                </c:pt>
              </c:numCache>
            </c:numRef>
          </c:val>
          <c:extLst>
            <c:ext xmlns:c16="http://schemas.microsoft.com/office/drawing/2014/chart" uri="{C3380CC4-5D6E-409C-BE32-E72D297353CC}">
              <c16:uniqueId val="{00000000-95C2-0A49-8359-236C2CCD6543}"/>
            </c:ext>
          </c:extLst>
        </c:ser>
        <c:ser>
          <c:idx val="1"/>
          <c:order val="1"/>
          <c:tx>
            <c:strRef>
              <c:f>'B.3.10'!$B$4</c:f>
              <c:strCache>
                <c:ptCount val="1"/>
                <c:pt idx="0">
                  <c:v>MAE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'B.3.10'!$C$5:$C$11</c:f>
              <c:strCache>
                <c:ptCount val="7"/>
                <c:pt idx="0">
                  <c:v>O1</c:v>
                </c:pt>
                <c:pt idx="1">
                  <c:v>НБУ</c:v>
                </c:pt>
                <c:pt idx="2">
                  <c:v>O2</c:v>
                </c:pt>
                <c:pt idx="3">
                  <c:v>O7</c:v>
                </c:pt>
                <c:pt idx="4">
                  <c:v>FE</c:v>
                </c:pt>
                <c:pt idx="5">
                  <c:v>O5</c:v>
                </c:pt>
                <c:pt idx="6">
                  <c:v>O3</c:v>
                </c:pt>
              </c:strCache>
            </c:strRef>
          </c:cat>
          <c:val>
            <c:numRef>
              <c:f>'B.3.10'!$B$5:$B$11</c:f>
              <c:numCache>
                <c:formatCode>0.00</c:formatCode>
                <c:ptCount val="7"/>
                <c:pt idx="0">
                  <c:v>-0.22</c:v>
                </c:pt>
                <c:pt idx="1">
                  <c:v>-0.8</c:v>
                </c:pt>
                <c:pt idx="2">
                  <c:v>-0.14000000000000001</c:v>
                </c:pt>
                <c:pt idx="3">
                  <c:v>-0.09</c:v>
                </c:pt>
                <c:pt idx="4">
                  <c:v>0.05</c:v>
                </c:pt>
                <c:pt idx="5">
                  <c:v>0.67</c:v>
                </c:pt>
                <c:pt idx="6">
                  <c:v>0.54</c:v>
                </c:pt>
              </c:numCache>
            </c:numRef>
          </c:val>
          <c:extLst>
            <c:ext xmlns:c16="http://schemas.microsoft.com/office/drawing/2014/chart" uri="{C3380CC4-5D6E-409C-BE32-E72D297353CC}">
              <c16:uniqueId val="{00000001-95C2-0A49-8359-236C2CCD6543}"/>
            </c:ext>
          </c:extLst>
        </c:ser>
        <c:dLbls>
          <c:showLegendKey val="0"/>
          <c:showVal val="0"/>
          <c:showCatName val="0"/>
          <c:showSerName val="0"/>
          <c:showPercent val="0"/>
          <c:showBubbleSize val="0"/>
        </c:dLbls>
        <c:gapWidth val="70"/>
        <c:axId val="596484808"/>
        <c:axId val="596494608"/>
      </c:barChart>
      <c:catAx>
        <c:axId val="5964848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94608"/>
        <c:crosses val="autoZero"/>
        <c:auto val="1"/>
        <c:lblAlgn val="ctr"/>
        <c:lblOffset val="100"/>
        <c:tickLblSkip val="1"/>
        <c:noMultiLvlLbl val="0"/>
      </c:catAx>
      <c:valAx>
        <c:axId val="59649460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59648480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34953891460873"/>
          <c:w val="0.96250000000000002"/>
          <c:h val="0.1445783132530119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595159623513049E-2"/>
          <c:w val="0.99585062240663902"/>
          <c:h val="0.71264026757593057"/>
        </c:manualLayout>
      </c:layout>
      <c:lineChart>
        <c:grouping val="standard"/>
        <c:varyColors val="0"/>
        <c:ser>
          <c:idx val="1"/>
          <c:order val="0"/>
          <c:tx>
            <c:strRef>
              <c:f>'2.3.1'!$B$1</c:f>
              <c:strCache>
                <c:ptCount val="1"/>
                <c:pt idx="0">
                  <c:v>Нові вакансії work.ua, тис.</c:v>
                </c:pt>
              </c:strCache>
            </c:strRef>
          </c:tx>
          <c:spPr>
            <a:ln w="25400" cap="rnd" cmpd="sng">
              <a:solidFill>
                <a:srgbClr val="057D46"/>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'2.3.1'!$B$4:$B$245</c:f>
              <c:numCache>
                <c:formatCode>0</c:formatCode>
                <c:ptCount val="242"/>
                <c:pt idx="0">
                  <c:v>#N/A</c:v>
                </c:pt>
                <c:pt idx="1">
                  <c:v>28216.3</c:v>
                </c:pt>
                <c:pt idx="2">
                  <c:v>#N/A</c:v>
                </c:pt>
                <c:pt idx="3">
                  <c:v>27146.799999999999</c:v>
                </c:pt>
                <c:pt idx="4">
                  <c:v>#N/A</c:v>
                </c:pt>
                <c:pt idx="5">
                  <c:v>27983.5</c:v>
                </c:pt>
                <c:pt idx="6">
                  <c:v>#N/A</c:v>
                </c:pt>
                <c:pt idx="7">
                  <c:v>30365.3</c:v>
                </c:pt>
                <c:pt idx="8">
                  <c:v>#N/A</c:v>
                </c:pt>
                <c:pt idx="9">
                  <c:v>34729</c:v>
                </c:pt>
                <c:pt idx="10">
                  <c:v>#N/A</c:v>
                </c:pt>
                <c:pt idx="11">
                  <c:v>38881.5</c:v>
                </c:pt>
                <c:pt idx="12">
                  <c:v>#N/A</c:v>
                </c:pt>
                <c:pt idx="13">
                  <c:v>41162.800000000003</c:v>
                </c:pt>
                <c:pt idx="14">
                  <c:v>#N/A</c:v>
                </c:pt>
                <c:pt idx="15">
                  <c:v>42795.5</c:v>
                </c:pt>
                <c:pt idx="16">
                  <c:v>#N/A</c:v>
                </c:pt>
                <c:pt idx="17">
                  <c:v>43749</c:v>
                </c:pt>
                <c:pt idx="18">
                  <c:v>#N/A</c:v>
                </c:pt>
                <c:pt idx="19">
                  <c:v>43411.3</c:v>
                </c:pt>
                <c:pt idx="20">
                  <c:v>#N/A</c:v>
                </c:pt>
                <c:pt idx="21">
                  <c:v>44730.8</c:v>
                </c:pt>
                <c:pt idx="22">
                  <c:v>#N/A</c:v>
                </c:pt>
                <c:pt idx="23">
                  <c:v>45559.3</c:v>
                </c:pt>
                <c:pt idx="24">
                  <c:v>#N/A</c:v>
                </c:pt>
                <c:pt idx="25">
                  <c:v>45466.8</c:v>
                </c:pt>
                <c:pt idx="26">
                  <c:v>#N/A</c:v>
                </c:pt>
                <c:pt idx="27">
                  <c:v>46967</c:v>
                </c:pt>
                <c:pt idx="28">
                  <c:v>#N/A</c:v>
                </c:pt>
                <c:pt idx="29">
                  <c:v>46803.3</c:v>
                </c:pt>
                <c:pt idx="30">
                  <c:v>#N/A</c:v>
                </c:pt>
                <c:pt idx="31">
                  <c:v>46971.8</c:v>
                </c:pt>
                <c:pt idx="32">
                  <c:v>#N/A</c:v>
                </c:pt>
                <c:pt idx="33">
                  <c:v>47262.8</c:v>
                </c:pt>
                <c:pt idx="34">
                  <c:v>#N/A</c:v>
                </c:pt>
                <c:pt idx="35">
                  <c:v>46054.3</c:v>
                </c:pt>
                <c:pt idx="36">
                  <c:v>#N/A</c:v>
                </c:pt>
                <c:pt idx="37">
                  <c:v>46113.5</c:v>
                </c:pt>
                <c:pt idx="38">
                  <c:v>#N/A</c:v>
                </c:pt>
                <c:pt idx="39">
                  <c:v>48231</c:v>
                </c:pt>
                <c:pt idx="40">
                  <c:v>#N/A</c:v>
                </c:pt>
                <c:pt idx="41">
                  <c:v>50039.5</c:v>
                </c:pt>
                <c:pt idx="42">
                  <c:v>#N/A</c:v>
                </c:pt>
                <c:pt idx="43">
                  <c:v>53380.3</c:v>
                </c:pt>
                <c:pt idx="44">
                  <c:v>#N/A</c:v>
                </c:pt>
                <c:pt idx="45">
                  <c:v>57194.3</c:v>
                </c:pt>
                <c:pt idx="46">
                  <c:v>#N/A</c:v>
                </c:pt>
                <c:pt idx="47">
                  <c:v>58125.8</c:v>
                </c:pt>
                <c:pt idx="48">
                  <c:v>#N/A</c:v>
                </c:pt>
                <c:pt idx="49">
                  <c:v>57852.800000000003</c:v>
                </c:pt>
                <c:pt idx="50">
                  <c:v>#N/A</c:v>
                </c:pt>
                <c:pt idx="51">
                  <c:v>56845.5</c:v>
                </c:pt>
                <c:pt idx="52">
                  <c:v>#N/A</c:v>
                </c:pt>
                <c:pt idx="53">
                  <c:v>56584.3</c:v>
                </c:pt>
                <c:pt idx="54">
                  <c:v>#N/A</c:v>
                </c:pt>
                <c:pt idx="55">
                  <c:v>56427.3</c:v>
                </c:pt>
                <c:pt idx="56">
                  <c:v>#N/A</c:v>
                </c:pt>
                <c:pt idx="57">
                  <c:v>57236.3</c:v>
                </c:pt>
                <c:pt idx="58">
                  <c:v>#N/A</c:v>
                </c:pt>
                <c:pt idx="59">
                  <c:v>58164.800000000003</c:v>
                </c:pt>
                <c:pt idx="60">
                  <c:v>#N/A</c:v>
                </c:pt>
                <c:pt idx="61">
                  <c:v>57986.8</c:v>
                </c:pt>
                <c:pt idx="62">
                  <c:v>#N/A</c:v>
                </c:pt>
                <c:pt idx="63">
                  <c:v>58715.3</c:v>
                </c:pt>
                <c:pt idx="64">
                  <c:v>#N/A</c:v>
                </c:pt>
                <c:pt idx="65">
                  <c:v>59856.800000000003</c:v>
                </c:pt>
                <c:pt idx="66">
                  <c:v>#N/A</c:v>
                </c:pt>
                <c:pt idx="67">
                  <c:v>60066.5</c:v>
                </c:pt>
                <c:pt idx="68">
                  <c:v>#N/A</c:v>
                </c:pt>
                <c:pt idx="69">
                  <c:v>60197.5</c:v>
                </c:pt>
                <c:pt idx="70">
                  <c:v>#N/A</c:v>
                </c:pt>
                <c:pt idx="71">
                  <c:v>62381.8</c:v>
                </c:pt>
                <c:pt idx="72">
                  <c:v>#N/A</c:v>
                </c:pt>
                <c:pt idx="73">
                  <c:v>63193.3</c:v>
                </c:pt>
                <c:pt idx="74">
                  <c:v>#N/A</c:v>
                </c:pt>
                <c:pt idx="75">
                  <c:v>64906.3</c:v>
                </c:pt>
                <c:pt idx="76">
                  <c:v>#N/A</c:v>
                </c:pt>
                <c:pt idx="77">
                  <c:v>65277.5</c:v>
                </c:pt>
                <c:pt idx="78">
                  <c:v>#N/A</c:v>
                </c:pt>
                <c:pt idx="79">
                  <c:v>64536.5</c:v>
                </c:pt>
                <c:pt idx="80">
                  <c:v>#N/A</c:v>
                </c:pt>
                <c:pt idx="81">
                  <c:v>64211.8</c:v>
                </c:pt>
                <c:pt idx="82">
                  <c:v>#N/A</c:v>
                </c:pt>
                <c:pt idx="83">
                  <c:v>62010.5</c:v>
                </c:pt>
                <c:pt idx="84">
                  <c:v>#N/A</c:v>
                </c:pt>
                <c:pt idx="85">
                  <c:v>61055.5</c:v>
                </c:pt>
                <c:pt idx="86">
                  <c:v>#N/A</c:v>
                </c:pt>
                <c:pt idx="87">
                  <c:v>59450.5</c:v>
                </c:pt>
                <c:pt idx="88">
                  <c:v>#N/A</c:v>
                </c:pt>
                <c:pt idx="89">
                  <c:v>58855.3</c:v>
                </c:pt>
                <c:pt idx="90">
                  <c:v>#N/A</c:v>
                </c:pt>
                <c:pt idx="91">
                  <c:v>59715.5</c:v>
                </c:pt>
                <c:pt idx="92">
                  <c:v>#N/A</c:v>
                </c:pt>
                <c:pt idx="93">
                  <c:v>59279.3</c:v>
                </c:pt>
                <c:pt idx="94">
                  <c:v>#N/A</c:v>
                </c:pt>
                <c:pt idx="95">
                  <c:v>58325.8</c:v>
                </c:pt>
                <c:pt idx="96">
                  <c:v>#N/A</c:v>
                </c:pt>
                <c:pt idx="97">
                  <c:v>58569.5</c:v>
                </c:pt>
                <c:pt idx="98">
                  <c:v>#N/A</c:v>
                </c:pt>
                <c:pt idx="99">
                  <c:v>57901.5</c:v>
                </c:pt>
                <c:pt idx="100">
                  <c:v>#N/A</c:v>
                </c:pt>
                <c:pt idx="101">
                  <c:v>56552</c:v>
                </c:pt>
                <c:pt idx="102">
                  <c:v>#N/A</c:v>
                </c:pt>
                <c:pt idx="103">
                  <c:v>53588.3</c:v>
                </c:pt>
                <c:pt idx="104">
                  <c:v>#N/A</c:v>
                </c:pt>
                <c:pt idx="105">
                  <c:v>48239.5</c:v>
                </c:pt>
                <c:pt idx="106">
                  <c:v>#N/A</c:v>
                </c:pt>
                <c:pt idx="107">
                  <c:v>46856.5</c:v>
                </c:pt>
                <c:pt idx="108">
                  <c:v>#N/A</c:v>
                </c:pt>
                <c:pt idx="109">
                  <c:v>47966.5</c:v>
                </c:pt>
                <c:pt idx="110">
                  <c:v>#N/A</c:v>
                </c:pt>
                <c:pt idx="111">
                  <c:v>50917.5</c:v>
                </c:pt>
                <c:pt idx="112">
                  <c:v>#N/A</c:v>
                </c:pt>
                <c:pt idx="113">
                  <c:v>55444</c:v>
                </c:pt>
                <c:pt idx="114">
                  <c:v>#N/A</c:v>
                </c:pt>
                <c:pt idx="115">
                  <c:v>59040.3</c:v>
                </c:pt>
                <c:pt idx="116">
                  <c:v>#N/A</c:v>
                </c:pt>
                <c:pt idx="117">
                  <c:v>59740.5</c:v>
                </c:pt>
                <c:pt idx="118">
                  <c:v>#N/A</c:v>
                </c:pt>
                <c:pt idx="119">
                  <c:v>60244</c:v>
                </c:pt>
                <c:pt idx="120">
                  <c:v>#N/A</c:v>
                </c:pt>
                <c:pt idx="121">
                  <c:v>56380.5</c:v>
                </c:pt>
                <c:pt idx="122">
                  <c:v>#N/A</c:v>
                </c:pt>
                <c:pt idx="123">
                  <c:v>47447</c:v>
                </c:pt>
                <c:pt idx="124">
                  <c:v>#N/A</c:v>
                </c:pt>
                <c:pt idx="125">
                  <c:v>37898.300000000003</c:v>
                </c:pt>
                <c:pt idx="126">
                  <c:v>#N/A</c:v>
                </c:pt>
                <c:pt idx="127">
                  <c:v>26229.8</c:v>
                </c:pt>
                <c:pt idx="128">
                  <c:v>#N/A</c:v>
                </c:pt>
                <c:pt idx="129">
                  <c:v>17219</c:v>
                </c:pt>
                <c:pt idx="130">
                  <c:v>#N/A</c:v>
                </c:pt>
                <c:pt idx="131">
                  <c:v>12067.5</c:v>
                </c:pt>
                <c:pt idx="132">
                  <c:v>#N/A</c:v>
                </c:pt>
                <c:pt idx="133">
                  <c:v>8876.5</c:v>
                </c:pt>
                <c:pt idx="134">
                  <c:v>#N/A</c:v>
                </c:pt>
                <c:pt idx="135">
                  <c:v>7972.3</c:v>
                </c:pt>
                <c:pt idx="136">
                  <c:v>#N/A</c:v>
                </c:pt>
                <c:pt idx="137">
                  <c:v>8144.5</c:v>
                </c:pt>
                <c:pt idx="138">
                  <c:v>#N/A</c:v>
                </c:pt>
                <c:pt idx="139">
                  <c:v>8672.7999999999993</c:v>
                </c:pt>
                <c:pt idx="140">
                  <c:v>#N/A</c:v>
                </c:pt>
                <c:pt idx="141">
                  <c:v>9449.5</c:v>
                </c:pt>
                <c:pt idx="142">
                  <c:v>#N/A</c:v>
                </c:pt>
                <c:pt idx="143">
                  <c:v>10273</c:v>
                </c:pt>
                <c:pt idx="144">
                  <c:v>#N/A</c:v>
                </c:pt>
                <c:pt idx="145">
                  <c:v>11257.3</c:v>
                </c:pt>
                <c:pt idx="146">
                  <c:v>#N/A</c:v>
                </c:pt>
                <c:pt idx="147">
                  <c:v>11472.5</c:v>
                </c:pt>
                <c:pt idx="148">
                  <c:v>#N/A</c:v>
                </c:pt>
                <c:pt idx="149">
                  <c:v>12470.5</c:v>
                </c:pt>
                <c:pt idx="150">
                  <c:v>#N/A</c:v>
                </c:pt>
                <c:pt idx="151">
                  <c:v>13583.5</c:v>
                </c:pt>
                <c:pt idx="152">
                  <c:v>#N/A</c:v>
                </c:pt>
                <c:pt idx="153">
                  <c:v>14947.5</c:v>
                </c:pt>
                <c:pt idx="154">
                  <c:v>#N/A</c:v>
                </c:pt>
                <c:pt idx="155">
                  <c:v>16322.8</c:v>
                </c:pt>
                <c:pt idx="156">
                  <c:v>#N/A</c:v>
                </c:pt>
                <c:pt idx="157">
                  <c:v>17441</c:v>
                </c:pt>
                <c:pt idx="158">
                  <c:v>#N/A</c:v>
                </c:pt>
                <c:pt idx="159">
                  <c:v>18351.3</c:v>
                </c:pt>
                <c:pt idx="160">
                  <c:v>#N/A</c:v>
                </c:pt>
                <c:pt idx="161">
                  <c:v>18937</c:v>
                </c:pt>
                <c:pt idx="162">
                  <c:v>#N/A</c:v>
                </c:pt>
                <c:pt idx="163">
                  <c:v>19518.3</c:v>
                </c:pt>
                <c:pt idx="164">
                  <c:v>#N/A</c:v>
                </c:pt>
                <c:pt idx="165">
                  <c:v>19989.5</c:v>
                </c:pt>
                <c:pt idx="166">
                  <c:v>#N/A</c:v>
                </c:pt>
                <c:pt idx="167">
                  <c:v>20851</c:v>
                </c:pt>
                <c:pt idx="168">
                  <c:v>#N/A</c:v>
                </c:pt>
                <c:pt idx="169">
                  <c:v>21762.5</c:v>
                </c:pt>
                <c:pt idx="170">
                  <c:v>#N/A</c:v>
                </c:pt>
                <c:pt idx="171">
                  <c:v>22801.3</c:v>
                </c:pt>
                <c:pt idx="172">
                  <c:v>#N/A</c:v>
                </c:pt>
                <c:pt idx="173">
                  <c:v>23462.5</c:v>
                </c:pt>
                <c:pt idx="174">
                  <c:v>#N/A</c:v>
                </c:pt>
                <c:pt idx="175">
                  <c:v>24823.8</c:v>
                </c:pt>
                <c:pt idx="176">
                  <c:v>#N/A</c:v>
                </c:pt>
                <c:pt idx="177">
                  <c:v>26211.5</c:v>
                </c:pt>
                <c:pt idx="178">
                  <c:v>#N/A</c:v>
                </c:pt>
                <c:pt idx="179">
                  <c:v>27392.3</c:v>
                </c:pt>
                <c:pt idx="180">
                  <c:v>#N/A</c:v>
                </c:pt>
                <c:pt idx="181">
                  <c:v>28518.3</c:v>
                </c:pt>
                <c:pt idx="182">
                  <c:v>#N/A</c:v>
                </c:pt>
                <c:pt idx="183">
                  <c:v>28924.5</c:v>
                </c:pt>
                <c:pt idx="184">
                  <c:v>#N/A</c:v>
                </c:pt>
                <c:pt idx="185">
                  <c:v>28856.3</c:v>
                </c:pt>
                <c:pt idx="186">
                  <c:v>#N/A</c:v>
                </c:pt>
                <c:pt idx="187">
                  <c:v>28817</c:v>
                </c:pt>
                <c:pt idx="188">
                  <c:v>#N/A</c:v>
                </c:pt>
                <c:pt idx="189">
                  <c:v>28843</c:v>
                </c:pt>
                <c:pt idx="190">
                  <c:v>#N/A</c:v>
                </c:pt>
                <c:pt idx="191">
                  <c:v>28165.8</c:v>
                </c:pt>
                <c:pt idx="192">
                  <c:v>#N/A</c:v>
                </c:pt>
                <c:pt idx="193">
                  <c:v>28740.3</c:v>
                </c:pt>
                <c:pt idx="194">
                  <c:v>#N/A</c:v>
                </c:pt>
                <c:pt idx="195">
                  <c:v>29053</c:v>
                </c:pt>
                <c:pt idx="196">
                  <c:v>#N/A</c:v>
                </c:pt>
                <c:pt idx="197">
                  <c:v>28919.3</c:v>
                </c:pt>
                <c:pt idx="198">
                  <c:v>#N/A</c:v>
                </c:pt>
                <c:pt idx="199">
                  <c:v>28625.5</c:v>
                </c:pt>
                <c:pt idx="200">
                  <c:v>#N/A</c:v>
                </c:pt>
                <c:pt idx="201">
                  <c:v>28220.5</c:v>
                </c:pt>
                <c:pt idx="202">
                  <c:v>#N/A</c:v>
                </c:pt>
                <c:pt idx="203">
                  <c:v>28029.5</c:v>
                </c:pt>
                <c:pt idx="204">
                  <c:v>#N/A</c:v>
                </c:pt>
                <c:pt idx="205">
                  <c:v>27637.5</c:v>
                </c:pt>
                <c:pt idx="206">
                  <c:v>#N/A</c:v>
                </c:pt>
                <c:pt idx="207">
                  <c:v>27570.3</c:v>
                </c:pt>
                <c:pt idx="208">
                  <c:v>#N/A</c:v>
                </c:pt>
                <c:pt idx="209">
                  <c:v>26315.8</c:v>
                </c:pt>
                <c:pt idx="210">
                  <c:v>#N/A</c:v>
                </c:pt>
                <c:pt idx="211">
                  <c:v>26638.5</c:v>
                </c:pt>
                <c:pt idx="212">
                  <c:v>#N/A</c:v>
                </c:pt>
                <c:pt idx="213">
                  <c:v>27878.3</c:v>
                </c:pt>
                <c:pt idx="214">
                  <c:v>#N/A</c:v>
                </c:pt>
                <c:pt idx="215">
                  <c:v>29417</c:v>
                </c:pt>
                <c:pt idx="216">
                  <c:v>#N/A</c:v>
                </c:pt>
                <c:pt idx="217">
                  <c:v>31781</c:v>
                </c:pt>
                <c:pt idx="218">
                  <c:v>#N/A</c:v>
                </c:pt>
                <c:pt idx="219">
                  <c:v>33557.25</c:v>
                </c:pt>
                <c:pt idx="220">
                  <c:v>#N/A</c:v>
                </c:pt>
                <c:pt idx="221">
                  <c:v>34677.5</c:v>
                </c:pt>
                <c:pt idx="222">
                  <c:v>#N/A</c:v>
                </c:pt>
                <c:pt idx="223">
                  <c:v>35859.25</c:v>
                </c:pt>
                <c:pt idx="224">
                  <c:v>#N/A</c:v>
                </c:pt>
                <c:pt idx="225">
                  <c:v>36902.5</c:v>
                </c:pt>
                <c:pt idx="226">
                  <c:v>#N/A</c:v>
                </c:pt>
                <c:pt idx="227">
                  <c:v>37945.75</c:v>
                </c:pt>
                <c:pt idx="228">
                  <c:v>#N/A</c:v>
                </c:pt>
                <c:pt idx="229">
                  <c:v>38864.75</c:v>
                </c:pt>
                <c:pt idx="230">
                  <c:v>#N/A</c:v>
                </c:pt>
                <c:pt idx="231">
                  <c:v>39633.5</c:v>
                </c:pt>
                <c:pt idx="232">
                  <c:v>#N/A</c:v>
                </c:pt>
                <c:pt idx="233">
                  <c:v>40708.75</c:v>
                </c:pt>
                <c:pt idx="234">
                  <c:v>#N/A</c:v>
                </c:pt>
                <c:pt idx="235">
                  <c:v>41640</c:v>
                </c:pt>
                <c:pt idx="236">
                  <c:v>#N/A</c:v>
                </c:pt>
                <c:pt idx="237">
                  <c:v>43289</c:v>
                </c:pt>
                <c:pt idx="238">
                  <c:v>#N/A</c:v>
                </c:pt>
                <c:pt idx="239">
                  <c:v>43827.25</c:v>
                </c:pt>
                <c:pt idx="240">
                  <c:v>#N/A</c:v>
                </c:pt>
                <c:pt idx="241">
                  <c:v>44755.5</c:v>
                </c:pt>
              </c:numCache>
            </c:numRef>
          </c:val>
          <c:smooth val="0"/>
          <c:extLst>
            <c:ext xmlns:c16="http://schemas.microsoft.com/office/drawing/2014/chart" uri="{C3380CC4-5D6E-409C-BE32-E72D297353CC}">
              <c16:uniqueId val="{00000000-6DB1-954E-A91F-3DE1FE83693A}"/>
            </c:ext>
          </c:extLst>
        </c:ser>
        <c:ser>
          <c:idx val="0"/>
          <c:order val="1"/>
          <c:tx>
            <c:strRef>
              <c:f>'2.3.1'!$C$1</c:f>
              <c:strCache>
                <c:ptCount val="1"/>
                <c:pt idx="0">
                  <c:v>Вакансії в базі work.ua, тис.</c:v>
                </c:pt>
              </c:strCache>
            </c:strRef>
          </c:tx>
          <c:spPr>
            <a:ln w="25400" cap="rnd" cmpd="sng">
              <a:solidFill>
                <a:srgbClr val="91C864"/>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'2.3.1'!$C$4:$C$245</c:f>
              <c:numCache>
                <c:formatCode>General</c:formatCode>
                <c:ptCount val="242"/>
                <c:pt idx="0">
                  <c:v>#N/A</c:v>
                </c:pt>
                <c:pt idx="1">
                  <c:v>48337</c:v>
                </c:pt>
                <c:pt idx="2">
                  <c:v>#N/A</c:v>
                </c:pt>
                <c:pt idx="3">
                  <c:v>45241.8</c:v>
                </c:pt>
                <c:pt idx="4">
                  <c:v>#N/A</c:v>
                </c:pt>
                <c:pt idx="5">
                  <c:v>44524</c:v>
                </c:pt>
                <c:pt idx="6">
                  <c:v>#N/A</c:v>
                </c:pt>
                <c:pt idx="7">
                  <c:v>46762.8</c:v>
                </c:pt>
                <c:pt idx="8">
                  <c:v>#N/A</c:v>
                </c:pt>
                <c:pt idx="9">
                  <c:v>52438.5</c:v>
                </c:pt>
                <c:pt idx="10">
                  <c:v>#N/A</c:v>
                </c:pt>
                <c:pt idx="11">
                  <c:v>59369.5</c:v>
                </c:pt>
                <c:pt idx="12">
                  <c:v>#N/A</c:v>
                </c:pt>
                <c:pt idx="13">
                  <c:v>64644.5</c:v>
                </c:pt>
                <c:pt idx="14">
                  <c:v>#N/A</c:v>
                </c:pt>
                <c:pt idx="15">
                  <c:v>68482.3</c:v>
                </c:pt>
                <c:pt idx="16">
                  <c:v>#N/A</c:v>
                </c:pt>
                <c:pt idx="17">
                  <c:v>70558.8</c:v>
                </c:pt>
                <c:pt idx="18">
                  <c:v>#N/A</c:v>
                </c:pt>
                <c:pt idx="19">
                  <c:v>70614.8</c:v>
                </c:pt>
                <c:pt idx="20">
                  <c:v>#N/A</c:v>
                </c:pt>
                <c:pt idx="21">
                  <c:v>71915.8</c:v>
                </c:pt>
                <c:pt idx="22">
                  <c:v>#N/A</c:v>
                </c:pt>
                <c:pt idx="23">
                  <c:v>73255.8</c:v>
                </c:pt>
                <c:pt idx="24">
                  <c:v>#N/A</c:v>
                </c:pt>
                <c:pt idx="25">
                  <c:v>73981.5</c:v>
                </c:pt>
                <c:pt idx="26">
                  <c:v>#N/A</c:v>
                </c:pt>
                <c:pt idx="27">
                  <c:v>75200.3</c:v>
                </c:pt>
                <c:pt idx="28">
                  <c:v>#N/A</c:v>
                </c:pt>
                <c:pt idx="29">
                  <c:v>75443.8</c:v>
                </c:pt>
                <c:pt idx="30">
                  <c:v>#N/A</c:v>
                </c:pt>
                <c:pt idx="31">
                  <c:v>75452</c:v>
                </c:pt>
                <c:pt idx="32">
                  <c:v>#N/A</c:v>
                </c:pt>
                <c:pt idx="33">
                  <c:v>75888.800000000003</c:v>
                </c:pt>
                <c:pt idx="34">
                  <c:v>#N/A</c:v>
                </c:pt>
                <c:pt idx="35">
                  <c:v>75492.3</c:v>
                </c:pt>
                <c:pt idx="36">
                  <c:v>#N/A</c:v>
                </c:pt>
                <c:pt idx="37">
                  <c:v>75279</c:v>
                </c:pt>
                <c:pt idx="38">
                  <c:v>#N/A</c:v>
                </c:pt>
                <c:pt idx="39">
                  <c:v>77165</c:v>
                </c:pt>
                <c:pt idx="40">
                  <c:v>#N/A</c:v>
                </c:pt>
                <c:pt idx="41">
                  <c:v>79679.5</c:v>
                </c:pt>
                <c:pt idx="42">
                  <c:v>#N/A</c:v>
                </c:pt>
                <c:pt idx="43">
                  <c:v>84336.8</c:v>
                </c:pt>
                <c:pt idx="44">
                  <c:v>#N/A</c:v>
                </c:pt>
                <c:pt idx="45">
                  <c:v>89917.5</c:v>
                </c:pt>
                <c:pt idx="46">
                  <c:v>#N/A</c:v>
                </c:pt>
                <c:pt idx="47">
                  <c:v>93285</c:v>
                </c:pt>
                <c:pt idx="48">
                  <c:v>#N/A</c:v>
                </c:pt>
                <c:pt idx="49">
                  <c:v>94607.3</c:v>
                </c:pt>
                <c:pt idx="50">
                  <c:v>#N/A</c:v>
                </c:pt>
                <c:pt idx="51">
                  <c:v>94217.8</c:v>
                </c:pt>
                <c:pt idx="52">
                  <c:v>#N/A</c:v>
                </c:pt>
                <c:pt idx="53">
                  <c:v>93338.8</c:v>
                </c:pt>
                <c:pt idx="54">
                  <c:v>#N/A</c:v>
                </c:pt>
                <c:pt idx="55">
                  <c:v>92689.3</c:v>
                </c:pt>
                <c:pt idx="56">
                  <c:v>#N/A</c:v>
                </c:pt>
                <c:pt idx="57">
                  <c:v>92819.3</c:v>
                </c:pt>
                <c:pt idx="58">
                  <c:v>#N/A</c:v>
                </c:pt>
                <c:pt idx="59">
                  <c:v>93972.3</c:v>
                </c:pt>
                <c:pt idx="60">
                  <c:v>#N/A</c:v>
                </c:pt>
                <c:pt idx="61">
                  <c:v>94541.8</c:v>
                </c:pt>
                <c:pt idx="62">
                  <c:v>#N/A</c:v>
                </c:pt>
                <c:pt idx="63">
                  <c:v>95262.5</c:v>
                </c:pt>
                <c:pt idx="64">
                  <c:v>#N/A</c:v>
                </c:pt>
                <c:pt idx="65">
                  <c:v>96882.5</c:v>
                </c:pt>
                <c:pt idx="66">
                  <c:v>#N/A</c:v>
                </c:pt>
                <c:pt idx="67">
                  <c:v>97897.5</c:v>
                </c:pt>
                <c:pt idx="68">
                  <c:v>#N/A</c:v>
                </c:pt>
                <c:pt idx="69">
                  <c:v>99482.8</c:v>
                </c:pt>
                <c:pt idx="70">
                  <c:v>#N/A</c:v>
                </c:pt>
                <c:pt idx="71">
                  <c:v>101851.3</c:v>
                </c:pt>
                <c:pt idx="72">
                  <c:v>#N/A</c:v>
                </c:pt>
                <c:pt idx="73">
                  <c:v>103882.3</c:v>
                </c:pt>
                <c:pt idx="74">
                  <c:v>#N/A</c:v>
                </c:pt>
                <c:pt idx="75">
                  <c:v>106241.3</c:v>
                </c:pt>
                <c:pt idx="76">
                  <c:v>#N/A</c:v>
                </c:pt>
                <c:pt idx="77">
                  <c:v>108294.5</c:v>
                </c:pt>
                <c:pt idx="78">
                  <c:v>#N/A</c:v>
                </c:pt>
                <c:pt idx="79">
                  <c:v>108503.8</c:v>
                </c:pt>
                <c:pt idx="80">
                  <c:v>#N/A</c:v>
                </c:pt>
                <c:pt idx="81">
                  <c:v>108082</c:v>
                </c:pt>
                <c:pt idx="82">
                  <c:v>#N/A</c:v>
                </c:pt>
                <c:pt idx="83">
                  <c:v>106054.3</c:v>
                </c:pt>
                <c:pt idx="84">
                  <c:v>#N/A</c:v>
                </c:pt>
                <c:pt idx="85">
                  <c:v>103826</c:v>
                </c:pt>
                <c:pt idx="86">
                  <c:v>#N/A</c:v>
                </c:pt>
                <c:pt idx="87">
                  <c:v>102073</c:v>
                </c:pt>
                <c:pt idx="88">
                  <c:v>#N/A</c:v>
                </c:pt>
                <c:pt idx="89">
                  <c:v>99904.8</c:v>
                </c:pt>
                <c:pt idx="90">
                  <c:v>#N/A</c:v>
                </c:pt>
                <c:pt idx="91">
                  <c:v>99870</c:v>
                </c:pt>
                <c:pt idx="92">
                  <c:v>#N/A</c:v>
                </c:pt>
                <c:pt idx="93">
                  <c:v>98914.8</c:v>
                </c:pt>
                <c:pt idx="94">
                  <c:v>#N/A</c:v>
                </c:pt>
                <c:pt idx="95">
                  <c:v>97658.5</c:v>
                </c:pt>
                <c:pt idx="96">
                  <c:v>#N/A</c:v>
                </c:pt>
                <c:pt idx="97">
                  <c:v>96651.8</c:v>
                </c:pt>
                <c:pt idx="98">
                  <c:v>#N/A</c:v>
                </c:pt>
                <c:pt idx="99">
                  <c:v>94515</c:v>
                </c:pt>
                <c:pt idx="100">
                  <c:v>#N/A</c:v>
                </c:pt>
                <c:pt idx="101">
                  <c:v>92121.3</c:v>
                </c:pt>
                <c:pt idx="102">
                  <c:v>#N/A</c:v>
                </c:pt>
                <c:pt idx="103">
                  <c:v>88409.3</c:v>
                </c:pt>
                <c:pt idx="104">
                  <c:v>#N/A</c:v>
                </c:pt>
                <c:pt idx="105">
                  <c:v>81938.5</c:v>
                </c:pt>
                <c:pt idx="106">
                  <c:v>#N/A</c:v>
                </c:pt>
                <c:pt idx="107">
                  <c:v>76844.800000000003</c:v>
                </c:pt>
                <c:pt idx="108">
                  <c:v>#N/A</c:v>
                </c:pt>
                <c:pt idx="109">
                  <c:v>75042.8</c:v>
                </c:pt>
                <c:pt idx="110">
                  <c:v>#N/A</c:v>
                </c:pt>
                <c:pt idx="111">
                  <c:v>76942.3</c:v>
                </c:pt>
                <c:pt idx="112">
                  <c:v>#N/A</c:v>
                </c:pt>
                <c:pt idx="113">
                  <c:v>83908</c:v>
                </c:pt>
                <c:pt idx="114">
                  <c:v>#N/A</c:v>
                </c:pt>
                <c:pt idx="115">
                  <c:v>90936.8</c:v>
                </c:pt>
                <c:pt idx="116">
                  <c:v>#N/A</c:v>
                </c:pt>
                <c:pt idx="117">
                  <c:v>93962</c:v>
                </c:pt>
                <c:pt idx="118">
                  <c:v>#N/A</c:v>
                </c:pt>
                <c:pt idx="119">
                  <c:v>95161.5</c:v>
                </c:pt>
                <c:pt idx="120">
                  <c:v>#N/A</c:v>
                </c:pt>
                <c:pt idx="121">
                  <c:v>91742.3</c:v>
                </c:pt>
                <c:pt idx="122">
                  <c:v>#N/A</c:v>
                </c:pt>
                <c:pt idx="123">
                  <c:v>81976.3</c:v>
                </c:pt>
                <c:pt idx="124">
                  <c:v>#N/A</c:v>
                </c:pt>
                <c:pt idx="125">
                  <c:v>68789.8</c:v>
                </c:pt>
                <c:pt idx="126">
                  <c:v>#N/A</c:v>
                </c:pt>
                <c:pt idx="127">
                  <c:v>50888.3</c:v>
                </c:pt>
                <c:pt idx="128">
                  <c:v>#N/A</c:v>
                </c:pt>
                <c:pt idx="129">
                  <c:v>33181.300000000003</c:v>
                </c:pt>
                <c:pt idx="130">
                  <c:v>#N/A</c:v>
                </c:pt>
                <c:pt idx="131">
                  <c:v>21609.5</c:v>
                </c:pt>
                <c:pt idx="132">
                  <c:v>#N/A</c:v>
                </c:pt>
                <c:pt idx="133">
                  <c:v>14287</c:v>
                </c:pt>
                <c:pt idx="134">
                  <c:v>#N/A</c:v>
                </c:pt>
                <c:pt idx="135">
                  <c:v>11913.8</c:v>
                </c:pt>
                <c:pt idx="136">
                  <c:v>#N/A</c:v>
                </c:pt>
                <c:pt idx="137">
                  <c:v>11963.3</c:v>
                </c:pt>
                <c:pt idx="138">
                  <c:v>#N/A</c:v>
                </c:pt>
                <c:pt idx="139">
                  <c:v>12101.5</c:v>
                </c:pt>
                <c:pt idx="140">
                  <c:v>#N/A</c:v>
                </c:pt>
                <c:pt idx="141">
                  <c:v>13136.5</c:v>
                </c:pt>
                <c:pt idx="142">
                  <c:v>#N/A</c:v>
                </c:pt>
                <c:pt idx="143">
                  <c:v>14363.5</c:v>
                </c:pt>
                <c:pt idx="144">
                  <c:v>#N/A</c:v>
                </c:pt>
                <c:pt idx="145">
                  <c:v>15764</c:v>
                </c:pt>
                <c:pt idx="146">
                  <c:v>#N/A</c:v>
                </c:pt>
                <c:pt idx="147">
                  <c:v>16400</c:v>
                </c:pt>
                <c:pt idx="148">
                  <c:v>#N/A</c:v>
                </c:pt>
                <c:pt idx="149">
                  <c:v>17458.5</c:v>
                </c:pt>
                <c:pt idx="150">
                  <c:v>#N/A</c:v>
                </c:pt>
                <c:pt idx="151">
                  <c:v>19813.8</c:v>
                </c:pt>
                <c:pt idx="152">
                  <c:v>#N/A</c:v>
                </c:pt>
                <c:pt idx="153">
                  <c:v>23170</c:v>
                </c:pt>
                <c:pt idx="154">
                  <c:v>#N/A</c:v>
                </c:pt>
                <c:pt idx="155">
                  <c:v>27075.3</c:v>
                </c:pt>
                <c:pt idx="156">
                  <c:v>#N/A</c:v>
                </c:pt>
                <c:pt idx="157">
                  <c:v>30799.8</c:v>
                </c:pt>
                <c:pt idx="158">
                  <c:v>#N/A</c:v>
                </c:pt>
                <c:pt idx="159">
                  <c:v>33099.300000000003</c:v>
                </c:pt>
                <c:pt idx="160">
                  <c:v>#N/A</c:v>
                </c:pt>
                <c:pt idx="161">
                  <c:v>34456</c:v>
                </c:pt>
                <c:pt idx="162">
                  <c:v>#N/A</c:v>
                </c:pt>
                <c:pt idx="163">
                  <c:v>35523.800000000003</c:v>
                </c:pt>
                <c:pt idx="164">
                  <c:v>#N/A</c:v>
                </c:pt>
                <c:pt idx="165">
                  <c:v>36658</c:v>
                </c:pt>
                <c:pt idx="166">
                  <c:v>#N/A</c:v>
                </c:pt>
                <c:pt idx="167">
                  <c:v>37829.800000000003</c:v>
                </c:pt>
                <c:pt idx="168">
                  <c:v>#N/A</c:v>
                </c:pt>
                <c:pt idx="169">
                  <c:v>39352.300000000003</c:v>
                </c:pt>
                <c:pt idx="170">
                  <c:v>#N/A</c:v>
                </c:pt>
                <c:pt idx="171">
                  <c:v>41039.5</c:v>
                </c:pt>
                <c:pt idx="172">
                  <c:v>#N/A</c:v>
                </c:pt>
                <c:pt idx="173">
                  <c:v>42789</c:v>
                </c:pt>
                <c:pt idx="174">
                  <c:v>#N/A</c:v>
                </c:pt>
                <c:pt idx="175">
                  <c:v>44779.5</c:v>
                </c:pt>
                <c:pt idx="176">
                  <c:v>#N/A</c:v>
                </c:pt>
                <c:pt idx="177">
                  <c:v>46812.3</c:v>
                </c:pt>
                <c:pt idx="178">
                  <c:v>#N/A</c:v>
                </c:pt>
                <c:pt idx="179">
                  <c:v>48699.8</c:v>
                </c:pt>
                <c:pt idx="180">
                  <c:v>#N/A</c:v>
                </c:pt>
                <c:pt idx="181">
                  <c:v>50487.5</c:v>
                </c:pt>
                <c:pt idx="182">
                  <c:v>#N/A</c:v>
                </c:pt>
                <c:pt idx="183">
                  <c:v>51692.5</c:v>
                </c:pt>
                <c:pt idx="184">
                  <c:v>#N/A</c:v>
                </c:pt>
                <c:pt idx="185">
                  <c:v>51877</c:v>
                </c:pt>
                <c:pt idx="186">
                  <c:v>#N/A</c:v>
                </c:pt>
                <c:pt idx="187">
                  <c:v>51688.5</c:v>
                </c:pt>
                <c:pt idx="188">
                  <c:v>#N/A</c:v>
                </c:pt>
                <c:pt idx="189">
                  <c:v>51221.8</c:v>
                </c:pt>
                <c:pt idx="190">
                  <c:v>#N/A</c:v>
                </c:pt>
                <c:pt idx="191">
                  <c:v>50688.3</c:v>
                </c:pt>
                <c:pt idx="192">
                  <c:v>#N/A</c:v>
                </c:pt>
                <c:pt idx="193">
                  <c:v>50454.3</c:v>
                </c:pt>
                <c:pt idx="194">
                  <c:v>#N/A</c:v>
                </c:pt>
                <c:pt idx="195">
                  <c:v>50568.5</c:v>
                </c:pt>
                <c:pt idx="196">
                  <c:v>#N/A</c:v>
                </c:pt>
                <c:pt idx="197">
                  <c:v>50365.3</c:v>
                </c:pt>
                <c:pt idx="198">
                  <c:v>#N/A</c:v>
                </c:pt>
                <c:pt idx="199">
                  <c:v>49890.8</c:v>
                </c:pt>
                <c:pt idx="200">
                  <c:v>#N/A</c:v>
                </c:pt>
                <c:pt idx="201">
                  <c:v>49450.3</c:v>
                </c:pt>
                <c:pt idx="202">
                  <c:v>#N/A</c:v>
                </c:pt>
                <c:pt idx="203">
                  <c:v>48623.8</c:v>
                </c:pt>
                <c:pt idx="204">
                  <c:v>#N/A</c:v>
                </c:pt>
                <c:pt idx="205">
                  <c:v>47674</c:v>
                </c:pt>
                <c:pt idx="206">
                  <c:v>#N/A</c:v>
                </c:pt>
                <c:pt idx="207">
                  <c:v>47113.5</c:v>
                </c:pt>
                <c:pt idx="208">
                  <c:v>#N/A</c:v>
                </c:pt>
                <c:pt idx="209">
                  <c:v>46000.5</c:v>
                </c:pt>
                <c:pt idx="210">
                  <c:v>#N/A</c:v>
                </c:pt>
                <c:pt idx="211">
                  <c:v>45676.800000000003</c:v>
                </c:pt>
                <c:pt idx="212">
                  <c:v>#N/A</c:v>
                </c:pt>
                <c:pt idx="213">
                  <c:v>46666.8</c:v>
                </c:pt>
                <c:pt idx="214">
                  <c:v>#N/A</c:v>
                </c:pt>
                <c:pt idx="215">
                  <c:v>48514.25</c:v>
                </c:pt>
                <c:pt idx="216" formatCode="0">
                  <c:v>#N/A</c:v>
                </c:pt>
                <c:pt idx="217" formatCode="0">
                  <c:v>52083.25</c:v>
                </c:pt>
                <c:pt idx="218" formatCode="0">
                  <c:v>#N/A</c:v>
                </c:pt>
                <c:pt idx="219" formatCode="0">
                  <c:v>55307.25</c:v>
                </c:pt>
                <c:pt idx="220" formatCode="0">
                  <c:v>#N/A</c:v>
                </c:pt>
                <c:pt idx="221" formatCode="0">
                  <c:v>57524.75</c:v>
                </c:pt>
                <c:pt idx="222" formatCode="0">
                  <c:v>#N/A</c:v>
                </c:pt>
                <c:pt idx="223" formatCode="0">
                  <c:v>59339</c:v>
                </c:pt>
                <c:pt idx="224" formatCode="0">
                  <c:v>#N/A</c:v>
                </c:pt>
                <c:pt idx="225" formatCode="0">
                  <c:v>60667.25</c:v>
                </c:pt>
                <c:pt idx="226" formatCode="0">
                  <c:v>#N/A</c:v>
                </c:pt>
                <c:pt idx="227" formatCode="0">
                  <c:v>62102.5</c:v>
                </c:pt>
                <c:pt idx="228" formatCode="0">
                  <c:v>#N/A</c:v>
                </c:pt>
                <c:pt idx="229" formatCode="0">
                  <c:v>63828.5</c:v>
                </c:pt>
                <c:pt idx="230" formatCode="0">
                  <c:v>#N/A</c:v>
                </c:pt>
                <c:pt idx="231" formatCode="0">
                  <c:v>65373.25</c:v>
                </c:pt>
                <c:pt idx="232" formatCode="0">
                  <c:v>#N/A</c:v>
                </c:pt>
                <c:pt idx="233" formatCode="0">
                  <c:v>67116.75</c:v>
                </c:pt>
                <c:pt idx="234" formatCode="0">
                  <c:v>#N/A</c:v>
                </c:pt>
                <c:pt idx="235" formatCode="0">
                  <c:v>68660.25</c:v>
                </c:pt>
                <c:pt idx="236" formatCode="0">
                  <c:v>#N/A</c:v>
                </c:pt>
                <c:pt idx="237" formatCode="0">
                  <c:v>70684.75</c:v>
                </c:pt>
                <c:pt idx="238" formatCode="0">
                  <c:v>#N/A</c:v>
                </c:pt>
                <c:pt idx="239" formatCode="0">
                  <c:v>72217.5</c:v>
                </c:pt>
                <c:pt idx="240" formatCode="0">
                  <c:v>#N/A</c:v>
                </c:pt>
                <c:pt idx="241" formatCode="0">
                  <c:v>73692.5</c:v>
                </c:pt>
              </c:numCache>
            </c:numRef>
          </c:val>
          <c:smooth val="0"/>
          <c:extLst>
            <c:ext xmlns:c16="http://schemas.microsoft.com/office/drawing/2014/chart" uri="{C3380CC4-5D6E-409C-BE32-E72D297353CC}">
              <c16:uniqueId val="{00000001-6DB1-954E-A91F-3DE1FE83693A}"/>
            </c:ext>
          </c:extLst>
        </c:ser>
        <c:dLbls>
          <c:showLegendKey val="0"/>
          <c:showVal val="0"/>
          <c:showCatName val="0"/>
          <c:showSerName val="0"/>
          <c:showPercent val="0"/>
          <c:showBubbleSize val="0"/>
        </c:dLbls>
        <c:marker val="1"/>
        <c:smooth val="0"/>
        <c:axId val="719165808"/>
        <c:axId val="719166200"/>
      </c:lineChart>
      <c:lineChart>
        <c:grouping val="standard"/>
        <c:varyColors val="0"/>
        <c:ser>
          <c:idx val="2"/>
          <c:order val="2"/>
          <c:tx>
            <c:strRef>
              <c:f>'2.3.1'!$D$1</c:f>
              <c:strCache>
                <c:ptCount val="1"/>
                <c:pt idx="0">
                  <c:v>Вакансії IT djinni, тис. (п.ш.)</c:v>
                </c:pt>
              </c:strCache>
            </c:strRef>
          </c:tx>
          <c:spPr>
            <a:ln w="25400" cap="rnd" cmpd="sng">
              <a:solidFill>
                <a:srgbClr val="7D0532"/>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'2.3.1'!$D$4:$D$245</c:f>
              <c:numCache>
                <c:formatCode>General</c:formatCode>
                <c:ptCount val="242"/>
                <c:pt idx="0">
                  <c:v>13910.8</c:v>
                </c:pt>
                <c:pt idx="1">
                  <c:v>#N/A</c:v>
                </c:pt>
                <c:pt idx="2">
                  <c:v>13786</c:v>
                </c:pt>
                <c:pt idx="3">
                  <c:v>#N/A</c:v>
                </c:pt>
                <c:pt idx="4">
                  <c:v>13274.5</c:v>
                </c:pt>
                <c:pt idx="5">
                  <c:v>#N/A</c:v>
                </c:pt>
                <c:pt idx="6">
                  <c:v>13243.5</c:v>
                </c:pt>
                <c:pt idx="7">
                  <c:v>#N/A</c:v>
                </c:pt>
                <c:pt idx="8">
                  <c:v>13766.3</c:v>
                </c:pt>
                <c:pt idx="9">
                  <c:v>#N/A</c:v>
                </c:pt>
                <c:pt idx="10">
                  <c:v>14681</c:v>
                </c:pt>
                <c:pt idx="11">
                  <c:v>#N/A</c:v>
                </c:pt>
                <c:pt idx="12">
                  <c:v>16234.3</c:v>
                </c:pt>
                <c:pt idx="13">
                  <c:v>#N/A</c:v>
                </c:pt>
                <c:pt idx="14">
                  <c:v>17061.3</c:v>
                </c:pt>
                <c:pt idx="15">
                  <c:v>#N/A</c:v>
                </c:pt>
                <c:pt idx="16">
                  <c:v>17626.5</c:v>
                </c:pt>
                <c:pt idx="17">
                  <c:v>#N/A</c:v>
                </c:pt>
                <c:pt idx="18">
                  <c:v>17922</c:v>
                </c:pt>
                <c:pt idx="19">
                  <c:v>#N/A</c:v>
                </c:pt>
                <c:pt idx="20">
                  <c:v>18128.5</c:v>
                </c:pt>
                <c:pt idx="21">
                  <c:v>#N/A</c:v>
                </c:pt>
                <c:pt idx="22">
                  <c:v>18489.3</c:v>
                </c:pt>
                <c:pt idx="23">
                  <c:v>#N/A</c:v>
                </c:pt>
                <c:pt idx="24">
                  <c:v>18771.3</c:v>
                </c:pt>
                <c:pt idx="25">
                  <c:v>#N/A</c:v>
                </c:pt>
                <c:pt idx="26">
                  <c:v>19044</c:v>
                </c:pt>
                <c:pt idx="27">
                  <c:v>#N/A</c:v>
                </c:pt>
                <c:pt idx="28">
                  <c:v>19303.8</c:v>
                </c:pt>
                <c:pt idx="29">
                  <c:v>#N/A</c:v>
                </c:pt>
                <c:pt idx="30">
                  <c:v>19682.3</c:v>
                </c:pt>
                <c:pt idx="31">
                  <c:v>#N/A</c:v>
                </c:pt>
                <c:pt idx="32">
                  <c:v>20025.5</c:v>
                </c:pt>
                <c:pt idx="33">
                  <c:v>#N/A</c:v>
                </c:pt>
                <c:pt idx="34">
                  <c:v>20240.8</c:v>
                </c:pt>
                <c:pt idx="35">
                  <c:v>#N/A</c:v>
                </c:pt>
                <c:pt idx="36">
                  <c:v>20416.5</c:v>
                </c:pt>
                <c:pt idx="37">
                  <c:v>#N/A</c:v>
                </c:pt>
                <c:pt idx="38">
                  <c:v>20245</c:v>
                </c:pt>
                <c:pt idx="39">
                  <c:v>#N/A</c:v>
                </c:pt>
                <c:pt idx="40">
                  <c:v>20166.5</c:v>
                </c:pt>
                <c:pt idx="41">
                  <c:v>#N/A</c:v>
                </c:pt>
                <c:pt idx="42">
                  <c:v>20379</c:v>
                </c:pt>
                <c:pt idx="43">
                  <c:v>#N/A</c:v>
                </c:pt>
                <c:pt idx="44">
                  <c:v>20619</c:v>
                </c:pt>
                <c:pt idx="45">
                  <c:v>#N/A</c:v>
                </c:pt>
                <c:pt idx="46">
                  <c:v>21350.799999999999</c:v>
                </c:pt>
                <c:pt idx="47">
                  <c:v>#N/A</c:v>
                </c:pt>
                <c:pt idx="48">
                  <c:v>21905.3</c:v>
                </c:pt>
                <c:pt idx="49">
                  <c:v>#N/A</c:v>
                </c:pt>
                <c:pt idx="50">
                  <c:v>22173.8</c:v>
                </c:pt>
                <c:pt idx="51">
                  <c:v>#N/A</c:v>
                </c:pt>
                <c:pt idx="52">
                  <c:v>22140</c:v>
                </c:pt>
                <c:pt idx="53">
                  <c:v>#N/A</c:v>
                </c:pt>
                <c:pt idx="54">
                  <c:v>21986.5</c:v>
                </c:pt>
                <c:pt idx="55">
                  <c:v>#N/A</c:v>
                </c:pt>
                <c:pt idx="56">
                  <c:v>22052.3</c:v>
                </c:pt>
                <c:pt idx="57">
                  <c:v>#N/A</c:v>
                </c:pt>
                <c:pt idx="58">
                  <c:v>22151.5</c:v>
                </c:pt>
                <c:pt idx="59">
                  <c:v>#N/A</c:v>
                </c:pt>
                <c:pt idx="60">
                  <c:v>22551</c:v>
                </c:pt>
                <c:pt idx="61">
                  <c:v>#N/A</c:v>
                </c:pt>
                <c:pt idx="62">
                  <c:v>22923</c:v>
                </c:pt>
                <c:pt idx="63">
                  <c:v>#N/A</c:v>
                </c:pt>
                <c:pt idx="64">
                  <c:v>23229.8</c:v>
                </c:pt>
                <c:pt idx="65">
                  <c:v>#N/A</c:v>
                </c:pt>
                <c:pt idx="66">
                  <c:v>23549</c:v>
                </c:pt>
                <c:pt idx="67">
                  <c:v>#N/A</c:v>
                </c:pt>
                <c:pt idx="68">
                  <c:v>23893.3</c:v>
                </c:pt>
                <c:pt idx="69">
                  <c:v>#N/A</c:v>
                </c:pt>
                <c:pt idx="70">
                  <c:v>24035.3</c:v>
                </c:pt>
                <c:pt idx="71">
                  <c:v>#N/A</c:v>
                </c:pt>
                <c:pt idx="72">
                  <c:v>24105.8</c:v>
                </c:pt>
                <c:pt idx="73">
                  <c:v>#N/A</c:v>
                </c:pt>
                <c:pt idx="74">
                  <c:v>24205.5</c:v>
                </c:pt>
                <c:pt idx="75">
                  <c:v>#N/A</c:v>
                </c:pt>
                <c:pt idx="76">
                  <c:v>24182.799999999999</c:v>
                </c:pt>
                <c:pt idx="77">
                  <c:v>#N/A</c:v>
                </c:pt>
                <c:pt idx="78">
                  <c:v>24442.799999999999</c:v>
                </c:pt>
                <c:pt idx="79">
                  <c:v>#N/A</c:v>
                </c:pt>
                <c:pt idx="80">
                  <c:v>24705.8</c:v>
                </c:pt>
                <c:pt idx="81">
                  <c:v>#N/A</c:v>
                </c:pt>
                <c:pt idx="82">
                  <c:v>24943.8</c:v>
                </c:pt>
                <c:pt idx="83">
                  <c:v>#N/A</c:v>
                </c:pt>
                <c:pt idx="84">
                  <c:v>24977.3</c:v>
                </c:pt>
                <c:pt idx="85">
                  <c:v>#N/A</c:v>
                </c:pt>
                <c:pt idx="86">
                  <c:v>25328</c:v>
                </c:pt>
                <c:pt idx="87">
                  <c:v>#N/A</c:v>
                </c:pt>
                <c:pt idx="88">
                  <c:v>25480.3</c:v>
                </c:pt>
                <c:pt idx="89">
                  <c:v>#N/A</c:v>
                </c:pt>
                <c:pt idx="90">
                  <c:v>25734.3</c:v>
                </c:pt>
                <c:pt idx="91">
                  <c:v>#N/A</c:v>
                </c:pt>
                <c:pt idx="92">
                  <c:v>26473</c:v>
                </c:pt>
                <c:pt idx="93">
                  <c:v>#N/A</c:v>
                </c:pt>
                <c:pt idx="94">
                  <c:v>26554.5</c:v>
                </c:pt>
                <c:pt idx="95">
                  <c:v>#N/A</c:v>
                </c:pt>
                <c:pt idx="96">
                  <c:v>26804.5</c:v>
                </c:pt>
                <c:pt idx="97">
                  <c:v>#N/A</c:v>
                </c:pt>
                <c:pt idx="98">
                  <c:v>26865</c:v>
                </c:pt>
                <c:pt idx="99">
                  <c:v>#N/A</c:v>
                </c:pt>
                <c:pt idx="100">
                  <c:v>26682.799999999999</c:v>
                </c:pt>
                <c:pt idx="101">
                  <c:v>#N/A</c:v>
                </c:pt>
                <c:pt idx="102">
                  <c:v>26580.3</c:v>
                </c:pt>
                <c:pt idx="103">
                  <c:v>#N/A</c:v>
                </c:pt>
                <c:pt idx="104">
                  <c:v>26208.3</c:v>
                </c:pt>
                <c:pt idx="105">
                  <c:v>#N/A</c:v>
                </c:pt>
                <c:pt idx="106">
                  <c:v>25101.8</c:v>
                </c:pt>
                <c:pt idx="107">
                  <c:v>#N/A</c:v>
                </c:pt>
                <c:pt idx="108">
                  <c:v>23488</c:v>
                </c:pt>
                <c:pt idx="109">
                  <c:v>#N/A</c:v>
                </c:pt>
                <c:pt idx="110">
                  <c:v>22801</c:v>
                </c:pt>
                <c:pt idx="111">
                  <c:v>#N/A</c:v>
                </c:pt>
                <c:pt idx="112">
                  <c:v>22920</c:v>
                </c:pt>
                <c:pt idx="113">
                  <c:v>#N/A</c:v>
                </c:pt>
                <c:pt idx="114">
                  <c:v>24382.3</c:v>
                </c:pt>
                <c:pt idx="115">
                  <c:v>#N/A</c:v>
                </c:pt>
                <c:pt idx="116">
                  <c:v>26560.799999999999</c:v>
                </c:pt>
                <c:pt idx="117">
                  <c:v>#N/A</c:v>
                </c:pt>
                <c:pt idx="118">
                  <c:v>27516.5</c:v>
                </c:pt>
                <c:pt idx="119">
                  <c:v>#N/A</c:v>
                </c:pt>
                <c:pt idx="120">
                  <c:v>27839.3</c:v>
                </c:pt>
                <c:pt idx="121">
                  <c:v>#N/A</c:v>
                </c:pt>
                <c:pt idx="122">
                  <c:v>#N/A</c:v>
                </c:pt>
                <c:pt idx="123">
                  <c:v>#N/A</c:v>
                </c:pt>
                <c:pt idx="124">
                  <c:v>#N/A</c:v>
                </c:pt>
                <c:pt idx="125">
                  <c:v>#N/A</c:v>
                </c:pt>
                <c:pt idx="126">
                  <c:v>10392</c:v>
                </c:pt>
                <c:pt idx="127">
                  <c:v>#N/A</c:v>
                </c:pt>
                <c:pt idx="128">
                  <c:v>12168</c:v>
                </c:pt>
                <c:pt idx="129">
                  <c:v>#N/A</c:v>
                </c:pt>
                <c:pt idx="130">
                  <c:v>13260.3</c:v>
                </c:pt>
                <c:pt idx="131">
                  <c:v>#N/A</c:v>
                </c:pt>
                <c:pt idx="132">
                  <c:v>13922.8</c:v>
                </c:pt>
                <c:pt idx="133">
                  <c:v>#N/A</c:v>
                </c:pt>
                <c:pt idx="134">
                  <c:v>14993</c:v>
                </c:pt>
                <c:pt idx="135">
                  <c:v>#N/A</c:v>
                </c:pt>
                <c:pt idx="136">
                  <c:v>15240.5</c:v>
                </c:pt>
                <c:pt idx="137">
                  <c:v>#N/A</c:v>
                </c:pt>
                <c:pt idx="138">
                  <c:v>15141.8</c:v>
                </c:pt>
                <c:pt idx="139">
                  <c:v>#N/A</c:v>
                </c:pt>
                <c:pt idx="140">
                  <c:v>15017</c:v>
                </c:pt>
                <c:pt idx="141">
                  <c:v>#N/A</c:v>
                </c:pt>
                <c:pt idx="142">
                  <c:v>15242.3</c:v>
                </c:pt>
                <c:pt idx="143">
                  <c:v>#N/A</c:v>
                </c:pt>
                <c:pt idx="144">
                  <c:v>15331</c:v>
                </c:pt>
                <c:pt idx="145">
                  <c:v>#N/A</c:v>
                </c:pt>
                <c:pt idx="146">
                  <c:v>15398.3</c:v>
                </c:pt>
                <c:pt idx="147">
                  <c:v>#N/A</c:v>
                </c:pt>
                <c:pt idx="148">
                  <c:v>15371.8</c:v>
                </c:pt>
                <c:pt idx="149">
                  <c:v>#N/A</c:v>
                </c:pt>
                <c:pt idx="150">
                  <c:v>15265.3</c:v>
                </c:pt>
                <c:pt idx="151">
                  <c:v>#N/A</c:v>
                </c:pt>
                <c:pt idx="152">
                  <c:v>15124.5</c:v>
                </c:pt>
                <c:pt idx="153">
                  <c:v>#N/A</c:v>
                </c:pt>
                <c:pt idx="154">
                  <c:v>14971.8</c:v>
                </c:pt>
                <c:pt idx="155">
                  <c:v>#N/A</c:v>
                </c:pt>
                <c:pt idx="156">
                  <c:v>14729.5</c:v>
                </c:pt>
                <c:pt idx="157">
                  <c:v>#N/A</c:v>
                </c:pt>
                <c:pt idx="158">
                  <c:v>14476.8</c:v>
                </c:pt>
                <c:pt idx="159">
                  <c:v>#N/A</c:v>
                </c:pt>
                <c:pt idx="160">
                  <c:v>14230</c:v>
                </c:pt>
                <c:pt idx="161">
                  <c:v>#N/A</c:v>
                </c:pt>
                <c:pt idx="162">
                  <c:v>13942.3</c:v>
                </c:pt>
                <c:pt idx="163">
                  <c:v>#N/A</c:v>
                </c:pt>
                <c:pt idx="164">
                  <c:v>13730.8</c:v>
                </c:pt>
                <c:pt idx="165">
                  <c:v>#N/A</c:v>
                </c:pt>
                <c:pt idx="166">
                  <c:v>13569</c:v>
                </c:pt>
                <c:pt idx="167">
                  <c:v>#N/A</c:v>
                </c:pt>
                <c:pt idx="168">
                  <c:v>13433.5</c:v>
                </c:pt>
                <c:pt idx="169">
                  <c:v>#N/A</c:v>
                </c:pt>
                <c:pt idx="170">
                  <c:v>13334</c:v>
                </c:pt>
                <c:pt idx="171">
                  <c:v>#N/A</c:v>
                </c:pt>
                <c:pt idx="172">
                  <c:v>13138.8</c:v>
                </c:pt>
                <c:pt idx="173">
                  <c:v>#N/A</c:v>
                </c:pt>
                <c:pt idx="174">
                  <c:v>12906.5</c:v>
                </c:pt>
                <c:pt idx="175">
                  <c:v>#N/A</c:v>
                </c:pt>
                <c:pt idx="176">
                  <c:v>12832.5</c:v>
                </c:pt>
                <c:pt idx="177">
                  <c:v>#N/A</c:v>
                </c:pt>
                <c:pt idx="178">
                  <c:v>12817</c:v>
                </c:pt>
                <c:pt idx="179">
                  <c:v>#N/A</c:v>
                </c:pt>
                <c:pt idx="180">
                  <c:v>13032.8</c:v>
                </c:pt>
                <c:pt idx="181">
                  <c:v>#N/A</c:v>
                </c:pt>
                <c:pt idx="182">
                  <c:v>13232.5</c:v>
                </c:pt>
                <c:pt idx="183">
                  <c:v>#N/A</c:v>
                </c:pt>
                <c:pt idx="184">
                  <c:v>13346</c:v>
                </c:pt>
                <c:pt idx="185">
                  <c:v>#N/A</c:v>
                </c:pt>
                <c:pt idx="186">
                  <c:v>13323.5</c:v>
                </c:pt>
                <c:pt idx="187">
                  <c:v>#N/A</c:v>
                </c:pt>
                <c:pt idx="188">
                  <c:v>13177.3</c:v>
                </c:pt>
                <c:pt idx="189">
                  <c:v>#N/A</c:v>
                </c:pt>
                <c:pt idx="190">
                  <c:v>13057.5</c:v>
                </c:pt>
                <c:pt idx="191">
                  <c:v>#N/A</c:v>
                </c:pt>
                <c:pt idx="192">
                  <c:v>12839.5</c:v>
                </c:pt>
                <c:pt idx="193">
                  <c:v>#N/A</c:v>
                </c:pt>
                <c:pt idx="194">
                  <c:v>12682</c:v>
                </c:pt>
                <c:pt idx="195">
                  <c:v>#N/A</c:v>
                </c:pt>
                <c:pt idx="196">
                  <c:v>12388.5</c:v>
                </c:pt>
                <c:pt idx="197">
                  <c:v>#N/A</c:v>
                </c:pt>
                <c:pt idx="198">
                  <c:v>12045</c:v>
                </c:pt>
                <c:pt idx="199">
                  <c:v>#N/A</c:v>
                </c:pt>
                <c:pt idx="200">
                  <c:v>11698.5</c:v>
                </c:pt>
                <c:pt idx="201">
                  <c:v>#N/A</c:v>
                </c:pt>
                <c:pt idx="202">
                  <c:v>11262.3</c:v>
                </c:pt>
                <c:pt idx="203">
                  <c:v>#N/A</c:v>
                </c:pt>
                <c:pt idx="204">
                  <c:v>10831.8</c:v>
                </c:pt>
                <c:pt idx="205">
                  <c:v>#N/A</c:v>
                </c:pt>
                <c:pt idx="206">
                  <c:v>10375.5</c:v>
                </c:pt>
                <c:pt idx="207">
                  <c:v>#N/A</c:v>
                </c:pt>
                <c:pt idx="208">
                  <c:v>9776.2999999999993</c:v>
                </c:pt>
                <c:pt idx="209">
                  <c:v>#N/A</c:v>
                </c:pt>
                <c:pt idx="210">
                  <c:v>9193.2999999999993</c:v>
                </c:pt>
                <c:pt idx="211">
                  <c:v>#N/A</c:v>
                </c:pt>
                <c:pt idx="212">
                  <c:v>8868.2999999999993</c:v>
                </c:pt>
                <c:pt idx="213">
                  <c:v>#N/A</c:v>
                </c:pt>
                <c:pt idx="214">
                  <c:v>8772.7999999999993</c:v>
                </c:pt>
                <c:pt idx="215">
                  <c:v>#N/A</c:v>
                </c:pt>
                <c:pt idx="216" formatCode="0">
                  <c:v>9066.25</c:v>
                </c:pt>
                <c:pt idx="217" formatCode="0">
                  <c:v>#N/A</c:v>
                </c:pt>
                <c:pt idx="218" formatCode="0">
                  <c:v>9467.5</c:v>
                </c:pt>
                <c:pt idx="219" formatCode="0">
                  <c:v>#N/A</c:v>
                </c:pt>
                <c:pt idx="220" formatCode="0">
                  <c:v>9675.5</c:v>
                </c:pt>
                <c:pt idx="221" formatCode="0">
                  <c:v>#N/A</c:v>
                </c:pt>
                <c:pt idx="222" formatCode="0">
                  <c:v>9761.5</c:v>
                </c:pt>
                <c:pt idx="223" formatCode="0">
                  <c:v>#N/A</c:v>
                </c:pt>
                <c:pt idx="224" formatCode="0">
                  <c:v>9686.75</c:v>
                </c:pt>
                <c:pt idx="225" formatCode="0">
                  <c:v>#N/A</c:v>
                </c:pt>
                <c:pt idx="226" formatCode="0">
                  <c:v>9594.5</c:v>
                </c:pt>
                <c:pt idx="227" formatCode="0">
                  <c:v>#N/A</c:v>
                </c:pt>
                <c:pt idx="228" formatCode="0">
                  <c:v>9561</c:v>
                </c:pt>
                <c:pt idx="229" formatCode="0">
                  <c:v>#N/A</c:v>
                </c:pt>
                <c:pt idx="230" formatCode="0">
                  <c:v>9516.5</c:v>
                </c:pt>
                <c:pt idx="231" formatCode="0">
                  <c:v>#N/A</c:v>
                </c:pt>
                <c:pt idx="232" formatCode="0">
                  <c:v>9492.25</c:v>
                </c:pt>
                <c:pt idx="233" formatCode="0">
                  <c:v>#N/A</c:v>
                </c:pt>
                <c:pt idx="234" formatCode="0">
                  <c:v>9479</c:v>
                </c:pt>
                <c:pt idx="235" formatCode="0">
                  <c:v>#N/A</c:v>
                </c:pt>
                <c:pt idx="236" formatCode="0">
                  <c:v>9500</c:v>
                </c:pt>
                <c:pt idx="237" formatCode="0">
                  <c:v>#N/A</c:v>
                </c:pt>
                <c:pt idx="238" formatCode="0">
                  <c:v>9465.25</c:v>
                </c:pt>
                <c:pt idx="239" formatCode="0">
                  <c:v>#N/A</c:v>
                </c:pt>
                <c:pt idx="240" formatCode="0">
                  <c:v>9417</c:v>
                </c:pt>
                <c:pt idx="241" formatCode="0">
                  <c:v>#N/A</c:v>
                </c:pt>
              </c:numCache>
            </c:numRef>
          </c:val>
          <c:smooth val="0"/>
          <c:extLst>
            <c:ext xmlns:c16="http://schemas.microsoft.com/office/drawing/2014/chart" uri="{C3380CC4-5D6E-409C-BE32-E72D297353CC}">
              <c16:uniqueId val="{00000002-6DB1-954E-A91F-3DE1FE83693A}"/>
            </c:ext>
          </c:extLst>
        </c:ser>
        <c:ser>
          <c:idx val="3"/>
          <c:order val="3"/>
          <c:tx>
            <c:strRef>
              <c:f>'2.3.1'!$E$1</c:f>
              <c:strCache>
                <c:ptCount val="1"/>
                <c:pt idx="0">
                  <c:v>Нові вакансії ІТ djinni, тис. (п.ш.)</c:v>
                </c:pt>
              </c:strCache>
            </c:strRef>
          </c:tx>
          <c:spPr>
            <a:ln w="25400" cap="rnd" cmpd="sng">
              <a:solidFill>
                <a:srgbClr val="DC4B64"/>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'2.3.1'!$E$4:$E$245</c:f>
              <c:numCache>
                <c:formatCode>General</c:formatCode>
                <c:ptCount val="242"/>
                <c:pt idx="93">
                  <c:v>#N/A</c:v>
                </c:pt>
                <c:pt idx="94">
                  <c:v>3961</c:v>
                </c:pt>
                <c:pt idx="95">
                  <c:v>#N/A</c:v>
                </c:pt>
                <c:pt idx="96">
                  <c:v>3879.3</c:v>
                </c:pt>
                <c:pt idx="97">
                  <c:v>#N/A</c:v>
                </c:pt>
                <c:pt idx="98">
                  <c:v>3812.3</c:v>
                </c:pt>
                <c:pt idx="99">
                  <c:v>#N/A</c:v>
                </c:pt>
                <c:pt idx="100">
                  <c:v>3751.8</c:v>
                </c:pt>
                <c:pt idx="101">
                  <c:v>#N/A</c:v>
                </c:pt>
                <c:pt idx="102">
                  <c:v>3591</c:v>
                </c:pt>
                <c:pt idx="103">
                  <c:v>#N/A</c:v>
                </c:pt>
                <c:pt idx="104">
                  <c:v>2970.8</c:v>
                </c:pt>
                <c:pt idx="105">
                  <c:v>#N/A</c:v>
                </c:pt>
                <c:pt idx="106">
                  <c:v>2511.8000000000002</c:v>
                </c:pt>
                <c:pt idx="107">
                  <c:v>#N/A</c:v>
                </c:pt>
                <c:pt idx="108">
                  <c:v>2786</c:v>
                </c:pt>
                <c:pt idx="109">
                  <c:v>#N/A</c:v>
                </c:pt>
                <c:pt idx="110">
                  <c:v>3290.8</c:v>
                </c:pt>
                <c:pt idx="111">
                  <c:v>#N/A</c:v>
                </c:pt>
                <c:pt idx="112">
                  <c:v>4036.3</c:v>
                </c:pt>
                <c:pt idx="113">
                  <c:v>#N/A</c:v>
                </c:pt>
                <c:pt idx="114">
                  <c:v>4600.5</c:v>
                </c:pt>
                <c:pt idx="115">
                  <c:v>#N/A</c:v>
                </c:pt>
                <c:pt idx="116">
                  <c:v>4417</c:v>
                </c:pt>
                <c:pt idx="117">
                  <c:v>#N/A</c:v>
                </c:pt>
                <c:pt idx="118">
                  <c:v>4198</c:v>
                </c:pt>
                <c:pt idx="119">
                  <c:v>#N/A</c:v>
                </c:pt>
                <c:pt idx="120">
                  <c:v>3732.8</c:v>
                </c:pt>
                <c:pt idx="121">
                  <c:v>#N/A</c:v>
                </c:pt>
                <c:pt idx="122">
                  <c:v>2826.8</c:v>
                </c:pt>
                <c:pt idx="123">
                  <c:v>#N/A</c:v>
                </c:pt>
                <c:pt idx="124">
                  <c:v>2312</c:v>
                </c:pt>
                <c:pt idx="125">
                  <c:v>#N/A</c:v>
                </c:pt>
                <c:pt idx="126">
                  <c:v>1915.8</c:v>
                </c:pt>
                <c:pt idx="127">
                  <c:v>#N/A</c:v>
                </c:pt>
                <c:pt idx="128">
                  <c:v>2213.3000000000002</c:v>
                </c:pt>
                <c:pt idx="129">
                  <c:v>#N/A</c:v>
                </c:pt>
                <c:pt idx="130">
                  <c:v>2747.5</c:v>
                </c:pt>
                <c:pt idx="131">
                  <c:v>#N/A</c:v>
                </c:pt>
                <c:pt idx="132">
                  <c:v>3008.8</c:v>
                </c:pt>
                <c:pt idx="133">
                  <c:v>#N/A</c:v>
                </c:pt>
                <c:pt idx="134">
                  <c:v>3096.8</c:v>
                </c:pt>
                <c:pt idx="135">
                  <c:v>#N/A</c:v>
                </c:pt>
                <c:pt idx="136">
                  <c:v>2928.8</c:v>
                </c:pt>
                <c:pt idx="137">
                  <c:v>#N/A</c:v>
                </c:pt>
                <c:pt idx="138">
                  <c:v>2886</c:v>
                </c:pt>
                <c:pt idx="139">
                  <c:v>#N/A</c:v>
                </c:pt>
                <c:pt idx="140">
                  <c:v>2906.8</c:v>
                </c:pt>
                <c:pt idx="141">
                  <c:v>#N/A</c:v>
                </c:pt>
                <c:pt idx="142">
                  <c:v>2963.5</c:v>
                </c:pt>
                <c:pt idx="143">
                  <c:v>#N/A</c:v>
                </c:pt>
                <c:pt idx="144">
                  <c:v>3011.3</c:v>
                </c:pt>
                <c:pt idx="145">
                  <c:v>#N/A</c:v>
                </c:pt>
                <c:pt idx="146">
                  <c:v>3073</c:v>
                </c:pt>
                <c:pt idx="147">
                  <c:v>#N/A</c:v>
                </c:pt>
                <c:pt idx="148">
                  <c:v>3064.5</c:v>
                </c:pt>
                <c:pt idx="149">
                  <c:v>#N/A</c:v>
                </c:pt>
                <c:pt idx="150">
                  <c:v>2998.8</c:v>
                </c:pt>
                <c:pt idx="151">
                  <c:v>#N/A</c:v>
                </c:pt>
                <c:pt idx="152">
                  <c:v>2891.3</c:v>
                </c:pt>
                <c:pt idx="153">
                  <c:v>#N/A</c:v>
                </c:pt>
                <c:pt idx="154">
                  <c:v>2884.8</c:v>
                </c:pt>
                <c:pt idx="155">
                  <c:v>#N/A</c:v>
                </c:pt>
                <c:pt idx="156">
                  <c:v>2773.8</c:v>
                </c:pt>
                <c:pt idx="157">
                  <c:v>#N/A</c:v>
                </c:pt>
                <c:pt idx="158">
                  <c:v>2794</c:v>
                </c:pt>
                <c:pt idx="159">
                  <c:v>#N/A</c:v>
                </c:pt>
                <c:pt idx="160">
                  <c:v>2773</c:v>
                </c:pt>
                <c:pt idx="161">
                  <c:v>#N/A</c:v>
                </c:pt>
                <c:pt idx="162">
                  <c:v>2724</c:v>
                </c:pt>
                <c:pt idx="163">
                  <c:v>#N/A</c:v>
                </c:pt>
                <c:pt idx="164">
                  <c:v>2751</c:v>
                </c:pt>
                <c:pt idx="165">
                  <c:v>#N/A</c:v>
                </c:pt>
                <c:pt idx="166">
                  <c:v>2679</c:v>
                </c:pt>
                <c:pt idx="167">
                  <c:v>#N/A</c:v>
                </c:pt>
                <c:pt idx="168">
                  <c:v>2687.8</c:v>
                </c:pt>
                <c:pt idx="169">
                  <c:v>#N/A</c:v>
                </c:pt>
                <c:pt idx="170">
                  <c:v>2659.5</c:v>
                </c:pt>
                <c:pt idx="171">
                  <c:v>#N/A</c:v>
                </c:pt>
                <c:pt idx="172">
                  <c:v>2540</c:v>
                </c:pt>
                <c:pt idx="173">
                  <c:v>#N/A</c:v>
                </c:pt>
                <c:pt idx="174">
                  <c:v>2522.3000000000002</c:v>
                </c:pt>
                <c:pt idx="175">
                  <c:v>#N/A</c:v>
                </c:pt>
                <c:pt idx="176">
                  <c:v>2549.5</c:v>
                </c:pt>
                <c:pt idx="177">
                  <c:v>#N/A</c:v>
                </c:pt>
                <c:pt idx="178">
                  <c:v>2608.3000000000002</c:v>
                </c:pt>
                <c:pt idx="179">
                  <c:v>#N/A</c:v>
                </c:pt>
                <c:pt idx="180">
                  <c:v>2750.8</c:v>
                </c:pt>
                <c:pt idx="181">
                  <c:v>#N/A</c:v>
                </c:pt>
                <c:pt idx="182">
                  <c:v>2766.8</c:v>
                </c:pt>
                <c:pt idx="183">
                  <c:v>#N/A</c:v>
                </c:pt>
                <c:pt idx="184">
                  <c:v>2741</c:v>
                </c:pt>
                <c:pt idx="185">
                  <c:v>#N/A</c:v>
                </c:pt>
                <c:pt idx="186">
                  <c:v>2616.5</c:v>
                </c:pt>
                <c:pt idx="187">
                  <c:v>#N/A</c:v>
                </c:pt>
                <c:pt idx="188">
                  <c:v>2588.8000000000002</c:v>
                </c:pt>
                <c:pt idx="189">
                  <c:v>#N/A</c:v>
                </c:pt>
                <c:pt idx="190">
                  <c:v>2585.8000000000002</c:v>
                </c:pt>
                <c:pt idx="191">
                  <c:v>#N/A</c:v>
                </c:pt>
                <c:pt idx="192">
                  <c:v>2526.8000000000002</c:v>
                </c:pt>
                <c:pt idx="193">
                  <c:v>#N/A</c:v>
                </c:pt>
                <c:pt idx="194">
                  <c:v>2572.5</c:v>
                </c:pt>
                <c:pt idx="195">
                  <c:v>#N/A</c:v>
                </c:pt>
                <c:pt idx="196">
                  <c:v>2502.8000000000002</c:v>
                </c:pt>
                <c:pt idx="197">
                  <c:v>#N/A</c:v>
                </c:pt>
                <c:pt idx="198">
                  <c:v>2352.8000000000002</c:v>
                </c:pt>
                <c:pt idx="199">
                  <c:v>#N/A</c:v>
                </c:pt>
                <c:pt idx="200">
                  <c:v>2256.3000000000002</c:v>
                </c:pt>
                <c:pt idx="201">
                  <c:v>#N/A</c:v>
                </c:pt>
                <c:pt idx="202">
                  <c:v>2181.3000000000002</c:v>
                </c:pt>
                <c:pt idx="203">
                  <c:v>#N/A</c:v>
                </c:pt>
                <c:pt idx="204">
                  <c:v>2055.8000000000002</c:v>
                </c:pt>
                <c:pt idx="205">
                  <c:v>#N/A</c:v>
                </c:pt>
                <c:pt idx="206">
                  <c:v>1959.8</c:v>
                </c:pt>
                <c:pt idx="207">
                  <c:v>#N/A</c:v>
                </c:pt>
                <c:pt idx="208">
                  <c:v>1687.5</c:v>
                </c:pt>
                <c:pt idx="209">
                  <c:v>#N/A</c:v>
                </c:pt>
                <c:pt idx="210">
                  <c:v>1515.3</c:v>
                </c:pt>
                <c:pt idx="211">
                  <c:v>#N/A</c:v>
                </c:pt>
                <c:pt idx="212">
                  <c:v>1577.3</c:v>
                </c:pt>
                <c:pt idx="213">
                  <c:v>#N/A</c:v>
                </c:pt>
                <c:pt idx="214">
                  <c:v>1707.8</c:v>
                </c:pt>
                <c:pt idx="215">
                  <c:v>#N/A</c:v>
                </c:pt>
                <c:pt idx="216" formatCode="0">
                  <c:v>1995.5</c:v>
                </c:pt>
                <c:pt idx="217" formatCode="0">
                  <c:v>#N/A</c:v>
                </c:pt>
                <c:pt idx="218" formatCode="0">
                  <c:v>2167</c:v>
                </c:pt>
                <c:pt idx="219" formatCode="0">
                  <c:v>#N/A</c:v>
                </c:pt>
                <c:pt idx="220" formatCode="0">
                  <c:v>2172.25</c:v>
                </c:pt>
                <c:pt idx="221" formatCode="0">
                  <c:v>#N/A</c:v>
                </c:pt>
                <c:pt idx="222" formatCode="0">
                  <c:v>2191.25</c:v>
                </c:pt>
                <c:pt idx="223" formatCode="0">
                  <c:v>#N/A</c:v>
                </c:pt>
                <c:pt idx="224" formatCode="0">
                  <c:v>2217.75</c:v>
                </c:pt>
                <c:pt idx="225" formatCode="0">
                  <c:v>#N/A</c:v>
                </c:pt>
                <c:pt idx="226" formatCode="0">
                  <c:v>2236</c:v>
                </c:pt>
                <c:pt idx="227" formatCode="0">
                  <c:v>#N/A</c:v>
                </c:pt>
                <c:pt idx="228" formatCode="0">
                  <c:v>2226</c:v>
                </c:pt>
                <c:pt idx="229" formatCode="0">
                  <c:v>#N/A</c:v>
                </c:pt>
                <c:pt idx="230" formatCode="0">
                  <c:v>2247.25</c:v>
                </c:pt>
                <c:pt idx="231" formatCode="0">
                  <c:v>#N/A</c:v>
                </c:pt>
                <c:pt idx="232" formatCode="0">
                  <c:v>2241.5</c:v>
                </c:pt>
                <c:pt idx="233" formatCode="0">
                  <c:v>#N/A</c:v>
                </c:pt>
                <c:pt idx="234" formatCode="0">
                  <c:v>2215.5</c:v>
                </c:pt>
                <c:pt idx="235" formatCode="0">
                  <c:v>#N/A</c:v>
                </c:pt>
                <c:pt idx="236" formatCode="0">
                  <c:v>2243</c:v>
                </c:pt>
                <c:pt idx="237" formatCode="0">
                  <c:v>#N/A</c:v>
                </c:pt>
                <c:pt idx="238" formatCode="0">
                  <c:v>2196</c:v>
                </c:pt>
                <c:pt idx="239" formatCode="0">
                  <c:v>#N/A</c:v>
                </c:pt>
                <c:pt idx="240" formatCode="0">
                  <c:v>2182.25</c:v>
                </c:pt>
                <c:pt idx="241" formatCode="0">
                  <c:v>#N/A</c:v>
                </c:pt>
              </c:numCache>
            </c:numRef>
          </c:val>
          <c:smooth val="0"/>
          <c:extLst>
            <c:ext xmlns:c16="http://schemas.microsoft.com/office/drawing/2014/chart" uri="{C3380CC4-5D6E-409C-BE32-E72D297353CC}">
              <c16:uniqueId val="{00000003-6DB1-954E-A91F-3DE1FE83693A}"/>
            </c:ext>
          </c:extLst>
        </c:ser>
        <c:dLbls>
          <c:showLegendKey val="0"/>
          <c:showVal val="0"/>
          <c:showCatName val="0"/>
          <c:showSerName val="0"/>
          <c:showPercent val="0"/>
          <c:showBubbleSize val="0"/>
        </c:dLbls>
        <c:marker val="1"/>
        <c:smooth val="0"/>
        <c:axId val="719173648"/>
        <c:axId val="719166984"/>
      </c:lineChart>
      <c:dateAx>
        <c:axId val="719165808"/>
        <c:scaling>
          <c:orientation val="minMax"/>
          <c:min val="44197"/>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9166200"/>
        <c:crosses val="autoZero"/>
        <c:auto val="0"/>
        <c:lblOffset val="100"/>
        <c:baseTimeUnit val="days"/>
        <c:majorUnit val="4"/>
        <c:majorTimeUnit val="months"/>
        <c:minorUnit val="1"/>
        <c:minorTimeUnit val="years"/>
      </c:dateAx>
      <c:valAx>
        <c:axId val="7191662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9165808"/>
        <c:crosses val="autoZero"/>
        <c:crossBetween val="midCat"/>
        <c:majorUnit val="20000"/>
        <c:dispUnits>
          <c:builtInUnit val="thousands"/>
        </c:dispUnits>
      </c:valAx>
      <c:valAx>
        <c:axId val="719166984"/>
        <c:scaling>
          <c:orientation val="minMax"/>
        </c:scaling>
        <c:delete val="0"/>
        <c:axPos val="r"/>
        <c:numFmt formatCode="General" sourceLinked="1"/>
        <c:majorTickMark val="in"/>
        <c:minorTickMark val="none"/>
        <c:tickLblPos val="nextTo"/>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9173648"/>
        <c:crosses val="max"/>
        <c:crossBetween val="between"/>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dispUnitsLbl>
        </c:dispUnits>
      </c:valAx>
      <c:dateAx>
        <c:axId val="719173648"/>
        <c:scaling>
          <c:orientation val="minMax"/>
        </c:scaling>
        <c:delete val="1"/>
        <c:axPos val="b"/>
        <c:numFmt formatCode="m/d/yy" sourceLinked="1"/>
        <c:majorTickMark val="out"/>
        <c:minorTickMark val="none"/>
        <c:tickLblPos val="nextTo"/>
        <c:crossAx val="719166984"/>
        <c:crosses val="autoZero"/>
        <c:auto val="1"/>
        <c:lblOffset val="100"/>
        <c:baseTimeUnit val="day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423542719944368"/>
          <c:w val="0.9294605809128631"/>
          <c:h val="0.248344335670400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5"/>
          <c:order val="0"/>
          <c:tx>
            <c:strRef>
              <c:f>'2.3.1'!$F$1</c:f>
              <c:strCache>
                <c:ptCount val="1"/>
                <c:pt idx="0">
                  <c:v>Нові резюме work.ua, тис.</c:v>
                </c:pt>
              </c:strCache>
            </c:strRef>
          </c:tx>
          <c:spPr>
            <a:ln w="25400" cap="rnd" cmpd="sng">
              <a:solidFill>
                <a:srgbClr val="057D46"/>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'2.3.1'!$F$4:$F$245</c:f>
              <c:numCache>
                <c:formatCode>General</c:formatCode>
                <c:ptCount val="242"/>
                <c:pt idx="0">
                  <c:v>#N/A</c:v>
                </c:pt>
                <c:pt idx="1">
                  <c:v>67839.5</c:v>
                </c:pt>
                <c:pt idx="2">
                  <c:v>#N/A</c:v>
                </c:pt>
                <c:pt idx="3">
                  <c:v>68956.800000000003</c:v>
                </c:pt>
                <c:pt idx="4">
                  <c:v>#N/A</c:v>
                </c:pt>
                <c:pt idx="5">
                  <c:v>73623.3</c:v>
                </c:pt>
                <c:pt idx="6">
                  <c:v>#N/A</c:v>
                </c:pt>
                <c:pt idx="7">
                  <c:v>81054.3</c:v>
                </c:pt>
                <c:pt idx="8">
                  <c:v>#N/A</c:v>
                </c:pt>
                <c:pt idx="9">
                  <c:v>89103.8</c:v>
                </c:pt>
                <c:pt idx="10">
                  <c:v>#N/A</c:v>
                </c:pt>
                <c:pt idx="11">
                  <c:v>96273</c:v>
                </c:pt>
                <c:pt idx="12">
                  <c:v>#N/A</c:v>
                </c:pt>
                <c:pt idx="13">
                  <c:v>101914.8</c:v>
                </c:pt>
                <c:pt idx="14">
                  <c:v>#N/A</c:v>
                </c:pt>
                <c:pt idx="15">
                  <c:v>107109.5</c:v>
                </c:pt>
                <c:pt idx="16">
                  <c:v>#N/A</c:v>
                </c:pt>
                <c:pt idx="17">
                  <c:v>110917</c:v>
                </c:pt>
                <c:pt idx="18">
                  <c:v>#N/A</c:v>
                </c:pt>
                <c:pt idx="19">
                  <c:v>107762.8</c:v>
                </c:pt>
                <c:pt idx="20">
                  <c:v>#N/A</c:v>
                </c:pt>
                <c:pt idx="21">
                  <c:v>108684</c:v>
                </c:pt>
                <c:pt idx="22">
                  <c:v>#N/A</c:v>
                </c:pt>
                <c:pt idx="23">
                  <c:v>107296.8</c:v>
                </c:pt>
                <c:pt idx="24">
                  <c:v>#N/A</c:v>
                </c:pt>
                <c:pt idx="25">
                  <c:v>104993.8</c:v>
                </c:pt>
                <c:pt idx="26">
                  <c:v>#N/A</c:v>
                </c:pt>
                <c:pt idx="27">
                  <c:v>106133.8</c:v>
                </c:pt>
                <c:pt idx="28">
                  <c:v>#N/A</c:v>
                </c:pt>
                <c:pt idx="29">
                  <c:v>101045</c:v>
                </c:pt>
                <c:pt idx="30">
                  <c:v>#N/A</c:v>
                </c:pt>
                <c:pt idx="31">
                  <c:v>97441.8</c:v>
                </c:pt>
                <c:pt idx="32">
                  <c:v>#N/A</c:v>
                </c:pt>
                <c:pt idx="33">
                  <c:v>94117.5</c:v>
                </c:pt>
                <c:pt idx="34">
                  <c:v>#N/A</c:v>
                </c:pt>
                <c:pt idx="35">
                  <c:v>87037.8</c:v>
                </c:pt>
                <c:pt idx="36">
                  <c:v>#N/A</c:v>
                </c:pt>
                <c:pt idx="37">
                  <c:v>85039</c:v>
                </c:pt>
                <c:pt idx="38">
                  <c:v>#N/A</c:v>
                </c:pt>
                <c:pt idx="39">
                  <c:v>84922.8</c:v>
                </c:pt>
                <c:pt idx="40">
                  <c:v>#N/A</c:v>
                </c:pt>
                <c:pt idx="41">
                  <c:v>85492.5</c:v>
                </c:pt>
                <c:pt idx="42">
                  <c:v>#N/A</c:v>
                </c:pt>
                <c:pt idx="43">
                  <c:v>90178.3</c:v>
                </c:pt>
                <c:pt idx="44">
                  <c:v>#N/A</c:v>
                </c:pt>
                <c:pt idx="45">
                  <c:v>93571.3</c:v>
                </c:pt>
                <c:pt idx="46">
                  <c:v>#N/A</c:v>
                </c:pt>
                <c:pt idx="47">
                  <c:v>94010.8</c:v>
                </c:pt>
                <c:pt idx="48">
                  <c:v>#N/A</c:v>
                </c:pt>
                <c:pt idx="49">
                  <c:v>93193.8</c:v>
                </c:pt>
                <c:pt idx="50">
                  <c:v>#N/A</c:v>
                </c:pt>
                <c:pt idx="51">
                  <c:v>93919.5</c:v>
                </c:pt>
                <c:pt idx="52">
                  <c:v>#N/A</c:v>
                </c:pt>
                <c:pt idx="53">
                  <c:v>94690.3</c:v>
                </c:pt>
                <c:pt idx="54">
                  <c:v>#N/A</c:v>
                </c:pt>
                <c:pt idx="55">
                  <c:v>95339.8</c:v>
                </c:pt>
                <c:pt idx="56">
                  <c:v>#N/A</c:v>
                </c:pt>
                <c:pt idx="57">
                  <c:v>96988.800000000003</c:v>
                </c:pt>
                <c:pt idx="58">
                  <c:v>#N/A</c:v>
                </c:pt>
                <c:pt idx="59">
                  <c:v>97537.5</c:v>
                </c:pt>
                <c:pt idx="60">
                  <c:v>#N/A</c:v>
                </c:pt>
                <c:pt idx="61">
                  <c:v>95802.8</c:v>
                </c:pt>
                <c:pt idx="62">
                  <c:v>#N/A</c:v>
                </c:pt>
                <c:pt idx="63">
                  <c:v>95278.3</c:v>
                </c:pt>
                <c:pt idx="64">
                  <c:v>#N/A</c:v>
                </c:pt>
                <c:pt idx="65">
                  <c:v>95185</c:v>
                </c:pt>
                <c:pt idx="66">
                  <c:v>#N/A</c:v>
                </c:pt>
                <c:pt idx="67">
                  <c:v>92787</c:v>
                </c:pt>
                <c:pt idx="68">
                  <c:v>#N/A</c:v>
                </c:pt>
                <c:pt idx="69">
                  <c:v>93748.800000000003</c:v>
                </c:pt>
                <c:pt idx="70">
                  <c:v>#N/A</c:v>
                </c:pt>
                <c:pt idx="71">
                  <c:v>95792.8</c:v>
                </c:pt>
                <c:pt idx="72">
                  <c:v>#N/A</c:v>
                </c:pt>
                <c:pt idx="73">
                  <c:v>97652.3</c:v>
                </c:pt>
                <c:pt idx="74">
                  <c:v>#N/A</c:v>
                </c:pt>
                <c:pt idx="75">
                  <c:v>102333</c:v>
                </c:pt>
                <c:pt idx="76">
                  <c:v>#N/A</c:v>
                </c:pt>
                <c:pt idx="77">
                  <c:v>103257.5</c:v>
                </c:pt>
                <c:pt idx="78" formatCode="0">
                  <c:v>#N/A</c:v>
                </c:pt>
                <c:pt idx="79" formatCode="0">
                  <c:v>102878.8</c:v>
                </c:pt>
                <c:pt idx="80" formatCode="0">
                  <c:v>#N/A</c:v>
                </c:pt>
                <c:pt idx="81" formatCode="0">
                  <c:v>102373</c:v>
                </c:pt>
                <c:pt idx="82" formatCode="0">
                  <c:v>#N/A</c:v>
                </c:pt>
                <c:pt idx="83" formatCode="0">
                  <c:v>99989.5</c:v>
                </c:pt>
                <c:pt idx="84" formatCode="0">
                  <c:v>#N/A</c:v>
                </c:pt>
                <c:pt idx="85" formatCode="0">
                  <c:v>98966</c:v>
                </c:pt>
                <c:pt idx="86" formatCode="0">
                  <c:v>#N/A</c:v>
                </c:pt>
                <c:pt idx="87" formatCode="0">
                  <c:v>99214</c:v>
                </c:pt>
                <c:pt idx="88" formatCode="0">
                  <c:v>#N/A</c:v>
                </c:pt>
                <c:pt idx="89" formatCode="0">
                  <c:v>101085.8</c:v>
                </c:pt>
                <c:pt idx="90" formatCode="0">
                  <c:v>#N/A</c:v>
                </c:pt>
                <c:pt idx="91" formatCode="0">
                  <c:v>104924</c:v>
                </c:pt>
                <c:pt idx="92" formatCode="0">
                  <c:v>#N/A</c:v>
                </c:pt>
                <c:pt idx="93" formatCode="0">
                  <c:v>108033</c:v>
                </c:pt>
                <c:pt idx="94" formatCode="0">
                  <c:v>#N/A</c:v>
                </c:pt>
                <c:pt idx="95" formatCode="0">
                  <c:v>109159.8</c:v>
                </c:pt>
                <c:pt idx="96" formatCode="0">
                  <c:v>#N/A</c:v>
                </c:pt>
                <c:pt idx="97" formatCode="0">
                  <c:v>110013.8</c:v>
                </c:pt>
                <c:pt idx="98" formatCode="0">
                  <c:v>#N/A</c:v>
                </c:pt>
                <c:pt idx="99" formatCode="0">
                  <c:v>108679.8</c:v>
                </c:pt>
                <c:pt idx="100" formatCode="0">
                  <c:v>#N/A</c:v>
                </c:pt>
                <c:pt idx="101" formatCode="0">
                  <c:v>104579.8</c:v>
                </c:pt>
                <c:pt idx="102" formatCode="0">
                  <c:v>#N/A</c:v>
                </c:pt>
                <c:pt idx="103" formatCode="0">
                  <c:v>106052.8</c:v>
                </c:pt>
                <c:pt idx="104" formatCode="0">
                  <c:v>#N/A</c:v>
                </c:pt>
                <c:pt idx="105" formatCode="0">
                  <c:v>98462.5</c:v>
                </c:pt>
                <c:pt idx="106" formatCode="0">
                  <c:v>#N/A</c:v>
                </c:pt>
                <c:pt idx="107" formatCode="0">
                  <c:v>99856.3</c:v>
                </c:pt>
                <c:pt idx="108" formatCode="0">
                  <c:v>#N/A</c:v>
                </c:pt>
                <c:pt idx="109" formatCode="0">
                  <c:v>106008</c:v>
                </c:pt>
                <c:pt idx="110" formatCode="0">
                  <c:v>#N/A</c:v>
                </c:pt>
                <c:pt idx="111" formatCode="0">
                  <c:v>108047.5</c:v>
                </c:pt>
                <c:pt idx="112" formatCode="0">
                  <c:v>#N/A</c:v>
                </c:pt>
                <c:pt idx="113" formatCode="0">
                  <c:v>119104.8</c:v>
                </c:pt>
                <c:pt idx="114" formatCode="0">
                  <c:v>#N/A</c:v>
                </c:pt>
                <c:pt idx="115" formatCode="0">
                  <c:v>123136</c:v>
                </c:pt>
                <c:pt idx="116" formatCode="0">
                  <c:v>#N/A</c:v>
                </c:pt>
                <c:pt idx="117" formatCode="0">
                  <c:v>123238.5</c:v>
                </c:pt>
                <c:pt idx="118" formatCode="0">
                  <c:v>#N/A</c:v>
                </c:pt>
                <c:pt idx="119" formatCode="0">
                  <c:v>123935.3</c:v>
                </c:pt>
                <c:pt idx="120" formatCode="0">
                  <c:v>#N/A</c:v>
                </c:pt>
                <c:pt idx="121" formatCode="0">
                  <c:v>106614.8</c:v>
                </c:pt>
                <c:pt idx="122" formatCode="0">
                  <c:v>#N/A</c:v>
                </c:pt>
                <c:pt idx="123" formatCode="0">
                  <c:v>83134.8</c:v>
                </c:pt>
                <c:pt idx="124" formatCode="0">
                  <c:v>#N/A</c:v>
                </c:pt>
                <c:pt idx="125" formatCode="0">
                  <c:v>68662.3</c:v>
                </c:pt>
                <c:pt idx="126" formatCode="0">
                  <c:v>#N/A</c:v>
                </c:pt>
                <c:pt idx="127" formatCode="0">
                  <c:v>55509.3</c:v>
                </c:pt>
                <c:pt idx="128" formatCode="0">
                  <c:v>#N/A</c:v>
                </c:pt>
                <c:pt idx="129" formatCode="0">
                  <c:v>62609.5</c:v>
                </c:pt>
                <c:pt idx="130" formatCode="0">
                  <c:v>#N/A</c:v>
                </c:pt>
                <c:pt idx="131" formatCode="0">
                  <c:v>79364.3</c:v>
                </c:pt>
                <c:pt idx="132" formatCode="0">
                  <c:v>#N/A</c:v>
                </c:pt>
                <c:pt idx="133" formatCode="0">
                  <c:v>91723.8</c:v>
                </c:pt>
                <c:pt idx="134" formatCode="0">
                  <c:v>#N/A</c:v>
                </c:pt>
                <c:pt idx="135" formatCode="0">
                  <c:v>102437</c:v>
                </c:pt>
                <c:pt idx="136" formatCode="0">
                  <c:v>#N/A</c:v>
                </c:pt>
                <c:pt idx="137" formatCode="0">
                  <c:v>108512</c:v>
                </c:pt>
                <c:pt idx="138" formatCode="0">
                  <c:v>#N/A</c:v>
                </c:pt>
                <c:pt idx="139" formatCode="0">
                  <c:v>116488.5</c:v>
                </c:pt>
                <c:pt idx="140" formatCode="0">
                  <c:v>#N/A</c:v>
                </c:pt>
                <c:pt idx="141" formatCode="0">
                  <c:v>121167.8</c:v>
                </c:pt>
                <c:pt idx="142" formatCode="0">
                  <c:v>#N/A</c:v>
                </c:pt>
                <c:pt idx="143" formatCode="0">
                  <c:v>128186</c:v>
                </c:pt>
                <c:pt idx="144" formatCode="0">
                  <c:v>#N/A</c:v>
                </c:pt>
                <c:pt idx="145" formatCode="0">
                  <c:v>138603.29999999999</c:v>
                </c:pt>
                <c:pt idx="146" formatCode="0">
                  <c:v>#N/A</c:v>
                </c:pt>
                <c:pt idx="147" formatCode="0">
                  <c:v>142773.29999999999</c:v>
                </c:pt>
                <c:pt idx="148" formatCode="0">
                  <c:v>#N/A</c:v>
                </c:pt>
                <c:pt idx="149" formatCode="0">
                  <c:v>148152.79999999999</c:v>
                </c:pt>
                <c:pt idx="150" formatCode="0">
                  <c:v>#N/A</c:v>
                </c:pt>
                <c:pt idx="151" formatCode="0">
                  <c:v>150101.79999999999</c:v>
                </c:pt>
                <c:pt idx="152" formatCode="0">
                  <c:v>#N/A</c:v>
                </c:pt>
                <c:pt idx="153" formatCode="0">
                  <c:v>151124.79999999999</c:v>
                </c:pt>
                <c:pt idx="154" formatCode="0">
                  <c:v>#N/A</c:v>
                </c:pt>
                <c:pt idx="155" formatCode="0">
                  <c:v>152919.5</c:v>
                </c:pt>
                <c:pt idx="156" formatCode="0">
                  <c:v>#N/A</c:v>
                </c:pt>
                <c:pt idx="157" formatCode="0">
                  <c:v>153037.5</c:v>
                </c:pt>
                <c:pt idx="158" formatCode="0">
                  <c:v>#N/A</c:v>
                </c:pt>
                <c:pt idx="159" formatCode="0">
                  <c:v>152539.79999999999</c:v>
                </c:pt>
                <c:pt idx="160" formatCode="0">
                  <c:v>#N/A</c:v>
                </c:pt>
                <c:pt idx="161" formatCode="0">
                  <c:v>149764.5</c:v>
                </c:pt>
                <c:pt idx="162" formatCode="0">
                  <c:v>#N/A</c:v>
                </c:pt>
                <c:pt idx="163" formatCode="0">
                  <c:v>146904</c:v>
                </c:pt>
                <c:pt idx="164" formatCode="0">
                  <c:v>#N/A</c:v>
                </c:pt>
                <c:pt idx="165" formatCode="0">
                  <c:v>144093.5</c:v>
                </c:pt>
                <c:pt idx="166" formatCode="0">
                  <c:v>#N/A</c:v>
                </c:pt>
                <c:pt idx="167" formatCode="0">
                  <c:v>142322</c:v>
                </c:pt>
                <c:pt idx="168" formatCode="0">
                  <c:v>#N/A</c:v>
                </c:pt>
                <c:pt idx="169" formatCode="0">
                  <c:v>141610</c:v>
                </c:pt>
                <c:pt idx="170" formatCode="0">
                  <c:v>#N/A</c:v>
                </c:pt>
                <c:pt idx="171" formatCode="0">
                  <c:v>138428.5</c:v>
                </c:pt>
                <c:pt idx="172" formatCode="0">
                  <c:v>#N/A</c:v>
                </c:pt>
                <c:pt idx="173" formatCode="0">
                  <c:v>135618</c:v>
                </c:pt>
                <c:pt idx="174" formatCode="0">
                  <c:v>#N/A</c:v>
                </c:pt>
                <c:pt idx="175" formatCode="0">
                  <c:v>134311.79999999999</c:v>
                </c:pt>
                <c:pt idx="176" formatCode="0">
                  <c:v>#N/A</c:v>
                </c:pt>
                <c:pt idx="177" formatCode="0">
                  <c:v>132487.5</c:v>
                </c:pt>
                <c:pt idx="178" formatCode="0">
                  <c:v>#N/A</c:v>
                </c:pt>
                <c:pt idx="179" formatCode="0">
                  <c:v>132359</c:v>
                </c:pt>
                <c:pt idx="180" formatCode="0">
                  <c:v>#N/A</c:v>
                </c:pt>
                <c:pt idx="181" formatCode="0">
                  <c:v>131271.79999999999</c:v>
                </c:pt>
                <c:pt idx="182" formatCode="0">
                  <c:v>#N/A</c:v>
                </c:pt>
                <c:pt idx="183" formatCode="0">
                  <c:v>128548.3</c:v>
                </c:pt>
                <c:pt idx="184" formatCode="0">
                  <c:v>#N/A</c:v>
                </c:pt>
                <c:pt idx="185" formatCode="0">
                  <c:v>123545.5</c:v>
                </c:pt>
                <c:pt idx="186" formatCode="0">
                  <c:v>#N/A</c:v>
                </c:pt>
                <c:pt idx="187" formatCode="0">
                  <c:v>120395.3</c:v>
                </c:pt>
                <c:pt idx="188" formatCode="0">
                  <c:v>#N/A</c:v>
                </c:pt>
                <c:pt idx="189" formatCode="0">
                  <c:v>118187.8</c:v>
                </c:pt>
                <c:pt idx="190" formatCode="0">
                  <c:v>#N/A</c:v>
                </c:pt>
                <c:pt idx="191" formatCode="0">
                  <c:v>115137.8</c:v>
                </c:pt>
                <c:pt idx="192" formatCode="0">
                  <c:v>#N/A</c:v>
                </c:pt>
                <c:pt idx="193" formatCode="0">
                  <c:v>116158.3</c:v>
                </c:pt>
                <c:pt idx="194" formatCode="0">
                  <c:v>#N/A</c:v>
                </c:pt>
                <c:pt idx="195" formatCode="0">
                  <c:v>114788.5</c:v>
                </c:pt>
                <c:pt idx="196" formatCode="0">
                  <c:v>#N/A</c:v>
                </c:pt>
                <c:pt idx="197" formatCode="0">
                  <c:v>112283.5</c:v>
                </c:pt>
                <c:pt idx="198" formatCode="0">
                  <c:v>#N/A</c:v>
                </c:pt>
                <c:pt idx="199" formatCode="0">
                  <c:v>107856</c:v>
                </c:pt>
                <c:pt idx="200" formatCode="0">
                  <c:v>#N/A</c:v>
                </c:pt>
                <c:pt idx="201" formatCode="0">
                  <c:v>105038</c:v>
                </c:pt>
                <c:pt idx="202" formatCode="0">
                  <c:v>#N/A</c:v>
                </c:pt>
                <c:pt idx="203" formatCode="0">
                  <c:v>102836.5</c:v>
                </c:pt>
                <c:pt idx="204" formatCode="0">
                  <c:v>#N/A</c:v>
                </c:pt>
                <c:pt idx="205" formatCode="0">
                  <c:v>99680.8</c:v>
                </c:pt>
                <c:pt idx="206" formatCode="0">
                  <c:v>#N/A</c:v>
                </c:pt>
                <c:pt idx="207" formatCode="0">
                  <c:v>99194</c:v>
                </c:pt>
                <c:pt idx="208" formatCode="0">
                  <c:v>#N/A</c:v>
                </c:pt>
                <c:pt idx="209" formatCode="0">
                  <c:v>93987</c:v>
                </c:pt>
                <c:pt idx="210" formatCode="0">
                  <c:v>#N/A</c:v>
                </c:pt>
                <c:pt idx="211" formatCode="0">
                  <c:v>96050</c:v>
                </c:pt>
                <c:pt idx="212" formatCode="0">
                  <c:v>#N/A</c:v>
                </c:pt>
                <c:pt idx="213" formatCode="0">
                  <c:v>100158.8</c:v>
                </c:pt>
                <c:pt idx="214" formatCode="0">
                  <c:v>#N/A</c:v>
                </c:pt>
                <c:pt idx="215" formatCode="0">
                  <c:v>104201.5</c:v>
                </c:pt>
                <c:pt idx="216" formatCode="0">
                  <c:v>#N/A</c:v>
                </c:pt>
                <c:pt idx="217" formatCode="0">
                  <c:v>110704.25</c:v>
                </c:pt>
                <c:pt idx="218" formatCode="0">
                  <c:v>#N/A</c:v>
                </c:pt>
                <c:pt idx="219" formatCode="0">
                  <c:v>111425</c:v>
                </c:pt>
                <c:pt idx="220" formatCode="0">
                  <c:v>#N/A</c:v>
                </c:pt>
                <c:pt idx="221" formatCode="0">
                  <c:v>111603.25</c:v>
                </c:pt>
                <c:pt idx="222" formatCode="0">
                  <c:v>#N/A</c:v>
                </c:pt>
                <c:pt idx="223" formatCode="0">
                  <c:v>112140.75</c:v>
                </c:pt>
                <c:pt idx="224" formatCode="0">
                  <c:v>#N/A</c:v>
                </c:pt>
                <c:pt idx="225" formatCode="0">
                  <c:v>112418.5</c:v>
                </c:pt>
                <c:pt idx="226" formatCode="0">
                  <c:v>#N/A</c:v>
                </c:pt>
                <c:pt idx="227" formatCode="0">
                  <c:v>112267.5</c:v>
                </c:pt>
                <c:pt idx="228" formatCode="0">
                  <c:v>#N/A</c:v>
                </c:pt>
                <c:pt idx="229" formatCode="0">
                  <c:v>111194.25</c:v>
                </c:pt>
                <c:pt idx="230" formatCode="0">
                  <c:v>#N/A</c:v>
                </c:pt>
                <c:pt idx="231" formatCode="0">
                  <c:v>110548.25</c:v>
                </c:pt>
                <c:pt idx="232" formatCode="0">
                  <c:v>#N/A</c:v>
                </c:pt>
                <c:pt idx="233" formatCode="0">
                  <c:v>109300</c:v>
                </c:pt>
                <c:pt idx="234" formatCode="0">
                  <c:v>#N/A</c:v>
                </c:pt>
                <c:pt idx="235" formatCode="0">
                  <c:v>106943.25</c:v>
                </c:pt>
                <c:pt idx="236" formatCode="0">
                  <c:v>#N/A</c:v>
                </c:pt>
                <c:pt idx="237" formatCode="0">
                  <c:v>104571.75</c:v>
                </c:pt>
                <c:pt idx="238" formatCode="0">
                  <c:v>#N/A</c:v>
                </c:pt>
                <c:pt idx="239" formatCode="0">
                  <c:v>98605.25</c:v>
                </c:pt>
                <c:pt idx="240" formatCode="0">
                  <c:v>#N/A</c:v>
                </c:pt>
                <c:pt idx="241" formatCode="0">
                  <c:v>95791</c:v>
                </c:pt>
              </c:numCache>
            </c:numRef>
          </c:val>
          <c:smooth val="0"/>
          <c:extLst>
            <c:ext xmlns:c16="http://schemas.microsoft.com/office/drawing/2014/chart" uri="{C3380CC4-5D6E-409C-BE32-E72D297353CC}">
              <c16:uniqueId val="{00000000-9601-C947-8AD5-5EBA675EAB6D}"/>
            </c:ext>
          </c:extLst>
        </c:ser>
        <c:ser>
          <c:idx val="0"/>
          <c:order val="1"/>
          <c:tx>
            <c:strRef>
              <c:f>'2.3.1'!$G$1</c:f>
              <c:strCache>
                <c:ptCount val="1"/>
                <c:pt idx="0">
                  <c:v>Пошук роботи* (індекс, 01.01.20=100)</c:v>
                </c:pt>
              </c:strCache>
            </c:strRef>
          </c:tx>
          <c:spPr>
            <a:ln w="25400" cap="rnd" cmpd="sng">
              <a:solidFill>
                <a:srgbClr val="91C864"/>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'2.3.1'!$G$4:$G$245</c:f>
              <c:numCache>
                <c:formatCode>General</c:formatCode>
                <c:ptCount val="242"/>
                <c:pt idx="0">
                  <c:v>91423.4</c:v>
                </c:pt>
                <c:pt idx="1">
                  <c:v>#N/A</c:v>
                </c:pt>
                <c:pt idx="2">
                  <c:v>88503.6</c:v>
                </c:pt>
                <c:pt idx="3">
                  <c:v>#N/A</c:v>
                </c:pt>
                <c:pt idx="4">
                  <c:v>88868.6</c:v>
                </c:pt>
                <c:pt idx="5">
                  <c:v>#N/A</c:v>
                </c:pt>
                <c:pt idx="6">
                  <c:v>90693.4</c:v>
                </c:pt>
                <c:pt idx="7">
                  <c:v>#N/A</c:v>
                </c:pt>
                <c:pt idx="8">
                  <c:v>105292</c:v>
                </c:pt>
                <c:pt idx="9">
                  <c:v>#N/A</c:v>
                </c:pt>
                <c:pt idx="10">
                  <c:v>114598.5</c:v>
                </c:pt>
                <c:pt idx="11">
                  <c:v>#N/A</c:v>
                </c:pt>
                <c:pt idx="12">
                  <c:v>115693.4</c:v>
                </c:pt>
                <c:pt idx="13">
                  <c:v>#N/A</c:v>
                </c:pt>
                <c:pt idx="14">
                  <c:v>118613.1</c:v>
                </c:pt>
                <c:pt idx="15">
                  <c:v>#N/A</c:v>
                </c:pt>
                <c:pt idx="16">
                  <c:v>116970.8</c:v>
                </c:pt>
                <c:pt idx="17">
                  <c:v>#N/A</c:v>
                </c:pt>
                <c:pt idx="18">
                  <c:v>113321.2</c:v>
                </c:pt>
                <c:pt idx="19">
                  <c:v>#N/A</c:v>
                </c:pt>
                <c:pt idx="20">
                  <c:v>112956.2</c:v>
                </c:pt>
                <c:pt idx="21">
                  <c:v>#N/A</c:v>
                </c:pt>
                <c:pt idx="22">
                  <c:v>112773.7</c:v>
                </c:pt>
                <c:pt idx="23">
                  <c:v>#N/A</c:v>
                </c:pt>
                <c:pt idx="24">
                  <c:v>110583.9</c:v>
                </c:pt>
                <c:pt idx="25">
                  <c:v>#N/A</c:v>
                </c:pt>
                <c:pt idx="26">
                  <c:v>107846.7</c:v>
                </c:pt>
                <c:pt idx="27">
                  <c:v>#N/A</c:v>
                </c:pt>
                <c:pt idx="28">
                  <c:v>106569.3</c:v>
                </c:pt>
                <c:pt idx="29">
                  <c:v>#N/A</c:v>
                </c:pt>
                <c:pt idx="30">
                  <c:v>103284.7</c:v>
                </c:pt>
                <c:pt idx="31">
                  <c:v>#N/A</c:v>
                </c:pt>
                <c:pt idx="32">
                  <c:v>100729.9</c:v>
                </c:pt>
                <c:pt idx="33">
                  <c:v>#N/A</c:v>
                </c:pt>
                <c:pt idx="34">
                  <c:v>95802.9</c:v>
                </c:pt>
                <c:pt idx="35">
                  <c:v>#N/A</c:v>
                </c:pt>
                <c:pt idx="36">
                  <c:v>91058.4</c:v>
                </c:pt>
                <c:pt idx="37">
                  <c:v>#N/A</c:v>
                </c:pt>
                <c:pt idx="38">
                  <c:v>91605.8</c:v>
                </c:pt>
                <c:pt idx="39">
                  <c:v>#N/A</c:v>
                </c:pt>
                <c:pt idx="40">
                  <c:v>95255.5</c:v>
                </c:pt>
                <c:pt idx="41">
                  <c:v>#N/A</c:v>
                </c:pt>
                <c:pt idx="42">
                  <c:v>100547.4</c:v>
                </c:pt>
                <c:pt idx="43">
                  <c:v>#N/A</c:v>
                </c:pt>
                <c:pt idx="44">
                  <c:v>102737.2</c:v>
                </c:pt>
                <c:pt idx="45">
                  <c:v>#N/A</c:v>
                </c:pt>
                <c:pt idx="46">
                  <c:v>98175.2</c:v>
                </c:pt>
                <c:pt idx="47">
                  <c:v>#N/A</c:v>
                </c:pt>
                <c:pt idx="48">
                  <c:v>90875.9</c:v>
                </c:pt>
                <c:pt idx="49">
                  <c:v>#N/A</c:v>
                </c:pt>
                <c:pt idx="50">
                  <c:v>84489.1</c:v>
                </c:pt>
                <c:pt idx="51">
                  <c:v>#N/A</c:v>
                </c:pt>
                <c:pt idx="52">
                  <c:v>81386.899999999994</c:v>
                </c:pt>
                <c:pt idx="53">
                  <c:v>#N/A</c:v>
                </c:pt>
                <c:pt idx="54">
                  <c:v>81751.8</c:v>
                </c:pt>
                <c:pt idx="55">
                  <c:v>#N/A</c:v>
                </c:pt>
                <c:pt idx="56">
                  <c:v>81021.899999999994</c:v>
                </c:pt>
                <c:pt idx="57">
                  <c:v>#N/A</c:v>
                </c:pt>
                <c:pt idx="58">
                  <c:v>81934.3</c:v>
                </c:pt>
                <c:pt idx="59">
                  <c:v>#N/A</c:v>
                </c:pt>
                <c:pt idx="60">
                  <c:v>83394.2</c:v>
                </c:pt>
                <c:pt idx="61">
                  <c:v>#N/A</c:v>
                </c:pt>
                <c:pt idx="62">
                  <c:v>81751.8</c:v>
                </c:pt>
                <c:pt idx="63">
                  <c:v>#N/A</c:v>
                </c:pt>
                <c:pt idx="64">
                  <c:v>82116.800000000003</c:v>
                </c:pt>
                <c:pt idx="65">
                  <c:v>#N/A</c:v>
                </c:pt>
                <c:pt idx="66">
                  <c:v>79927</c:v>
                </c:pt>
                <c:pt idx="67">
                  <c:v>#N/A</c:v>
                </c:pt>
                <c:pt idx="68">
                  <c:v>77007.3</c:v>
                </c:pt>
                <c:pt idx="69">
                  <c:v>#N/A</c:v>
                </c:pt>
                <c:pt idx="70">
                  <c:v>77919.7</c:v>
                </c:pt>
                <c:pt idx="71">
                  <c:v>#N/A</c:v>
                </c:pt>
                <c:pt idx="72">
                  <c:v>79197.100000000006</c:v>
                </c:pt>
                <c:pt idx="73">
                  <c:v>#N/A</c:v>
                </c:pt>
                <c:pt idx="74">
                  <c:v>81204.399999999994</c:v>
                </c:pt>
                <c:pt idx="75">
                  <c:v>#N/A</c:v>
                </c:pt>
                <c:pt idx="76">
                  <c:v>84671.5</c:v>
                </c:pt>
                <c:pt idx="77">
                  <c:v>#N/A</c:v>
                </c:pt>
                <c:pt idx="78" formatCode="0">
                  <c:v>87226.3</c:v>
                </c:pt>
                <c:pt idx="79" formatCode="0">
                  <c:v>#N/A</c:v>
                </c:pt>
                <c:pt idx="80" formatCode="0">
                  <c:v>89598.5</c:v>
                </c:pt>
                <c:pt idx="81" formatCode="0">
                  <c:v>#N/A</c:v>
                </c:pt>
                <c:pt idx="82" formatCode="0">
                  <c:v>89598.5</c:v>
                </c:pt>
                <c:pt idx="83" formatCode="0">
                  <c:v>#N/A</c:v>
                </c:pt>
                <c:pt idx="84" formatCode="0">
                  <c:v>89598.5</c:v>
                </c:pt>
                <c:pt idx="85" formatCode="0">
                  <c:v>#N/A</c:v>
                </c:pt>
                <c:pt idx="86" formatCode="0">
                  <c:v>86131.4</c:v>
                </c:pt>
                <c:pt idx="87" formatCode="0">
                  <c:v>#N/A</c:v>
                </c:pt>
                <c:pt idx="88" formatCode="0">
                  <c:v>83576.600000000006</c:v>
                </c:pt>
                <c:pt idx="89" formatCode="0">
                  <c:v>#N/A</c:v>
                </c:pt>
                <c:pt idx="90" formatCode="0">
                  <c:v>85948.9</c:v>
                </c:pt>
                <c:pt idx="91" formatCode="0">
                  <c:v>#N/A</c:v>
                </c:pt>
                <c:pt idx="92" formatCode="0">
                  <c:v>86313.9</c:v>
                </c:pt>
                <c:pt idx="93" formatCode="0">
                  <c:v>#N/A</c:v>
                </c:pt>
                <c:pt idx="94" formatCode="0">
                  <c:v>89051.1</c:v>
                </c:pt>
                <c:pt idx="95" formatCode="0">
                  <c:v>#N/A</c:v>
                </c:pt>
                <c:pt idx="96" formatCode="0">
                  <c:v>90510.9</c:v>
                </c:pt>
                <c:pt idx="97" formatCode="0">
                  <c:v>#N/A</c:v>
                </c:pt>
                <c:pt idx="98" formatCode="0">
                  <c:v>90328.5</c:v>
                </c:pt>
                <c:pt idx="99" formatCode="0">
                  <c:v>#N/A</c:v>
                </c:pt>
                <c:pt idx="100" formatCode="0">
                  <c:v>90328.5</c:v>
                </c:pt>
                <c:pt idx="101" formatCode="0">
                  <c:v>#N/A</c:v>
                </c:pt>
                <c:pt idx="102" formatCode="0">
                  <c:v>87773.7</c:v>
                </c:pt>
                <c:pt idx="103" formatCode="0">
                  <c:v>#N/A</c:v>
                </c:pt>
                <c:pt idx="104" formatCode="0">
                  <c:v>79562</c:v>
                </c:pt>
                <c:pt idx="105" formatCode="0">
                  <c:v>#N/A</c:v>
                </c:pt>
                <c:pt idx="106" formatCode="0">
                  <c:v>74817.5</c:v>
                </c:pt>
                <c:pt idx="107" formatCode="0">
                  <c:v>#N/A</c:v>
                </c:pt>
                <c:pt idx="108" formatCode="0">
                  <c:v>73357.7</c:v>
                </c:pt>
                <c:pt idx="109" formatCode="0">
                  <c:v>#N/A</c:v>
                </c:pt>
                <c:pt idx="110" formatCode="0">
                  <c:v>74817.5</c:v>
                </c:pt>
                <c:pt idx="111" formatCode="0">
                  <c:v>#N/A</c:v>
                </c:pt>
                <c:pt idx="112" formatCode="0">
                  <c:v>83394.2</c:v>
                </c:pt>
                <c:pt idx="113" formatCode="0">
                  <c:v>#N/A</c:v>
                </c:pt>
                <c:pt idx="114" formatCode="0">
                  <c:v>90328.5</c:v>
                </c:pt>
                <c:pt idx="115" formatCode="0">
                  <c:v>#N/A</c:v>
                </c:pt>
                <c:pt idx="116" formatCode="0">
                  <c:v>93613.1</c:v>
                </c:pt>
                <c:pt idx="117" formatCode="0">
                  <c:v>#N/A</c:v>
                </c:pt>
                <c:pt idx="118" formatCode="0">
                  <c:v>95620.4</c:v>
                </c:pt>
                <c:pt idx="119" formatCode="0">
                  <c:v>#N/A</c:v>
                </c:pt>
                <c:pt idx="120" formatCode="0">
                  <c:v>89416.1</c:v>
                </c:pt>
                <c:pt idx="121" formatCode="0">
                  <c:v>#N/A</c:v>
                </c:pt>
                <c:pt idx="122" formatCode="0">
                  <c:v>73357.7</c:v>
                </c:pt>
                <c:pt idx="123" formatCode="0">
                  <c:v>#N/A</c:v>
                </c:pt>
                <c:pt idx="124" formatCode="0">
                  <c:v>64781</c:v>
                </c:pt>
                <c:pt idx="125" formatCode="0">
                  <c:v>#N/A</c:v>
                </c:pt>
                <c:pt idx="126" formatCode="0">
                  <c:v>62773.7</c:v>
                </c:pt>
                <c:pt idx="127" formatCode="0">
                  <c:v>#N/A</c:v>
                </c:pt>
                <c:pt idx="128" formatCode="0">
                  <c:v>70255.5</c:v>
                </c:pt>
                <c:pt idx="129" formatCode="0">
                  <c:v>#N/A</c:v>
                </c:pt>
                <c:pt idx="130" formatCode="0">
                  <c:v>86678.8</c:v>
                </c:pt>
                <c:pt idx="131" formatCode="0">
                  <c:v>#N/A</c:v>
                </c:pt>
                <c:pt idx="132" formatCode="0">
                  <c:v>95985.4</c:v>
                </c:pt>
                <c:pt idx="133" formatCode="0">
                  <c:v>#N/A</c:v>
                </c:pt>
                <c:pt idx="134" formatCode="0">
                  <c:v>101277.4</c:v>
                </c:pt>
                <c:pt idx="135" formatCode="0">
                  <c:v>#N/A</c:v>
                </c:pt>
                <c:pt idx="136" formatCode="0">
                  <c:v>101824.8</c:v>
                </c:pt>
                <c:pt idx="137" formatCode="0">
                  <c:v>#N/A</c:v>
                </c:pt>
                <c:pt idx="138" formatCode="0">
                  <c:v>103832.1</c:v>
                </c:pt>
                <c:pt idx="139" formatCode="0">
                  <c:v>#N/A</c:v>
                </c:pt>
                <c:pt idx="140" formatCode="0">
                  <c:v>108394.2</c:v>
                </c:pt>
                <c:pt idx="141" formatCode="0">
                  <c:v>#N/A</c:v>
                </c:pt>
                <c:pt idx="142" formatCode="0">
                  <c:v>109671.5</c:v>
                </c:pt>
                <c:pt idx="143" formatCode="0">
                  <c:v>#N/A</c:v>
                </c:pt>
                <c:pt idx="144" formatCode="0">
                  <c:v>116423.4</c:v>
                </c:pt>
                <c:pt idx="145" formatCode="0">
                  <c:v>#N/A</c:v>
                </c:pt>
                <c:pt idx="146" formatCode="0">
                  <c:v>121715.3</c:v>
                </c:pt>
                <c:pt idx="147" formatCode="0">
                  <c:v>#N/A</c:v>
                </c:pt>
                <c:pt idx="148" formatCode="0">
                  <c:v>120438</c:v>
                </c:pt>
                <c:pt idx="149" formatCode="0">
                  <c:v>#N/A</c:v>
                </c:pt>
                <c:pt idx="150" formatCode="0">
                  <c:v>119160.6</c:v>
                </c:pt>
                <c:pt idx="151" formatCode="0">
                  <c:v>#N/A</c:v>
                </c:pt>
                <c:pt idx="152" formatCode="0">
                  <c:v>113138.7</c:v>
                </c:pt>
                <c:pt idx="153" formatCode="0">
                  <c:v>#N/A</c:v>
                </c:pt>
                <c:pt idx="154" formatCode="0">
                  <c:v>106569.3</c:v>
                </c:pt>
                <c:pt idx="155" formatCode="0">
                  <c:v>#N/A</c:v>
                </c:pt>
                <c:pt idx="156" formatCode="0">
                  <c:v>100912.4</c:v>
                </c:pt>
                <c:pt idx="157" formatCode="0">
                  <c:v>#N/A</c:v>
                </c:pt>
                <c:pt idx="158" formatCode="0">
                  <c:v>97262.8</c:v>
                </c:pt>
                <c:pt idx="159" formatCode="0">
                  <c:v>#N/A</c:v>
                </c:pt>
                <c:pt idx="160" formatCode="0">
                  <c:v>94160.6</c:v>
                </c:pt>
                <c:pt idx="161" formatCode="0">
                  <c:v>#N/A</c:v>
                </c:pt>
                <c:pt idx="162" formatCode="0">
                  <c:v>90510.9</c:v>
                </c:pt>
                <c:pt idx="163" formatCode="0">
                  <c:v>#N/A</c:v>
                </c:pt>
                <c:pt idx="164" formatCode="0">
                  <c:v>88503.6</c:v>
                </c:pt>
                <c:pt idx="165" formatCode="0">
                  <c:v>#N/A</c:v>
                </c:pt>
                <c:pt idx="166" formatCode="0">
                  <c:v>85766.399999999994</c:v>
                </c:pt>
                <c:pt idx="167" formatCode="0">
                  <c:v>#N/A</c:v>
                </c:pt>
                <c:pt idx="168" formatCode="0">
                  <c:v>83941.6</c:v>
                </c:pt>
                <c:pt idx="169" formatCode="0">
                  <c:v>#N/A</c:v>
                </c:pt>
                <c:pt idx="170" formatCode="0">
                  <c:v>81569.3</c:v>
                </c:pt>
                <c:pt idx="171" formatCode="0">
                  <c:v>#N/A</c:v>
                </c:pt>
                <c:pt idx="172" formatCode="0">
                  <c:v>79379.600000000006</c:v>
                </c:pt>
                <c:pt idx="173" formatCode="0">
                  <c:v>#N/A</c:v>
                </c:pt>
                <c:pt idx="174" formatCode="0">
                  <c:v>79379.600000000006</c:v>
                </c:pt>
                <c:pt idx="175" formatCode="0">
                  <c:v>#N/A</c:v>
                </c:pt>
                <c:pt idx="176" formatCode="0">
                  <c:v>79562</c:v>
                </c:pt>
                <c:pt idx="177" formatCode="0">
                  <c:v>#N/A</c:v>
                </c:pt>
                <c:pt idx="178" formatCode="0">
                  <c:v>80839.399999999994</c:v>
                </c:pt>
                <c:pt idx="179" formatCode="0">
                  <c:v>#N/A</c:v>
                </c:pt>
                <c:pt idx="180" formatCode="0">
                  <c:v>85401.5</c:v>
                </c:pt>
                <c:pt idx="181" formatCode="0">
                  <c:v>#N/A</c:v>
                </c:pt>
                <c:pt idx="182" formatCode="0">
                  <c:v>87591.2</c:v>
                </c:pt>
                <c:pt idx="183" formatCode="0">
                  <c:v>#N/A</c:v>
                </c:pt>
                <c:pt idx="184" formatCode="0">
                  <c:v>90510.9</c:v>
                </c:pt>
                <c:pt idx="185" formatCode="0">
                  <c:v>#N/A</c:v>
                </c:pt>
                <c:pt idx="186" formatCode="0">
                  <c:v>90328.5</c:v>
                </c:pt>
                <c:pt idx="187" formatCode="0">
                  <c:v>#N/A</c:v>
                </c:pt>
                <c:pt idx="188" formatCode="0">
                  <c:v>90328.5</c:v>
                </c:pt>
                <c:pt idx="189" formatCode="0">
                  <c:v>#N/A</c:v>
                </c:pt>
                <c:pt idx="190" formatCode="0">
                  <c:v>88686.1</c:v>
                </c:pt>
                <c:pt idx="191" formatCode="0">
                  <c:v>#N/A</c:v>
                </c:pt>
                <c:pt idx="192" formatCode="0">
                  <c:v>85219</c:v>
                </c:pt>
                <c:pt idx="193" formatCode="0">
                  <c:v>#N/A</c:v>
                </c:pt>
                <c:pt idx="194" formatCode="0">
                  <c:v>85583.9</c:v>
                </c:pt>
                <c:pt idx="195" formatCode="0">
                  <c:v>#N/A</c:v>
                </c:pt>
                <c:pt idx="196" formatCode="0">
                  <c:v>82846.7</c:v>
                </c:pt>
                <c:pt idx="197" formatCode="0">
                  <c:v>#N/A</c:v>
                </c:pt>
                <c:pt idx="198" formatCode="0">
                  <c:v>81569.3</c:v>
                </c:pt>
                <c:pt idx="199" formatCode="0">
                  <c:v>#N/A</c:v>
                </c:pt>
                <c:pt idx="200" formatCode="0">
                  <c:v>82481.8</c:v>
                </c:pt>
                <c:pt idx="201" formatCode="0">
                  <c:v>#N/A</c:v>
                </c:pt>
                <c:pt idx="202" formatCode="0">
                  <c:v>81386.899999999994</c:v>
                </c:pt>
                <c:pt idx="203" formatCode="0">
                  <c:v>#N/A</c:v>
                </c:pt>
                <c:pt idx="204" formatCode="0">
                  <c:v>83029.2</c:v>
                </c:pt>
                <c:pt idx="205" formatCode="0">
                  <c:v>#N/A</c:v>
                </c:pt>
                <c:pt idx="206" formatCode="0">
                  <c:v>84124.1</c:v>
                </c:pt>
                <c:pt idx="207" formatCode="0">
                  <c:v>#N/A</c:v>
                </c:pt>
                <c:pt idx="208" formatCode="0">
                  <c:v>77372.3</c:v>
                </c:pt>
                <c:pt idx="209" formatCode="0">
                  <c:v>#N/A</c:v>
                </c:pt>
                <c:pt idx="210" formatCode="0">
                  <c:v>72992.7</c:v>
                </c:pt>
                <c:pt idx="211" formatCode="0">
                  <c:v>#N/A</c:v>
                </c:pt>
                <c:pt idx="212" formatCode="0">
                  <c:v>70255.5</c:v>
                </c:pt>
                <c:pt idx="213" formatCode="0">
                  <c:v>#N/A</c:v>
                </c:pt>
                <c:pt idx="214" formatCode="0">
                  <c:v>68613.100000000006</c:v>
                </c:pt>
                <c:pt idx="215" formatCode="0">
                  <c:v>#N/A</c:v>
                </c:pt>
                <c:pt idx="216" formatCode="0">
                  <c:v>71428.571428571435</c:v>
                </c:pt>
                <c:pt idx="217" formatCode="0">
                  <c:v>#N/A</c:v>
                </c:pt>
                <c:pt idx="218" formatCode="0">
                  <c:v>77891.156462585044</c:v>
                </c:pt>
                <c:pt idx="219" formatCode="0">
                  <c:v>#N/A</c:v>
                </c:pt>
                <c:pt idx="220" formatCode="0">
                  <c:v>80952.380952380976</c:v>
                </c:pt>
                <c:pt idx="221" formatCode="0">
                  <c:v>#N/A</c:v>
                </c:pt>
                <c:pt idx="222" formatCode="0">
                  <c:v>82823.12925170068</c:v>
                </c:pt>
                <c:pt idx="223" formatCode="0">
                  <c:v>#N/A</c:v>
                </c:pt>
                <c:pt idx="224" formatCode="0">
                  <c:v>83673.469387755104</c:v>
                </c:pt>
                <c:pt idx="225" formatCode="0">
                  <c:v>#N/A</c:v>
                </c:pt>
                <c:pt idx="226" formatCode="0">
                  <c:v>84013.605442176879</c:v>
                </c:pt>
                <c:pt idx="227" formatCode="0">
                  <c:v>#N/A</c:v>
                </c:pt>
                <c:pt idx="228" formatCode="0">
                  <c:v>81972.789115646257</c:v>
                </c:pt>
                <c:pt idx="229" formatCode="0">
                  <c:v>#N/A</c:v>
                </c:pt>
                <c:pt idx="230" formatCode="0">
                  <c:v>82823.12925170068</c:v>
                </c:pt>
                <c:pt idx="231" formatCode="0">
                  <c:v>#N/A</c:v>
                </c:pt>
                <c:pt idx="232" formatCode="0">
                  <c:v>82482.993197278905</c:v>
                </c:pt>
                <c:pt idx="233" formatCode="0">
                  <c:v>#N/A</c:v>
                </c:pt>
                <c:pt idx="234" formatCode="0">
                  <c:v>79081.632653061228</c:v>
                </c:pt>
                <c:pt idx="235" formatCode="0">
                  <c:v>#N/A</c:v>
                </c:pt>
                <c:pt idx="236" formatCode="0">
                  <c:v>77891.15646258503</c:v>
                </c:pt>
                <c:pt idx="237" formatCode="0">
                  <c:v>#N/A</c:v>
                </c:pt>
                <c:pt idx="238" formatCode="0">
                  <c:v>73129.251700680266</c:v>
                </c:pt>
                <c:pt idx="239" formatCode="0">
                  <c:v>#N/A</c:v>
                </c:pt>
                <c:pt idx="240" formatCode="0">
                  <c:v>71598.639455782308</c:v>
                </c:pt>
                <c:pt idx="241" formatCode="0">
                  <c:v>#N/A</c:v>
                </c:pt>
              </c:numCache>
            </c:numRef>
          </c:val>
          <c:smooth val="0"/>
          <c:extLst>
            <c:ext xmlns:c16="http://schemas.microsoft.com/office/drawing/2014/chart" uri="{C3380CC4-5D6E-409C-BE32-E72D297353CC}">
              <c16:uniqueId val="{00000001-9601-C947-8AD5-5EBA675EAB6D}"/>
            </c:ext>
          </c:extLst>
        </c:ser>
        <c:ser>
          <c:idx val="3"/>
          <c:order val="2"/>
          <c:tx>
            <c:strRef>
              <c:f>'2.3.1'!$H$1</c:f>
              <c:strCache>
                <c:ptCount val="1"/>
                <c:pt idx="0">
                  <c:v>Кількість кандидатів в ІТ djinni, тис.</c:v>
                </c:pt>
              </c:strCache>
            </c:strRef>
          </c:tx>
          <c:spPr>
            <a:ln w="25400" cap="rnd" cmpd="sng">
              <a:solidFill>
                <a:srgbClr val="005591"/>
              </a:solidFill>
              <a:prstDash val="solid"/>
              <a:round/>
            </a:ln>
            <a:effectLst/>
          </c:spPr>
          <c:marker>
            <c:symbol val="none"/>
          </c:marker>
          <c:cat>
            <c:numRef>
              <c:f>'2.3.1'!$A$4:$A$245</c:f>
              <c:numCache>
                <c:formatCode>m/d/yy</c:formatCode>
                <c:ptCount val="242"/>
                <c:pt idx="0">
                  <c:v>44199</c:v>
                </c:pt>
                <c:pt idx="1">
                  <c:v>44201</c:v>
                </c:pt>
                <c:pt idx="2">
                  <c:v>44206</c:v>
                </c:pt>
                <c:pt idx="3">
                  <c:v>44208</c:v>
                </c:pt>
                <c:pt idx="4">
                  <c:v>44213</c:v>
                </c:pt>
                <c:pt idx="5">
                  <c:v>44215</c:v>
                </c:pt>
                <c:pt idx="6">
                  <c:v>44220</c:v>
                </c:pt>
                <c:pt idx="7">
                  <c:v>44222</c:v>
                </c:pt>
                <c:pt idx="8">
                  <c:v>44227</c:v>
                </c:pt>
                <c:pt idx="9">
                  <c:v>44229</c:v>
                </c:pt>
                <c:pt idx="10">
                  <c:v>44234</c:v>
                </c:pt>
                <c:pt idx="11">
                  <c:v>44236</c:v>
                </c:pt>
                <c:pt idx="12">
                  <c:v>44241</c:v>
                </c:pt>
                <c:pt idx="13">
                  <c:v>44243</c:v>
                </c:pt>
                <c:pt idx="14">
                  <c:v>44248</c:v>
                </c:pt>
                <c:pt idx="15">
                  <c:v>44250</c:v>
                </c:pt>
                <c:pt idx="16">
                  <c:v>44255</c:v>
                </c:pt>
                <c:pt idx="17">
                  <c:v>44257</c:v>
                </c:pt>
                <c:pt idx="18">
                  <c:v>44262</c:v>
                </c:pt>
                <c:pt idx="19">
                  <c:v>44264</c:v>
                </c:pt>
                <c:pt idx="20">
                  <c:v>44269</c:v>
                </c:pt>
                <c:pt idx="21">
                  <c:v>44271</c:v>
                </c:pt>
                <c:pt idx="22">
                  <c:v>44276</c:v>
                </c:pt>
                <c:pt idx="23">
                  <c:v>44278</c:v>
                </c:pt>
                <c:pt idx="24">
                  <c:v>44283</c:v>
                </c:pt>
                <c:pt idx="25">
                  <c:v>44285</c:v>
                </c:pt>
                <c:pt idx="26">
                  <c:v>44290</c:v>
                </c:pt>
                <c:pt idx="27">
                  <c:v>44292</c:v>
                </c:pt>
                <c:pt idx="28">
                  <c:v>44297</c:v>
                </c:pt>
                <c:pt idx="29">
                  <c:v>44299</c:v>
                </c:pt>
                <c:pt idx="30">
                  <c:v>44304</c:v>
                </c:pt>
                <c:pt idx="31">
                  <c:v>44306</c:v>
                </c:pt>
                <c:pt idx="32">
                  <c:v>44311</c:v>
                </c:pt>
                <c:pt idx="33">
                  <c:v>44313</c:v>
                </c:pt>
                <c:pt idx="34">
                  <c:v>44318</c:v>
                </c:pt>
                <c:pt idx="35">
                  <c:v>44320</c:v>
                </c:pt>
                <c:pt idx="36">
                  <c:v>44325</c:v>
                </c:pt>
                <c:pt idx="37">
                  <c:v>44327</c:v>
                </c:pt>
                <c:pt idx="38">
                  <c:v>44332</c:v>
                </c:pt>
                <c:pt idx="39">
                  <c:v>44334</c:v>
                </c:pt>
                <c:pt idx="40">
                  <c:v>44339</c:v>
                </c:pt>
                <c:pt idx="41">
                  <c:v>44341</c:v>
                </c:pt>
                <c:pt idx="42">
                  <c:v>44346</c:v>
                </c:pt>
                <c:pt idx="43">
                  <c:v>44348</c:v>
                </c:pt>
                <c:pt idx="44">
                  <c:v>44353</c:v>
                </c:pt>
                <c:pt idx="45">
                  <c:v>44355</c:v>
                </c:pt>
                <c:pt idx="46">
                  <c:v>44360</c:v>
                </c:pt>
                <c:pt idx="47">
                  <c:v>44362</c:v>
                </c:pt>
                <c:pt idx="48">
                  <c:v>44367</c:v>
                </c:pt>
                <c:pt idx="49">
                  <c:v>44369</c:v>
                </c:pt>
                <c:pt idx="50">
                  <c:v>44374</c:v>
                </c:pt>
                <c:pt idx="51">
                  <c:v>44376</c:v>
                </c:pt>
                <c:pt idx="52">
                  <c:v>44381</c:v>
                </c:pt>
                <c:pt idx="53">
                  <c:v>44383</c:v>
                </c:pt>
                <c:pt idx="54">
                  <c:v>44388</c:v>
                </c:pt>
                <c:pt idx="55">
                  <c:v>44390</c:v>
                </c:pt>
                <c:pt idx="56">
                  <c:v>44395</c:v>
                </c:pt>
                <c:pt idx="57">
                  <c:v>44397</c:v>
                </c:pt>
                <c:pt idx="58">
                  <c:v>44402</c:v>
                </c:pt>
                <c:pt idx="59">
                  <c:v>44404</c:v>
                </c:pt>
                <c:pt idx="60">
                  <c:v>44409</c:v>
                </c:pt>
                <c:pt idx="61">
                  <c:v>44411</c:v>
                </c:pt>
                <c:pt idx="62">
                  <c:v>44416</c:v>
                </c:pt>
                <c:pt idx="63">
                  <c:v>44418</c:v>
                </c:pt>
                <c:pt idx="64">
                  <c:v>44423</c:v>
                </c:pt>
                <c:pt idx="65">
                  <c:v>44425</c:v>
                </c:pt>
                <c:pt idx="66">
                  <c:v>44430</c:v>
                </c:pt>
                <c:pt idx="67">
                  <c:v>44432</c:v>
                </c:pt>
                <c:pt idx="68">
                  <c:v>44437</c:v>
                </c:pt>
                <c:pt idx="69">
                  <c:v>44439</c:v>
                </c:pt>
                <c:pt idx="70">
                  <c:v>44444</c:v>
                </c:pt>
                <c:pt idx="71">
                  <c:v>44446</c:v>
                </c:pt>
                <c:pt idx="72">
                  <c:v>44451</c:v>
                </c:pt>
                <c:pt idx="73">
                  <c:v>44453</c:v>
                </c:pt>
                <c:pt idx="74">
                  <c:v>44458</c:v>
                </c:pt>
                <c:pt idx="75">
                  <c:v>44460</c:v>
                </c:pt>
                <c:pt idx="76">
                  <c:v>44465</c:v>
                </c:pt>
                <c:pt idx="77">
                  <c:v>44467</c:v>
                </c:pt>
                <c:pt idx="78">
                  <c:v>44472</c:v>
                </c:pt>
                <c:pt idx="79">
                  <c:v>44474</c:v>
                </c:pt>
                <c:pt idx="80">
                  <c:v>44479</c:v>
                </c:pt>
                <c:pt idx="81">
                  <c:v>44481</c:v>
                </c:pt>
                <c:pt idx="82">
                  <c:v>44486</c:v>
                </c:pt>
                <c:pt idx="83">
                  <c:v>44488</c:v>
                </c:pt>
                <c:pt idx="84">
                  <c:v>44493</c:v>
                </c:pt>
                <c:pt idx="85">
                  <c:v>44495</c:v>
                </c:pt>
                <c:pt idx="86">
                  <c:v>44500</c:v>
                </c:pt>
                <c:pt idx="87">
                  <c:v>44502</c:v>
                </c:pt>
                <c:pt idx="88">
                  <c:v>44507</c:v>
                </c:pt>
                <c:pt idx="89">
                  <c:v>44509</c:v>
                </c:pt>
                <c:pt idx="90">
                  <c:v>44514</c:v>
                </c:pt>
                <c:pt idx="91">
                  <c:v>44516</c:v>
                </c:pt>
                <c:pt idx="92">
                  <c:v>44521</c:v>
                </c:pt>
                <c:pt idx="93">
                  <c:v>44523</c:v>
                </c:pt>
                <c:pt idx="94">
                  <c:v>44528</c:v>
                </c:pt>
                <c:pt idx="95">
                  <c:v>44530</c:v>
                </c:pt>
                <c:pt idx="96">
                  <c:v>44535</c:v>
                </c:pt>
                <c:pt idx="97">
                  <c:v>44537</c:v>
                </c:pt>
                <c:pt idx="98">
                  <c:v>44542</c:v>
                </c:pt>
                <c:pt idx="99">
                  <c:v>44544</c:v>
                </c:pt>
                <c:pt idx="100">
                  <c:v>44549</c:v>
                </c:pt>
                <c:pt idx="101">
                  <c:v>44551</c:v>
                </c:pt>
                <c:pt idx="102">
                  <c:v>44556</c:v>
                </c:pt>
                <c:pt idx="103">
                  <c:v>44558</c:v>
                </c:pt>
                <c:pt idx="104">
                  <c:v>44563</c:v>
                </c:pt>
                <c:pt idx="105">
                  <c:v>44565</c:v>
                </c:pt>
                <c:pt idx="106">
                  <c:v>44570</c:v>
                </c:pt>
                <c:pt idx="107">
                  <c:v>44572</c:v>
                </c:pt>
                <c:pt idx="108">
                  <c:v>44577</c:v>
                </c:pt>
                <c:pt idx="109">
                  <c:v>44579</c:v>
                </c:pt>
                <c:pt idx="110">
                  <c:v>44584</c:v>
                </c:pt>
                <c:pt idx="111">
                  <c:v>44586</c:v>
                </c:pt>
                <c:pt idx="112">
                  <c:v>44591</c:v>
                </c:pt>
                <c:pt idx="113">
                  <c:v>44593</c:v>
                </c:pt>
                <c:pt idx="114">
                  <c:v>44598</c:v>
                </c:pt>
                <c:pt idx="115">
                  <c:v>44600</c:v>
                </c:pt>
                <c:pt idx="116">
                  <c:v>44605</c:v>
                </c:pt>
                <c:pt idx="117">
                  <c:v>44607</c:v>
                </c:pt>
                <c:pt idx="118">
                  <c:v>44612</c:v>
                </c:pt>
                <c:pt idx="119">
                  <c:v>44614</c:v>
                </c:pt>
                <c:pt idx="120">
                  <c:v>44619</c:v>
                </c:pt>
                <c:pt idx="121">
                  <c:v>44621</c:v>
                </c:pt>
                <c:pt idx="122">
                  <c:v>44626</c:v>
                </c:pt>
                <c:pt idx="123">
                  <c:v>44628</c:v>
                </c:pt>
                <c:pt idx="124">
                  <c:v>44633</c:v>
                </c:pt>
                <c:pt idx="125">
                  <c:v>44635</c:v>
                </c:pt>
                <c:pt idx="126">
                  <c:v>44640</c:v>
                </c:pt>
                <c:pt idx="127">
                  <c:v>44642</c:v>
                </c:pt>
                <c:pt idx="128">
                  <c:v>44647</c:v>
                </c:pt>
                <c:pt idx="129">
                  <c:v>44649</c:v>
                </c:pt>
                <c:pt idx="130">
                  <c:v>44654</c:v>
                </c:pt>
                <c:pt idx="131">
                  <c:v>44656</c:v>
                </c:pt>
                <c:pt idx="132">
                  <c:v>44661</c:v>
                </c:pt>
                <c:pt idx="133">
                  <c:v>44663</c:v>
                </c:pt>
                <c:pt idx="134">
                  <c:v>44668</c:v>
                </c:pt>
                <c:pt idx="135">
                  <c:v>44670</c:v>
                </c:pt>
                <c:pt idx="136">
                  <c:v>44675</c:v>
                </c:pt>
                <c:pt idx="137">
                  <c:v>44677</c:v>
                </c:pt>
                <c:pt idx="138">
                  <c:v>44682</c:v>
                </c:pt>
                <c:pt idx="139">
                  <c:v>44684</c:v>
                </c:pt>
                <c:pt idx="140">
                  <c:v>44689</c:v>
                </c:pt>
                <c:pt idx="141">
                  <c:v>44691</c:v>
                </c:pt>
                <c:pt idx="142">
                  <c:v>44696</c:v>
                </c:pt>
                <c:pt idx="143">
                  <c:v>44698</c:v>
                </c:pt>
                <c:pt idx="144">
                  <c:v>44703</c:v>
                </c:pt>
                <c:pt idx="145">
                  <c:v>44705</c:v>
                </c:pt>
                <c:pt idx="146">
                  <c:v>44710</c:v>
                </c:pt>
                <c:pt idx="147">
                  <c:v>44712</c:v>
                </c:pt>
                <c:pt idx="148">
                  <c:v>44717</c:v>
                </c:pt>
                <c:pt idx="149">
                  <c:v>44719</c:v>
                </c:pt>
                <c:pt idx="150">
                  <c:v>44724</c:v>
                </c:pt>
                <c:pt idx="151">
                  <c:v>44726</c:v>
                </c:pt>
                <c:pt idx="152">
                  <c:v>44731</c:v>
                </c:pt>
                <c:pt idx="153">
                  <c:v>44733</c:v>
                </c:pt>
                <c:pt idx="154">
                  <c:v>44738</c:v>
                </c:pt>
                <c:pt idx="155">
                  <c:v>44740</c:v>
                </c:pt>
                <c:pt idx="156">
                  <c:v>44745</c:v>
                </c:pt>
                <c:pt idx="157">
                  <c:v>44747</c:v>
                </c:pt>
                <c:pt idx="158">
                  <c:v>44752</c:v>
                </c:pt>
                <c:pt idx="159">
                  <c:v>44754</c:v>
                </c:pt>
                <c:pt idx="160">
                  <c:v>44759</c:v>
                </c:pt>
                <c:pt idx="161">
                  <c:v>44761</c:v>
                </c:pt>
                <c:pt idx="162">
                  <c:v>44766</c:v>
                </c:pt>
                <c:pt idx="163">
                  <c:v>44768</c:v>
                </c:pt>
                <c:pt idx="164">
                  <c:v>44773</c:v>
                </c:pt>
                <c:pt idx="165">
                  <c:v>44775</c:v>
                </c:pt>
                <c:pt idx="166">
                  <c:v>44780</c:v>
                </c:pt>
                <c:pt idx="167">
                  <c:v>44782</c:v>
                </c:pt>
                <c:pt idx="168">
                  <c:v>44787</c:v>
                </c:pt>
                <c:pt idx="169">
                  <c:v>44789</c:v>
                </c:pt>
                <c:pt idx="170">
                  <c:v>44794</c:v>
                </c:pt>
                <c:pt idx="171">
                  <c:v>44796</c:v>
                </c:pt>
                <c:pt idx="172">
                  <c:v>44801</c:v>
                </c:pt>
                <c:pt idx="173">
                  <c:v>44803</c:v>
                </c:pt>
                <c:pt idx="174">
                  <c:v>44808</c:v>
                </c:pt>
                <c:pt idx="175">
                  <c:v>44810</c:v>
                </c:pt>
                <c:pt idx="176">
                  <c:v>44815</c:v>
                </c:pt>
                <c:pt idx="177">
                  <c:v>44817</c:v>
                </c:pt>
                <c:pt idx="178">
                  <c:v>44822</c:v>
                </c:pt>
                <c:pt idx="179">
                  <c:v>44824</c:v>
                </c:pt>
                <c:pt idx="180">
                  <c:v>44829</c:v>
                </c:pt>
                <c:pt idx="181">
                  <c:v>44831</c:v>
                </c:pt>
                <c:pt idx="182">
                  <c:v>44836</c:v>
                </c:pt>
                <c:pt idx="183">
                  <c:v>44838</c:v>
                </c:pt>
                <c:pt idx="184">
                  <c:v>44843</c:v>
                </c:pt>
                <c:pt idx="185">
                  <c:v>44845</c:v>
                </c:pt>
                <c:pt idx="186">
                  <c:v>44850</c:v>
                </c:pt>
                <c:pt idx="187">
                  <c:v>44852</c:v>
                </c:pt>
                <c:pt idx="188">
                  <c:v>44857</c:v>
                </c:pt>
                <c:pt idx="189">
                  <c:v>44859</c:v>
                </c:pt>
                <c:pt idx="190">
                  <c:v>44864</c:v>
                </c:pt>
                <c:pt idx="191">
                  <c:v>44866</c:v>
                </c:pt>
                <c:pt idx="192">
                  <c:v>44871</c:v>
                </c:pt>
                <c:pt idx="193">
                  <c:v>44873</c:v>
                </c:pt>
                <c:pt idx="194">
                  <c:v>44878</c:v>
                </c:pt>
                <c:pt idx="195">
                  <c:v>44880</c:v>
                </c:pt>
                <c:pt idx="196">
                  <c:v>44885</c:v>
                </c:pt>
                <c:pt idx="197">
                  <c:v>44887</c:v>
                </c:pt>
                <c:pt idx="198">
                  <c:v>44892</c:v>
                </c:pt>
                <c:pt idx="199">
                  <c:v>44894</c:v>
                </c:pt>
                <c:pt idx="200">
                  <c:v>44899</c:v>
                </c:pt>
                <c:pt idx="201">
                  <c:v>44901</c:v>
                </c:pt>
                <c:pt idx="202">
                  <c:v>44906</c:v>
                </c:pt>
                <c:pt idx="203">
                  <c:v>44908</c:v>
                </c:pt>
                <c:pt idx="204">
                  <c:v>44913</c:v>
                </c:pt>
                <c:pt idx="205">
                  <c:v>44915</c:v>
                </c:pt>
                <c:pt idx="206">
                  <c:v>44920</c:v>
                </c:pt>
                <c:pt idx="207">
                  <c:v>44922</c:v>
                </c:pt>
                <c:pt idx="208">
                  <c:v>44927</c:v>
                </c:pt>
                <c:pt idx="209">
                  <c:v>44929</c:v>
                </c:pt>
                <c:pt idx="210">
                  <c:v>44934</c:v>
                </c:pt>
                <c:pt idx="211">
                  <c:v>44936</c:v>
                </c:pt>
                <c:pt idx="212">
                  <c:v>44941</c:v>
                </c:pt>
                <c:pt idx="213">
                  <c:v>44943</c:v>
                </c:pt>
                <c:pt idx="214">
                  <c:v>44948</c:v>
                </c:pt>
                <c:pt idx="215">
                  <c:v>44950</c:v>
                </c:pt>
                <c:pt idx="216">
                  <c:v>44955</c:v>
                </c:pt>
                <c:pt idx="217">
                  <c:v>44957</c:v>
                </c:pt>
                <c:pt idx="218">
                  <c:v>44962</c:v>
                </c:pt>
                <c:pt idx="219">
                  <c:v>44964</c:v>
                </c:pt>
                <c:pt idx="220">
                  <c:v>44969</c:v>
                </c:pt>
                <c:pt idx="221">
                  <c:v>44971</c:v>
                </c:pt>
                <c:pt idx="222">
                  <c:v>44976</c:v>
                </c:pt>
                <c:pt idx="223">
                  <c:v>44978</c:v>
                </c:pt>
                <c:pt idx="224">
                  <c:v>44983</c:v>
                </c:pt>
                <c:pt idx="225">
                  <c:v>44985</c:v>
                </c:pt>
                <c:pt idx="226">
                  <c:v>44990</c:v>
                </c:pt>
                <c:pt idx="227">
                  <c:v>44992</c:v>
                </c:pt>
                <c:pt idx="228">
                  <c:v>44997</c:v>
                </c:pt>
                <c:pt idx="229">
                  <c:v>44999</c:v>
                </c:pt>
                <c:pt idx="230">
                  <c:v>45004</c:v>
                </c:pt>
                <c:pt idx="231">
                  <c:v>45006</c:v>
                </c:pt>
                <c:pt idx="232">
                  <c:v>45011</c:v>
                </c:pt>
                <c:pt idx="233">
                  <c:v>45013</c:v>
                </c:pt>
                <c:pt idx="234">
                  <c:v>45018</c:v>
                </c:pt>
                <c:pt idx="235">
                  <c:v>45020</c:v>
                </c:pt>
                <c:pt idx="236">
                  <c:v>45025</c:v>
                </c:pt>
                <c:pt idx="237">
                  <c:v>45027</c:v>
                </c:pt>
                <c:pt idx="238">
                  <c:v>45032</c:v>
                </c:pt>
                <c:pt idx="239">
                  <c:v>45034</c:v>
                </c:pt>
                <c:pt idx="240">
                  <c:v>45039</c:v>
                </c:pt>
                <c:pt idx="241">
                  <c:v>45041</c:v>
                </c:pt>
              </c:numCache>
            </c:numRef>
          </c:cat>
          <c:val>
            <c:numRef>
              <c:f>'2.3.1'!$H$4:$H$245</c:f>
              <c:numCache>
                <c:formatCode>General</c:formatCode>
                <c:ptCount val="242"/>
                <c:pt idx="93" formatCode="0">
                  <c:v>#N/A</c:v>
                </c:pt>
                <c:pt idx="94" formatCode="0">
                  <c:v>28514.3</c:v>
                </c:pt>
                <c:pt idx="95" formatCode="0">
                  <c:v>#N/A</c:v>
                </c:pt>
                <c:pt idx="96" formatCode="0">
                  <c:v>28978</c:v>
                </c:pt>
                <c:pt idx="97" formatCode="0">
                  <c:v>#N/A</c:v>
                </c:pt>
                <c:pt idx="98" formatCode="0">
                  <c:v>29391.5</c:v>
                </c:pt>
                <c:pt idx="99" formatCode="0">
                  <c:v>#N/A</c:v>
                </c:pt>
                <c:pt idx="100" formatCode="0">
                  <c:v>29724.799999999999</c:v>
                </c:pt>
                <c:pt idx="101" formatCode="0">
                  <c:v>#N/A</c:v>
                </c:pt>
                <c:pt idx="102" formatCode="0">
                  <c:v>30002.3</c:v>
                </c:pt>
                <c:pt idx="103" formatCode="0">
                  <c:v>#N/A</c:v>
                </c:pt>
                <c:pt idx="104" formatCode="0">
                  <c:v>30203.8</c:v>
                </c:pt>
                <c:pt idx="105" formatCode="0">
                  <c:v>#N/A</c:v>
                </c:pt>
                <c:pt idx="106" formatCode="0">
                  <c:v>30263.5</c:v>
                </c:pt>
                <c:pt idx="107" formatCode="0">
                  <c:v>#N/A</c:v>
                </c:pt>
                <c:pt idx="108" formatCode="0">
                  <c:v>30570</c:v>
                </c:pt>
                <c:pt idx="109" formatCode="0">
                  <c:v>#N/A</c:v>
                </c:pt>
                <c:pt idx="110" formatCode="0">
                  <c:v>31103</c:v>
                </c:pt>
                <c:pt idx="111" formatCode="0">
                  <c:v>#N/A</c:v>
                </c:pt>
                <c:pt idx="112" formatCode="0">
                  <c:v>31914</c:v>
                </c:pt>
                <c:pt idx="113" formatCode="0">
                  <c:v>#N/A</c:v>
                </c:pt>
                <c:pt idx="114" formatCode="0">
                  <c:v>32991.300000000003</c:v>
                </c:pt>
                <c:pt idx="115" formatCode="0">
                  <c:v>#N/A</c:v>
                </c:pt>
                <c:pt idx="116" formatCode="0">
                  <c:v>33964</c:v>
                </c:pt>
                <c:pt idx="117" formatCode="0">
                  <c:v>#N/A</c:v>
                </c:pt>
                <c:pt idx="118" formatCode="0">
                  <c:v>34845.800000000003</c:v>
                </c:pt>
                <c:pt idx="119" formatCode="0">
                  <c:v>#N/A</c:v>
                </c:pt>
                <c:pt idx="120" formatCode="0">
                  <c:v>35606.300000000003</c:v>
                </c:pt>
                <c:pt idx="121" formatCode="0">
                  <c:v>#N/A</c:v>
                </c:pt>
                <c:pt idx="122" formatCode="0">
                  <c:v>35842.800000000003</c:v>
                </c:pt>
                <c:pt idx="123" formatCode="0">
                  <c:v>#N/A</c:v>
                </c:pt>
                <c:pt idx="124" formatCode="0">
                  <c:v>35824</c:v>
                </c:pt>
                <c:pt idx="125" formatCode="0">
                  <c:v>#N/A</c:v>
                </c:pt>
                <c:pt idx="126" formatCode="0">
                  <c:v>36181</c:v>
                </c:pt>
                <c:pt idx="127" formatCode="0">
                  <c:v>#N/A</c:v>
                </c:pt>
                <c:pt idx="128" formatCode="0">
                  <c:v>36875</c:v>
                </c:pt>
                <c:pt idx="129" formatCode="0">
                  <c:v>#N/A</c:v>
                </c:pt>
                <c:pt idx="130" formatCode="0">
                  <c:v>38241.800000000003</c:v>
                </c:pt>
                <c:pt idx="131" formatCode="0">
                  <c:v>#N/A</c:v>
                </c:pt>
                <c:pt idx="132" formatCode="0">
                  <c:v>39990.300000000003</c:v>
                </c:pt>
                <c:pt idx="133" formatCode="0">
                  <c:v>#N/A</c:v>
                </c:pt>
                <c:pt idx="134" formatCode="0">
                  <c:v>41465</c:v>
                </c:pt>
                <c:pt idx="135" formatCode="0">
                  <c:v>#N/A</c:v>
                </c:pt>
                <c:pt idx="136" formatCode="0">
                  <c:v>42684.3</c:v>
                </c:pt>
                <c:pt idx="137" formatCode="0">
                  <c:v>#N/A</c:v>
                </c:pt>
                <c:pt idx="138" formatCode="0">
                  <c:v>43713</c:v>
                </c:pt>
                <c:pt idx="139" formatCode="0">
                  <c:v>#N/A</c:v>
                </c:pt>
                <c:pt idx="140" formatCode="0">
                  <c:v>44642.3</c:v>
                </c:pt>
                <c:pt idx="141" formatCode="0">
                  <c:v>#N/A</c:v>
                </c:pt>
                <c:pt idx="142" formatCode="0">
                  <c:v>45484.3</c:v>
                </c:pt>
                <c:pt idx="143" formatCode="0">
                  <c:v>#N/A</c:v>
                </c:pt>
                <c:pt idx="144" formatCode="0">
                  <c:v>46360.5</c:v>
                </c:pt>
                <c:pt idx="145" formatCode="0">
                  <c:v>#N/A</c:v>
                </c:pt>
                <c:pt idx="146" formatCode="0">
                  <c:v>47316.5</c:v>
                </c:pt>
                <c:pt idx="147" formatCode="0">
                  <c:v>#N/A</c:v>
                </c:pt>
                <c:pt idx="148" formatCode="0">
                  <c:v>48138</c:v>
                </c:pt>
                <c:pt idx="149" formatCode="0">
                  <c:v>#N/A</c:v>
                </c:pt>
                <c:pt idx="150" formatCode="0">
                  <c:v>49134.8</c:v>
                </c:pt>
                <c:pt idx="151" formatCode="0">
                  <c:v>#N/A</c:v>
                </c:pt>
                <c:pt idx="152" formatCode="0">
                  <c:v>50121.5</c:v>
                </c:pt>
                <c:pt idx="153" formatCode="0">
                  <c:v>#N/A</c:v>
                </c:pt>
                <c:pt idx="154" formatCode="0">
                  <c:v>51105.3</c:v>
                </c:pt>
                <c:pt idx="155" formatCode="0">
                  <c:v>#N/A</c:v>
                </c:pt>
                <c:pt idx="156" formatCode="0">
                  <c:v>52204.800000000003</c:v>
                </c:pt>
                <c:pt idx="157" formatCode="0">
                  <c:v>#N/A</c:v>
                </c:pt>
                <c:pt idx="158" formatCode="0">
                  <c:v>53205.3</c:v>
                </c:pt>
                <c:pt idx="159" formatCode="0">
                  <c:v>#N/A</c:v>
                </c:pt>
                <c:pt idx="160" formatCode="0">
                  <c:v>54262.3</c:v>
                </c:pt>
                <c:pt idx="161" formatCode="0">
                  <c:v>#N/A</c:v>
                </c:pt>
                <c:pt idx="162" formatCode="0">
                  <c:v>55202</c:v>
                </c:pt>
                <c:pt idx="163" formatCode="0">
                  <c:v>#N/A</c:v>
                </c:pt>
                <c:pt idx="164" formatCode="0">
                  <c:v>56100</c:v>
                </c:pt>
                <c:pt idx="165" formatCode="0">
                  <c:v>#N/A</c:v>
                </c:pt>
                <c:pt idx="166" formatCode="0">
                  <c:v>56964.5</c:v>
                </c:pt>
                <c:pt idx="167" formatCode="0">
                  <c:v>#N/A</c:v>
                </c:pt>
                <c:pt idx="168" formatCode="0">
                  <c:v>57813.5</c:v>
                </c:pt>
                <c:pt idx="169" formatCode="0">
                  <c:v>#N/A</c:v>
                </c:pt>
                <c:pt idx="170" formatCode="0">
                  <c:v>58758.8</c:v>
                </c:pt>
                <c:pt idx="171" formatCode="0">
                  <c:v>#N/A</c:v>
                </c:pt>
                <c:pt idx="172" formatCode="0">
                  <c:v>59697.3</c:v>
                </c:pt>
                <c:pt idx="173" formatCode="0">
                  <c:v>#N/A</c:v>
                </c:pt>
                <c:pt idx="174" formatCode="0">
                  <c:v>60561</c:v>
                </c:pt>
                <c:pt idx="175" formatCode="0">
                  <c:v>#N/A</c:v>
                </c:pt>
                <c:pt idx="176" formatCode="0">
                  <c:v>61443.8</c:v>
                </c:pt>
                <c:pt idx="177" formatCode="0">
                  <c:v>#N/A</c:v>
                </c:pt>
                <c:pt idx="178" formatCode="0">
                  <c:v>62269.3</c:v>
                </c:pt>
                <c:pt idx="179" formatCode="0">
                  <c:v>#N/A</c:v>
                </c:pt>
                <c:pt idx="180" formatCode="0">
                  <c:v>63078.8</c:v>
                </c:pt>
                <c:pt idx="181" formatCode="0">
                  <c:v>#N/A</c:v>
                </c:pt>
                <c:pt idx="182" formatCode="0">
                  <c:v>63932</c:v>
                </c:pt>
                <c:pt idx="183" formatCode="0">
                  <c:v>#N/A</c:v>
                </c:pt>
                <c:pt idx="184" formatCode="0">
                  <c:v>64679</c:v>
                </c:pt>
                <c:pt idx="185" formatCode="0">
                  <c:v>#N/A</c:v>
                </c:pt>
                <c:pt idx="186" formatCode="0">
                  <c:v>65327.8</c:v>
                </c:pt>
                <c:pt idx="187" formatCode="0">
                  <c:v>#N/A</c:v>
                </c:pt>
                <c:pt idx="188" formatCode="0">
                  <c:v>66014.3</c:v>
                </c:pt>
                <c:pt idx="189" formatCode="0">
                  <c:v>#N/A</c:v>
                </c:pt>
                <c:pt idx="190" formatCode="0">
                  <c:v>66678.3</c:v>
                </c:pt>
                <c:pt idx="191" formatCode="0">
                  <c:v>#N/A</c:v>
                </c:pt>
                <c:pt idx="192" formatCode="0">
                  <c:v>67641.8</c:v>
                </c:pt>
                <c:pt idx="193" formatCode="0">
                  <c:v>#N/A</c:v>
                </c:pt>
                <c:pt idx="194" formatCode="0">
                  <c:v>68809.8</c:v>
                </c:pt>
                <c:pt idx="195" formatCode="0">
                  <c:v>#N/A</c:v>
                </c:pt>
                <c:pt idx="196" formatCode="0">
                  <c:v>69913.8</c:v>
                </c:pt>
                <c:pt idx="197" formatCode="0">
                  <c:v>#N/A</c:v>
                </c:pt>
                <c:pt idx="198" formatCode="0">
                  <c:v>71022.5</c:v>
                </c:pt>
                <c:pt idx="199" formatCode="0">
                  <c:v>#N/A</c:v>
                </c:pt>
                <c:pt idx="200" formatCode="0">
                  <c:v>71778.3</c:v>
                </c:pt>
                <c:pt idx="201" formatCode="0">
                  <c:v>#N/A</c:v>
                </c:pt>
                <c:pt idx="202" formatCode="0">
                  <c:v>72519.5</c:v>
                </c:pt>
                <c:pt idx="203" formatCode="0">
                  <c:v>#N/A</c:v>
                </c:pt>
                <c:pt idx="204" formatCode="0">
                  <c:v>73491.3</c:v>
                </c:pt>
                <c:pt idx="205" formatCode="0">
                  <c:v>#N/A</c:v>
                </c:pt>
                <c:pt idx="206" formatCode="0">
                  <c:v>74561.3</c:v>
                </c:pt>
                <c:pt idx="207" formatCode="0">
                  <c:v>#N/A</c:v>
                </c:pt>
                <c:pt idx="208" formatCode="0">
                  <c:v>75672.800000000003</c:v>
                </c:pt>
                <c:pt idx="209" formatCode="0">
                  <c:v>#N/A</c:v>
                </c:pt>
                <c:pt idx="210" formatCode="0">
                  <c:v>76640.5</c:v>
                </c:pt>
                <c:pt idx="211" formatCode="0">
                  <c:v>#N/A</c:v>
                </c:pt>
                <c:pt idx="212" formatCode="0">
                  <c:v>77783.5</c:v>
                </c:pt>
                <c:pt idx="213" formatCode="0">
                  <c:v>#N/A</c:v>
                </c:pt>
                <c:pt idx="214" formatCode="0">
                  <c:v>79134.5</c:v>
                </c:pt>
                <c:pt idx="215" formatCode="0">
                  <c:v>#N/A</c:v>
                </c:pt>
                <c:pt idx="216" formatCode="0">
                  <c:v>80799.75</c:v>
                </c:pt>
                <c:pt idx="217" formatCode="0">
                  <c:v>#N/A</c:v>
                </c:pt>
                <c:pt idx="218" formatCode="0">
                  <c:v>82652.5</c:v>
                </c:pt>
                <c:pt idx="219" formatCode="0">
                  <c:v>#N/A</c:v>
                </c:pt>
                <c:pt idx="220" formatCode="0">
                  <c:v>84466.25</c:v>
                </c:pt>
                <c:pt idx="221" formatCode="0">
                  <c:v>#N/A</c:v>
                </c:pt>
                <c:pt idx="222" formatCode="0">
                  <c:v>86241</c:v>
                </c:pt>
                <c:pt idx="223" formatCode="0">
                  <c:v>#N/A</c:v>
                </c:pt>
                <c:pt idx="224" formatCode="0">
                  <c:v>87906.75</c:v>
                </c:pt>
                <c:pt idx="225" formatCode="0">
                  <c:v>#N/A</c:v>
                </c:pt>
                <c:pt idx="226" formatCode="0">
                  <c:v>89424.5</c:v>
                </c:pt>
                <c:pt idx="227" formatCode="0">
                  <c:v>#N/A</c:v>
                </c:pt>
                <c:pt idx="228" formatCode="0">
                  <c:v>86916</c:v>
                </c:pt>
                <c:pt idx="229" formatCode="0">
                  <c:v>#N/A</c:v>
                </c:pt>
                <c:pt idx="230" formatCode="0">
                  <c:v>84176.25</c:v>
                </c:pt>
                <c:pt idx="231" formatCode="0">
                  <c:v>#N/A</c:v>
                </c:pt>
                <c:pt idx="232" formatCode="0">
                  <c:v>81351.25</c:v>
                </c:pt>
                <c:pt idx="233" formatCode="0">
                  <c:v>#N/A</c:v>
                </c:pt>
                <c:pt idx="234" formatCode="0">
                  <c:v>78586.5</c:v>
                </c:pt>
                <c:pt idx="235" formatCode="0">
                  <c:v>#N/A</c:v>
                </c:pt>
                <c:pt idx="236" formatCode="0">
                  <c:v>79605.75</c:v>
                </c:pt>
                <c:pt idx="237" formatCode="0">
                  <c:v>#N/A</c:v>
                </c:pt>
                <c:pt idx="238" formatCode="0">
                  <c:v>80541.5</c:v>
                </c:pt>
                <c:pt idx="239" formatCode="0">
                  <c:v>#N/A</c:v>
                </c:pt>
                <c:pt idx="240" formatCode="0">
                  <c:v>81210.25</c:v>
                </c:pt>
                <c:pt idx="241" formatCode="0">
                  <c:v>#N/A</c:v>
                </c:pt>
              </c:numCache>
            </c:numRef>
          </c:val>
          <c:smooth val="0"/>
          <c:extLst>
            <c:ext xmlns:c16="http://schemas.microsoft.com/office/drawing/2014/chart" uri="{C3380CC4-5D6E-409C-BE32-E72D297353CC}">
              <c16:uniqueId val="{00000003-9601-C947-8AD5-5EBA675EAB6D}"/>
            </c:ext>
          </c:extLst>
        </c:ser>
        <c:dLbls>
          <c:showLegendKey val="0"/>
          <c:showVal val="0"/>
          <c:showCatName val="0"/>
          <c:showSerName val="0"/>
          <c:showPercent val="0"/>
          <c:showBubbleSize val="0"/>
        </c:dLbls>
        <c:smooth val="0"/>
        <c:axId val="719172472"/>
        <c:axId val="719168944"/>
      </c:lineChart>
      <c:dateAx>
        <c:axId val="719172472"/>
        <c:scaling>
          <c:orientation val="minMax"/>
          <c:min val="44197"/>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9168944"/>
        <c:crosses val="autoZero"/>
        <c:auto val="0"/>
        <c:lblOffset val="100"/>
        <c:baseTimeUnit val="days"/>
        <c:majorUnit val="4"/>
        <c:majorTimeUnit val="months"/>
        <c:minorUnit val="1"/>
        <c:minorTimeUnit val="years"/>
      </c:dateAx>
      <c:valAx>
        <c:axId val="719168944"/>
        <c:scaling>
          <c:orientation val="minMax"/>
          <c:max val="180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9172472"/>
        <c:crosses val="autoZero"/>
        <c:crossBetween val="between"/>
        <c:majorUnit val="30000"/>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69982856793243853"/>
          <c:w val="0.9294605809128631"/>
          <c:h val="0.2933105027363896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0"/>
    <c:dispBlanksAs val="span"/>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0"/>
          <c:order val="0"/>
          <c:tx>
            <c:strRef>
              <c:f>'2.3.2'!$D$1</c:f>
              <c:strCache>
                <c:ptCount val="1"/>
                <c:pt idx="0">
                  <c:v>квітень'21</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1-BAB0-1C40-B903-08E0533A24E0}"/>
              </c:ext>
            </c:extLst>
          </c:dPt>
          <c:cat>
            <c:strRef>
              <c:f>'2.3.2'!$A$4:$C$12</c:f>
              <c:strCache>
                <c:ptCount val="9"/>
                <c:pt idx="0">
                  <c:v>IT</c:v>
                </c:pt>
                <c:pt idx="1">
                  <c:v>Краса, фітнес, спорт</c:v>
                </c:pt>
                <c:pt idx="2">
                  <c:v>Логістика, склад, ЗЕД</c:v>
                </c:pt>
                <c:pt idx="3">
                  <c:v>Медицина</c:v>
                </c:pt>
                <c:pt idx="4">
                  <c:v>Будівництво</c:v>
                </c:pt>
                <c:pt idx="5">
                  <c:v>Роздрібна торгівля</c:v>
                </c:pt>
                <c:pt idx="6">
                  <c:v>Сфера обслуговування</c:v>
                </c:pt>
                <c:pt idx="7">
                  <c:v>Освіта</c:v>
                </c:pt>
                <c:pt idx="8">
                  <c:v>Разом</c:v>
                </c:pt>
              </c:strCache>
            </c:strRef>
          </c:cat>
          <c:val>
            <c:numRef>
              <c:f>'2.3.2'!$D$4:$D$12</c:f>
              <c:numCache>
                <c:formatCode>0.0</c:formatCode>
                <c:ptCount val="9"/>
                <c:pt idx="0">
                  <c:v>1.4117197938537889</c:v>
                </c:pt>
                <c:pt idx="1">
                  <c:v>2.4589743589743591</c:v>
                </c:pt>
                <c:pt idx="2">
                  <c:v>1.8878814683768244</c:v>
                </c:pt>
                <c:pt idx="3">
                  <c:v>1.6820448877805487</c:v>
                </c:pt>
                <c:pt idx="4">
                  <c:v>1.5859101051960471</c:v>
                </c:pt>
                <c:pt idx="5">
                  <c:v>2.495507637017071</c:v>
                </c:pt>
                <c:pt idx="6">
                  <c:v>1.8004754937820044</c:v>
                </c:pt>
                <c:pt idx="7">
                  <c:v>4.1859205776173285</c:v>
                </c:pt>
                <c:pt idx="8">
                  <c:v>2.2330630052275078</c:v>
                </c:pt>
              </c:numCache>
            </c:numRef>
          </c:val>
          <c:extLst>
            <c:ext xmlns:c16="http://schemas.microsoft.com/office/drawing/2014/chart" uri="{C3380CC4-5D6E-409C-BE32-E72D297353CC}">
              <c16:uniqueId val="{00000002-BAB0-1C40-B903-08E0533A24E0}"/>
            </c:ext>
          </c:extLst>
        </c:ser>
        <c:ser>
          <c:idx val="1"/>
          <c:order val="1"/>
          <c:tx>
            <c:strRef>
              <c:f>'2.3.2'!$E$1</c:f>
              <c:strCache>
                <c:ptCount val="1"/>
                <c:pt idx="0">
                  <c:v>квітень'23</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8"/>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BAB0-1C40-B903-08E0533A24E0}"/>
              </c:ext>
            </c:extLst>
          </c:dPt>
          <c:cat>
            <c:strRef>
              <c:f>'2.3.2'!$A$4:$C$12</c:f>
              <c:strCache>
                <c:ptCount val="9"/>
                <c:pt idx="0">
                  <c:v>IT</c:v>
                </c:pt>
                <c:pt idx="1">
                  <c:v>Краса, фітнес, спорт</c:v>
                </c:pt>
                <c:pt idx="2">
                  <c:v>Логістика, склад, ЗЕД</c:v>
                </c:pt>
                <c:pt idx="3">
                  <c:v>Медицина</c:v>
                </c:pt>
                <c:pt idx="4">
                  <c:v>Будівництво</c:v>
                </c:pt>
                <c:pt idx="5">
                  <c:v>Роздрібна торгівля</c:v>
                </c:pt>
                <c:pt idx="6">
                  <c:v>Сфера обслуговування</c:v>
                </c:pt>
                <c:pt idx="7">
                  <c:v>Освіта</c:v>
                </c:pt>
                <c:pt idx="8">
                  <c:v>Разом</c:v>
                </c:pt>
              </c:strCache>
            </c:strRef>
          </c:cat>
          <c:val>
            <c:numRef>
              <c:f>'2.3.2'!$E$4:$E$12</c:f>
              <c:numCache>
                <c:formatCode>0.0</c:formatCode>
                <c:ptCount val="9"/>
                <c:pt idx="0">
                  <c:v>3.4705298013245032</c:v>
                </c:pt>
                <c:pt idx="1">
                  <c:v>1.784629981024668</c:v>
                </c:pt>
                <c:pt idx="2">
                  <c:v>1.9534781654597322</c:v>
                </c:pt>
                <c:pt idx="3">
                  <c:v>1.4667271627344223</c:v>
                </c:pt>
                <c:pt idx="4">
                  <c:v>3.5028901734104045</c:v>
                </c:pt>
                <c:pt idx="5">
                  <c:v>1.6427905531385953</c:v>
                </c:pt>
                <c:pt idx="6">
                  <c:v>1.4323454472307899</c:v>
                </c:pt>
                <c:pt idx="7">
                  <c:v>3.8001453488372094</c:v>
                </c:pt>
                <c:pt idx="8">
                  <c:v>2.3945235395405486</c:v>
                </c:pt>
              </c:numCache>
            </c:numRef>
          </c:val>
          <c:extLst>
            <c:ext xmlns:c16="http://schemas.microsoft.com/office/drawing/2014/chart" uri="{C3380CC4-5D6E-409C-BE32-E72D297353CC}">
              <c16:uniqueId val="{00000005-BAB0-1C40-B903-08E0533A24E0}"/>
            </c:ext>
          </c:extLst>
        </c:ser>
        <c:dLbls>
          <c:showLegendKey val="0"/>
          <c:showVal val="0"/>
          <c:showCatName val="0"/>
          <c:showSerName val="0"/>
          <c:showPercent val="0"/>
          <c:showBubbleSize val="0"/>
        </c:dLbls>
        <c:gapWidth val="50"/>
        <c:overlap val="-27"/>
        <c:axId val="747862783"/>
        <c:axId val="747857375"/>
      </c:barChart>
      <c:catAx>
        <c:axId val="74786278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47857375"/>
        <c:crosses val="autoZero"/>
        <c:auto val="1"/>
        <c:lblAlgn val="ctr"/>
        <c:lblOffset val="100"/>
        <c:noMultiLvlLbl val="0"/>
      </c:catAx>
      <c:valAx>
        <c:axId val="74785737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4786278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6182572614107882"/>
          <c:y val="8.3849427386098976E-2"/>
          <c:w val="0.34439834024896265"/>
          <c:h val="0.1450549199524236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58698990427032E-2"/>
          <c:y val="5.3999990655015893E-2"/>
          <c:w val="0.87914725389616755"/>
          <c:h val="0.6340109658196823"/>
        </c:manualLayout>
      </c:layout>
      <c:barChart>
        <c:barDir val="col"/>
        <c:grouping val="clustered"/>
        <c:varyColors val="0"/>
        <c:ser>
          <c:idx val="0"/>
          <c:order val="0"/>
          <c:tx>
            <c:strRef>
              <c:f>'2.3.2'!$D$20</c:f>
              <c:strCache>
                <c:ptCount val="1"/>
                <c:pt idx="0">
                  <c:v>квітень'21</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chemeClr val="accent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053-DF41-A078-4BA9591E7DBF}"/>
              </c:ext>
            </c:extLst>
          </c:dPt>
          <c:cat>
            <c:strRef>
              <c:f>'2.3.2'!$A$23:$C$29</c:f>
              <c:strCache>
                <c:ptCount val="7"/>
                <c:pt idx="0">
                  <c:v>Київ</c:v>
                </c:pt>
                <c:pt idx="1">
                  <c:v>Харків</c:v>
                </c:pt>
                <c:pt idx="2">
                  <c:v>Херсон</c:v>
                </c:pt>
                <c:pt idx="3">
                  <c:v>Запоріжжя</c:v>
                </c:pt>
                <c:pt idx="4">
                  <c:v>Львів</c:v>
                </c:pt>
                <c:pt idx="5">
                  <c:v>Тернопіль</c:v>
                </c:pt>
                <c:pt idx="6">
                  <c:v>Україна</c:v>
                </c:pt>
              </c:strCache>
            </c:strRef>
          </c:cat>
          <c:val>
            <c:numRef>
              <c:f>'2.3.2'!$D$23:$D$29</c:f>
              <c:numCache>
                <c:formatCode>0.0</c:formatCode>
                <c:ptCount val="7"/>
                <c:pt idx="0">
                  <c:v>1.9350307811846272</c:v>
                </c:pt>
                <c:pt idx="1">
                  <c:v>2.2248214725437085</c:v>
                </c:pt>
                <c:pt idx="2">
                  <c:v>2.9105839416058394</c:v>
                </c:pt>
                <c:pt idx="3">
                  <c:v>2.8704225352112678</c:v>
                </c:pt>
                <c:pt idx="4">
                  <c:v>3.9516930022573362</c:v>
                </c:pt>
                <c:pt idx="5">
                  <c:v>3.3399602385685885</c:v>
                </c:pt>
                <c:pt idx="6">
                  <c:v>2.0581108787044133</c:v>
                </c:pt>
              </c:numCache>
            </c:numRef>
          </c:val>
          <c:extLst>
            <c:ext xmlns:c16="http://schemas.microsoft.com/office/drawing/2014/chart" uri="{C3380CC4-5D6E-409C-BE32-E72D297353CC}">
              <c16:uniqueId val="{00000002-6053-DF41-A078-4BA9591E7DBF}"/>
            </c:ext>
          </c:extLst>
        </c:ser>
        <c:ser>
          <c:idx val="1"/>
          <c:order val="1"/>
          <c:tx>
            <c:strRef>
              <c:f>'2.3.2'!$E$20</c:f>
              <c:strCache>
                <c:ptCount val="1"/>
                <c:pt idx="0">
                  <c:v>квітень'23</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53-DF41-A078-4BA9591E7DBF}"/>
              </c:ext>
            </c:extLst>
          </c:dPt>
          <c:cat>
            <c:strRef>
              <c:f>'2.3.2'!$A$23:$C$29</c:f>
              <c:strCache>
                <c:ptCount val="7"/>
                <c:pt idx="0">
                  <c:v>Київ</c:v>
                </c:pt>
                <c:pt idx="1">
                  <c:v>Харків</c:v>
                </c:pt>
                <c:pt idx="2">
                  <c:v>Херсон</c:v>
                </c:pt>
                <c:pt idx="3">
                  <c:v>Запоріжжя</c:v>
                </c:pt>
                <c:pt idx="4">
                  <c:v>Львів</c:v>
                </c:pt>
                <c:pt idx="5">
                  <c:v>Тернопіль</c:v>
                </c:pt>
                <c:pt idx="6">
                  <c:v>Україна</c:v>
                </c:pt>
              </c:strCache>
            </c:strRef>
          </c:cat>
          <c:val>
            <c:numRef>
              <c:f>'2.3.2'!$E$23:$E$29</c:f>
              <c:numCache>
                <c:formatCode>0.0</c:formatCode>
                <c:ptCount val="7"/>
                <c:pt idx="0">
                  <c:v>2.7052514499086358</c:v>
                </c:pt>
                <c:pt idx="1">
                  <c:v>4.6802827965435974</c:v>
                </c:pt>
                <c:pt idx="2">
                  <c:v>5.1951219512195124</c:v>
                </c:pt>
                <c:pt idx="3">
                  <c:v>4.318777292576419</c:v>
                </c:pt>
                <c:pt idx="4">
                  <c:v>2.3004303388918772</c:v>
                </c:pt>
                <c:pt idx="5">
                  <c:v>2.0117508813160989</c:v>
                </c:pt>
                <c:pt idx="6">
                  <c:v>2.3262991705765939</c:v>
                </c:pt>
              </c:numCache>
            </c:numRef>
          </c:val>
          <c:extLst>
            <c:ext xmlns:c16="http://schemas.microsoft.com/office/drawing/2014/chart" uri="{C3380CC4-5D6E-409C-BE32-E72D297353CC}">
              <c16:uniqueId val="{00000005-6053-DF41-A078-4BA9591E7DBF}"/>
            </c:ext>
          </c:extLst>
        </c:ser>
        <c:dLbls>
          <c:showLegendKey val="0"/>
          <c:showVal val="0"/>
          <c:showCatName val="0"/>
          <c:showSerName val="0"/>
          <c:showPercent val="0"/>
          <c:showBubbleSize val="0"/>
        </c:dLbls>
        <c:gapWidth val="50"/>
        <c:overlap val="-27"/>
        <c:axId val="984888175"/>
        <c:axId val="984889839"/>
      </c:barChart>
      <c:catAx>
        <c:axId val="9848881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984889839"/>
        <c:crosses val="autoZero"/>
        <c:auto val="1"/>
        <c:lblAlgn val="ctr"/>
        <c:lblOffset val="100"/>
        <c:noMultiLvlLbl val="0"/>
      </c:catAx>
      <c:valAx>
        <c:axId val="98488983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9848881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65975103734439844"/>
          <c:y val="0.1036296437432476"/>
          <c:w val="0.30290456431535268"/>
          <c:h val="0.2769230290000815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640661068192061E-2"/>
          <c:w val="0.96680497925311204"/>
          <c:h val="0.81314181525033791"/>
        </c:manualLayout>
      </c:layout>
      <c:lineChart>
        <c:grouping val="standard"/>
        <c:varyColors val="0"/>
        <c:ser>
          <c:idx val="1"/>
          <c:order val="0"/>
          <c:tx>
            <c:strRef>
              <c:f>'2.3.3'!$B$1</c:f>
              <c:strCache>
                <c:ptCount val="1"/>
                <c:pt idx="0">
                  <c:v>С/г</c:v>
                </c:pt>
              </c:strCache>
            </c:strRef>
          </c:tx>
          <c:spPr>
            <a:ln w="25400" cap="rnd" cmpd="sng">
              <a:solidFill>
                <a:srgbClr val="057D46"/>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'2.3.3'!$B$4:$B$20</c:f>
              <c:numCache>
                <c:formatCode>General</c:formatCode>
                <c:ptCount val="17"/>
                <c:pt idx="0">
                  <c:v>-7</c:v>
                </c:pt>
                <c:pt idx="1">
                  <c:v>-6</c:v>
                </c:pt>
                <c:pt idx="2">
                  <c:v>-16.399999999999999</c:v>
                </c:pt>
                <c:pt idx="3">
                  <c:v>-20.3</c:v>
                </c:pt>
                <c:pt idx="4">
                  <c:v>-26.5</c:v>
                </c:pt>
                <c:pt idx="5">
                  <c:v>-11.8</c:v>
                </c:pt>
                <c:pt idx="6">
                  <c:v>-22.9</c:v>
                </c:pt>
                <c:pt idx="7">
                  <c:v>-20.2</c:v>
                </c:pt>
                <c:pt idx="8">
                  <c:v>-11.8</c:v>
                </c:pt>
                <c:pt idx="9">
                  <c:v>-7.1</c:v>
                </c:pt>
                <c:pt idx="10">
                  <c:v>-8.8000000000000007</c:v>
                </c:pt>
                <c:pt idx="11">
                  <c:v>-6.9</c:v>
                </c:pt>
                <c:pt idx="12">
                  <c:v>3.8</c:v>
                </c:pt>
                <c:pt idx="13">
                  <c:v>-10.9</c:v>
                </c:pt>
                <c:pt idx="14">
                  <c:v>-24.5</c:v>
                </c:pt>
                <c:pt idx="15">
                  <c:v>-26.1</c:v>
                </c:pt>
                <c:pt idx="16" formatCode="0.0">
                  <c:v>-6.5</c:v>
                </c:pt>
              </c:numCache>
            </c:numRef>
          </c:val>
          <c:smooth val="0"/>
          <c:extLst>
            <c:ext xmlns:c16="http://schemas.microsoft.com/office/drawing/2014/chart" uri="{C3380CC4-5D6E-409C-BE32-E72D297353CC}">
              <c16:uniqueId val="{00000000-DBAA-7D42-B418-ADA473A1BE81}"/>
            </c:ext>
          </c:extLst>
        </c:ser>
        <c:ser>
          <c:idx val="2"/>
          <c:order val="1"/>
          <c:tx>
            <c:strRef>
              <c:f>'2.3.3'!$C$1</c:f>
              <c:strCache>
                <c:ptCount val="1"/>
                <c:pt idx="0">
                  <c:v>Промисловість</c:v>
                </c:pt>
              </c:strCache>
            </c:strRef>
          </c:tx>
          <c:spPr>
            <a:ln w="25400" cap="rnd" cmpd="sng">
              <a:solidFill>
                <a:srgbClr val="91C864"/>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'2.3.3'!$C$4:$C$20</c:f>
              <c:numCache>
                <c:formatCode>General</c:formatCode>
                <c:ptCount val="17"/>
                <c:pt idx="0">
                  <c:v>5.9</c:v>
                </c:pt>
                <c:pt idx="1">
                  <c:v>-3.4</c:v>
                </c:pt>
                <c:pt idx="2">
                  <c:v>-2</c:v>
                </c:pt>
                <c:pt idx="3">
                  <c:v>-9.4</c:v>
                </c:pt>
                <c:pt idx="4">
                  <c:v>-6.1</c:v>
                </c:pt>
                <c:pt idx="5">
                  <c:v>-20.9</c:v>
                </c:pt>
                <c:pt idx="6">
                  <c:v>-8.6999999999999993</c:v>
                </c:pt>
                <c:pt idx="7">
                  <c:v>-10.7</c:v>
                </c:pt>
                <c:pt idx="8">
                  <c:v>-1</c:v>
                </c:pt>
                <c:pt idx="9">
                  <c:v>1</c:v>
                </c:pt>
                <c:pt idx="10">
                  <c:v>-2</c:v>
                </c:pt>
                <c:pt idx="11">
                  <c:v>1</c:v>
                </c:pt>
                <c:pt idx="12">
                  <c:v>-3.3</c:v>
                </c:pt>
                <c:pt idx="13">
                  <c:v>-33</c:v>
                </c:pt>
                <c:pt idx="14">
                  <c:v>-26.6</c:v>
                </c:pt>
                <c:pt idx="15">
                  <c:v>-25.9</c:v>
                </c:pt>
                <c:pt idx="16" formatCode="0.0">
                  <c:v>-16.399999999999999</c:v>
                </c:pt>
              </c:numCache>
            </c:numRef>
          </c:val>
          <c:smooth val="0"/>
          <c:extLst>
            <c:ext xmlns:c16="http://schemas.microsoft.com/office/drawing/2014/chart" uri="{C3380CC4-5D6E-409C-BE32-E72D297353CC}">
              <c16:uniqueId val="{00000001-DBAA-7D42-B418-ADA473A1BE81}"/>
            </c:ext>
          </c:extLst>
        </c:ser>
        <c:ser>
          <c:idx val="3"/>
          <c:order val="2"/>
          <c:tx>
            <c:strRef>
              <c:f>'2.3.3'!$D$1</c:f>
              <c:strCache>
                <c:ptCount val="1"/>
                <c:pt idx="0">
                  <c:v>Будівництво</c:v>
                </c:pt>
              </c:strCache>
            </c:strRef>
          </c:tx>
          <c:spPr>
            <a:ln w="25400" cap="rnd" cmpd="sng">
              <a:solidFill>
                <a:srgbClr val="7D0532"/>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'2.3.3'!$D$4:$D$20</c:f>
              <c:numCache>
                <c:formatCode>General</c:formatCode>
                <c:ptCount val="17"/>
                <c:pt idx="0">
                  <c:v>21.1</c:v>
                </c:pt>
                <c:pt idx="1">
                  <c:v>11.1</c:v>
                </c:pt>
                <c:pt idx="2">
                  <c:v>16.7</c:v>
                </c:pt>
                <c:pt idx="3">
                  <c:v>11.1</c:v>
                </c:pt>
                <c:pt idx="4">
                  <c:v>30</c:v>
                </c:pt>
                <c:pt idx="5">
                  <c:v>0</c:v>
                </c:pt>
                <c:pt idx="6">
                  <c:v>-9.1</c:v>
                </c:pt>
                <c:pt idx="7">
                  <c:v>-9.1</c:v>
                </c:pt>
                <c:pt idx="8">
                  <c:v>0</c:v>
                </c:pt>
                <c:pt idx="9">
                  <c:v>5</c:v>
                </c:pt>
                <c:pt idx="10">
                  <c:v>13.6</c:v>
                </c:pt>
                <c:pt idx="11">
                  <c:v>4.5</c:v>
                </c:pt>
                <c:pt idx="12">
                  <c:v>5</c:v>
                </c:pt>
                <c:pt idx="13">
                  <c:v>-50</c:v>
                </c:pt>
                <c:pt idx="14">
                  <c:v>-21.1</c:v>
                </c:pt>
                <c:pt idx="15">
                  <c:v>-5.3</c:v>
                </c:pt>
                <c:pt idx="16" formatCode="0.0">
                  <c:v>-33.299999999999997</c:v>
                </c:pt>
              </c:numCache>
            </c:numRef>
          </c:val>
          <c:smooth val="0"/>
          <c:extLst>
            <c:ext xmlns:c16="http://schemas.microsoft.com/office/drawing/2014/chart" uri="{C3380CC4-5D6E-409C-BE32-E72D297353CC}">
              <c16:uniqueId val="{00000002-DBAA-7D42-B418-ADA473A1BE81}"/>
            </c:ext>
          </c:extLst>
        </c:ser>
        <c:ser>
          <c:idx val="4"/>
          <c:order val="3"/>
          <c:tx>
            <c:strRef>
              <c:f>'2.3.3'!$E$1</c:f>
              <c:strCache>
                <c:ptCount val="1"/>
                <c:pt idx="0">
                  <c:v>Торгівля</c:v>
                </c:pt>
              </c:strCache>
            </c:strRef>
          </c:tx>
          <c:spPr>
            <a:ln w="25400" cap="rnd" cmpd="sng">
              <a:solidFill>
                <a:srgbClr val="DC4B64"/>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'2.3.3'!$E$4:$E$20</c:f>
              <c:numCache>
                <c:formatCode>General</c:formatCode>
                <c:ptCount val="17"/>
                <c:pt idx="0">
                  <c:v>15.4</c:v>
                </c:pt>
                <c:pt idx="1">
                  <c:v>15.7</c:v>
                </c:pt>
                <c:pt idx="2">
                  <c:v>11.1</c:v>
                </c:pt>
                <c:pt idx="3">
                  <c:v>10.9</c:v>
                </c:pt>
                <c:pt idx="4">
                  <c:v>0.7</c:v>
                </c:pt>
                <c:pt idx="5">
                  <c:v>-19.899999999999999</c:v>
                </c:pt>
                <c:pt idx="6">
                  <c:v>0</c:v>
                </c:pt>
                <c:pt idx="7">
                  <c:v>-4.9000000000000004</c:v>
                </c:pt>
                <c:pt idx="8">
                  <c:v>10.1</c:v>
                </c:pt>
                <c:pt idx="9">
                  <c:v>8</c:v>
                </c:pt>
                <c:pt idx="10">
                  <c:v>12.6</c:v>
                </c:pt>
                <c:pt idx="11">
                  <c:v>11.3</c:v>
                </c:pt>
                <c:pt idx="12">
                  <c:v>6.9</c:v>
                </c:pt>
                <c:pt idx="13">
                  <c:v>-31.1</c:v>
                </c:pt>
                <c:pt idx="14">
                  <c:v>-21.3</c:v>
                </c:pt>
                <c:pt idx="15">
                  <c:v>-5.3</c:v>
                </c:pt>
                <c:pt idx="16" formatCode="0.0">
                  <c:v>-10.4</c:v>
                </c:pt>
              </c:numCache>
            </c:numRef>
          </c:val>
          <c:smooth val="0"/>
          <c:extLst>
            <c:ext xmlns:c16="http://schemas.microsoft.com/office/drawing/2014/chart" uri="{C3380CC4-5D6E-409C-BE32-E72D297353CC}">
              <c16:uniqueId val="{00000003-DBAA-7D42-B418-ADA473A1BE81}"/>
            </c:ext>
          </c:extLst>
        </c:ser>
        <c:ser>
          <c:idx val="5"/>
          <c:order val="4"/>
          <c:tx>
            <c:strRef>
              <c:f>'2.3.3'!$F$1</c:f>
              <c:strCache>
                <c:ptCount val="1"/>
                <c:pt idx="0">
                  <c:v>Транспорт</c:v>
                </c:pt>
              </c:strCache>
            </c:strRef>
          </c:tx>
          <c:spPr>
            <a:ln w="25400" cmpd="sng">
              <a:solidFill>
                <a:srgbClr val="005591"/>
              </a:solidFill>
              <a:prstDash val="solid"/>
            </a:ln>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'2.3.3'!$F$4:$F$20</c:f>
              <c:numCache>
                <c:formatCode>General</c:formatCode>
                <c:ptCount val="17"/>
                <c:pt idx="0">
                  <c:v>-1.2</c:v>
                </c:pt>
                <c:pt idx="1">
                  <c:v>11.1</c:v>
                </c:pt>
                <c:pt idx="2">
                  <c:v>11</c:v>
                </c:pt>
                <c:pt idx="3">
                  <c:v>-1.1000000000000001</c:v>
                </c:pt>
                <c:pt idx="4">
                  <c:v>-1.1000000000000001</c:v>
                </c:pt>
                <c:pt idx="5">
                  <c:v>-15.7</c:v>
                </c:pt>
                <c:pt idx="6">
                  <c:v>-21.5</c:v>
                </c:pt>
                <c:pt idx="7">
                  <c:v>-14.6</c:v>
                </c:pt>
                <c:pt idx="8">
                  <c:v>-14.9</c:v>
                </c:pt>
                <c:pt idx="9">
                  <c:v>-14.6</c:v>
                </c:pt>
                <c:pt idx="10">
                  <c:v>-1.1000000000000001</c:v>
                </c:pt>
                <c:pt idx="11">
                  <c:v>2.2000000000000002</c:v>
                </c:pt>
                <c:pt idx="12">
                  <c:v>-8.6</c:v>
                </c:pt>
                <c:pt idx="13">
                  <c:v>-27.1</c:v>
                </c:pt>
                <c:pt idx="14">
                  <c:v>-32.9</c:v>
                </c:pt>
                <c:pt idx="15">
                  <c:v>-28.9</c:v>
                </c:pt>
                <c:pt idx="16" formatCode="0.0">
                  <c:v>-31.8</c:v>
                </c:pt>
              </c:numCache>
            </c:numRef>
          </c:val>
          <c:smooth val="0"/>
          <c:extLst>
            <c:ext xmlns:c16="http://schemas.microsoft.com/office/drawing/2014/chart" uri="{C3380CC4-5D6E-409C-BE32-E72D297353CC}">
              <c16:uniqueId val="{00000004-DBAA-7D42-B418-ADA473A1BE81}"/>
            </c:ext>
          </c:extLst>
        </c:ser>
        <c:ser>
          <c:idx val="6"/>
          <c:order val="5"/>
          <c:tx>
            <c:strRef>
              <c:f>'2.3.3'!$G$1</c:f>
              <c:strCache>
                <c:ptCount val="1"/>
                <c:pt idx="0">
                  <c:v>Послуги</c:v>
                </c:pt>
              </c:strCache>
            </c:strRef>
          </c:tx>
          <c:spPr>
            <a:ln w="25400" cap="rnd" cmpd="sng">
              <a:solidFill>
                <a:srgbClr val="46AFE6"/>
              </a:solidFill>
              <a:prstDash val="solid"/>
              <a:round/>
            </a:ln>
            <a:effectLst/>
          </c:spPr>
          <c:marker>
            <c:symbol val="none"/>
          </c:marker>
          <c:cat>
            <c:strRef>
              <c:f>'2.3.3'!$H$4:$H$20</c:f>
              <c:strCache>
                <c:ptCount val="17"/>
                <c:pt idx="0">
                  <c:v>I.19</c:v>
                </c:pt>
                <c:pt idx="2">
                  <c:v>IІI.19</c:v>
                </c:pt>
                <c:pt idx="4">
                  <c:v>I.20</c:v>
                </c:pt>
                <c:pt idx="6">
                  <c:v>IІI.20</c:v>
                </c:pt>
                <c:pt idx="8">
                  <c:v>I.21</c:v>
                </c:pt>
                <c:pt idx="10">
                  <c:v>III.21</c:v>
                </c:pt>
                <c:pt idx="12">
                  <c:v>I.22</c:v>
                </c:pt>
                <c:pt idx="14">
                  <c:v>III.22</c:v>
                </c:pt>
                <c:pt idx="16">
                  <c:v>I.23</c:v>
                </c:pt>
              </c:strCache>
            </c:strRef>
          </c:cat>
          <c:val>
            <c:numRef>
              <c:f>'2.3.3'!$G$4:$G$20</c:f>
              <c:numCache>
                <c:formatCode>General</c:formatCode>
                <c:ptCount val="17"/>
                <c:pt idx="0">
                  <c:v>6.3</c:v>
                </c:pt>
                <c:pt idx="1">
                  <c:v>8.4</c:v>
                </c:pt>
                <c:pt idx="2">
                  <c:v>8.1999999999999993</c:v>
                </c:pt>
                <c:pt idx="3">
                  <c:v>13.1</c:v>
                </c:pt>
                <c:pt idx="4">
                  <c:v>5.9</c:v>
                </c:pt>
                <c:pt idx="5">
                  <c:v>-16.5</c:v>
                </c:pt>
                <c:pt idx="6">
                  <c:v>-8.4</c:v>
                </c:pt>
                <c:pt idx="7">
                  <c:v>-2.5</c:v>
                </c:pt>
                <c:pt idx="8">
                  <c:v>0</c:v>
                </c:pt>
                <c:pt idx="9">
                  <c:v>-0.8</c:v>
                </c:pt>
                <c:pt idx="10">
                  <c:v>6.7</c:v>
                </c:pt>
                <c:pt idx="11">
                  <c:v>4.8</c:v>
                </c:pt>
                <c:pt idx="12">
                  <c:v>9.1999999999999993</c:v>
                </c:pt>
                <c:pt idx="13">
                  <c:v>-33.700000000000003</c:v>
                </c:pt>
                <c:pt idx="14">
                  <c:v>-25</c:v>
                </c:pt>
                <c:pt idx="15">
                  <c:v>-18.8</c:v>
                </c:pt>
                <c:pt idx="16" formatCode="0.0">
                  <c:v>-17</c:v>
                </c:pt>
              </c:numCache>
            </c:numRef>
          </c:val>
          <c:smooth val="0"/>
          <c:extLst>
            <c:ext xmlns:c16="http://schemas.microsoft.com/office/drawing/2014/chart" uri="{C3380CC4-5D6E-409C-BE32-E72D297353CC}">
              <c16:uniqueId val="{00000005-DBAA-7D42-B418-ADA473A1BE81}"/>
            </c:ext>
          </c:extLst>
        </c:ser>
        <c:dLbls>
          <c:showLegendKey val="0"/>
          <c:showVal val="0"/>
          <c:showCatName val="0"/>
          <c:showSerName val="0"/>
          <c:showPercent val="0"/>
          <c:showBubbleSize val="0"/>
        </c:dLbls>
        <c:smooth val="0"/>
        <c:axId val="719169336"/>
        <c:axId val="719173256"/>
      </c:lineChart>
      <c:catAx>
        <c:axId val="7191693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719173256"/>
        <c:crosses val="autoZero"/>
        <c:auto val="1"/>
        <c:lblAlgn val="ctr"/>
        <c:lblOffset val="100"/>
        <c:tickMarkSkip val="4"/>
        <c:noMultiLvlLbl val="0"/>
      </c:catAx>
      <c:valAx>
        <c:axId val="7191732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71916933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778247631852998"/>
          <c:w val="0.99585062240663902"/>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8368794326241134E-2"/>
          <c:w val="0.96680497925311204"/>
          <c:h val="0.93617021276595747"/>
        </c:manualLayout>
      </c:layout>
      <c:lineChart>
        <c:grouping val="standard"/>
        <c:varyColors val="0"/>
        <c:ser>
          <c:idx val="2"/>
          <c:order val="0"/>
          <c:tx>
            <c:strRef>
              <c:f>'2.3.4'!$B$1</c:f>
              <c:strCache>
                <c:ptCount val="1"/>
                <c:pt idx="0">
                  <c:v>Рівень безробіття, с/с</c:v>
                </c:pt>
              </c:strCache>
            </c:strRef>
          </c:tx>
          <c:spPr>
            <a:ln w="25400" cmpd="sng">
              <a:solidFill>
                <a:srgbClr val="057D46"/>
              </a:solidFill>
              <a:prstDash val="solid"/>
            </a:ln>
          </c:spPr>
          <c:marker>
            <c:symbol val="none"/>
          </c:marker>
          <c:cat>
            <c:strRef>
              <c:f>'2.3.4'!$A$4:$A$47</c:f>
              <c:strCache>
                <c:ptCount val="44"/>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strCache>
            </c:strRef>
          </c:cat>
          <c:val>
            <c:numRef>
              <c:f>'2.3.4'!$B$4:$B$47</c:f>
              <c:numCache>
                <c:formatCode>0.0</c:formatCode>
                <c:ptCount val="44"/>
                <c:pt idx="0">
                  <c:v>8.9</c:v>
                </c:pt>
                <c:pt idx="1">
                  <c:v>9.1999999999999993</c:v>
                </c:pt>
                <c:pt idx="2">
                  <c:v>9.3000000000000007</c:v>
                </c:pt>
                <c:pt idx="3">
                  <c:v>9.1</c:v>
                </c:pt>
                <c:pt idx="4">
                  <c:v>9.1999999999999993</c:v>
                </c:pt>
                <c:pt idx="5">
                  <c:v>9.5</c:v>
                </c:pt>
                <c:pt idx="6">
                  <c:v>9.4</c:v>
                </c:pt>
                <c:pt idx="7">
                  <c:v>9.3000000000000007</c:v>
                </c:pt>
                <c:pt idx="8">
                  <c:v>9.5</c:v>
                </c:pt>
                <c:pt idx="9">
                  <c:v>9.5</c:v>
                </c:pt>
                <c:pt idx="10">
                  <c:v>9.6</c:v>
                </c:pt>
                <c:pt idx="11">
                  <c:v>9.4</c:v>
                </c:pt>
                <c:pt idx="12">
                  <c:v>9.1999999999999993</c:v>
                </c:pt>
                <c:pt idx="13">
                  <c:v>8.6</c:v>
                </c:pt>
                <c:pt idx="14">
                  <c:v>8.6</c:v>
                </c:pt>
                <c:pt idx="15">
                  <c:v>8.9</c:v>
                </c:pt>
                <c:pt idx="16">
                  <c:v>8.8000000000000007</c:v>
                </c:pt>
                <c:pt idx="17">
                  <c:v>7.9</c:v>
                </c:pt>
                <c:pt idx="18">
                  <c:v>7.8</c:v>
                </c:pt>
                <c:pt idx="19">
                  <c:v>8.5</c:v>
                </c:pt>
                <c:pt idx="20">
                  <c:v>8.3000000000000007</c:v>
                </c:pt>
                <c:pt idx="21">
                  <c:v>9.8000000000000007</c:v>
                </c:pt>
                <c:pt idx="22">
                  <c:v>9.9</c:v>
                </c:pt>
                <c:pt idx="23">
                  <c:v>10.3</c:v>
                </c:pt>
                <c:pt idx="24">
                  <c:v>10.199999999999999</c:v>
                </c:pt>
                <c:pt idx="25">
                  <c:v>9</c:v>
                </c:pt>
                <c:pt idx="26">
                  <c:v>9.4</c:v>
                </c:pt>
                <c:pt idx="27">
                  <c:v>10.6</c:v>
                </c:pt>
                <c:pt idx="28">
                  <c:v>11.6</c:v>
                </c:pt>
                <c:pt idx="29">
                  <c:v>29.2</c:v>
                </c:pt>
                <c:pt idx="30">
                  <c:v>21.1</c:v>
                </c:pt>
                <c:pt idx="31">
                  <c:v>22.7</c:v>
                </c:pt>
                <c:pt idx="32">
                  <c:v>19.600000000000001</c:v>
                </c:pt>
                <c:pt idx="33">
                  <c:v>18.5</c:v>
                </c:pt>
                <c:pt idx="34">
                  <c:v>17.8</c:v>
                </c:pt>
                <c:pt idx="35">
                  <c:v>17.399999999999999</c:v>
                </c:pt>
                <c:pt idx="36">
                  <c:v>17.2</c:v>
                </c:pt>
                <c:pt idx="37">
                  <c:v>16.8</c:v>
                </c:pt>
                <c:pt idx="38">
                  <c:v>16.3</c:v>
                </c:pt>
                <c:pt idx="39">
                  <c:v>15.6</c:v>
                </c:pt>
                <c:pt idx="40">
                  <c:v>15.2</c:v>
                </c:pt>
                <c:pt idx="41">
                  <c:v>14.9</c:v>
                </c:pt>
                <c:pt idx="42">
                  <c:v>14.5</c:v>
                </c:pt>
                <c:pt idx="43">
                  <c:v>14.2</c:v>
                </c:pt>
              </c:numCache>
            </c:numRef>
          </c:val>
          <c:smooth val="0"/>
          <c:extLst>
            <c:ext xmlns:c16="http://schemas.microsoft.com/office/drawing/2014/chart" uri="{C3380CC4-5D6E-409C-BE32-E72D297353CC}">
              <c16:uniqueId val="{00000000-5DB8-4F42-B0D8-1B9C41475D05}"/>
            </c:ext>
          </c:extLst>
        </c:ser>
        <c:ser>
          <c:idx val="3"/>
          <c:order val="1"/>
          <c:tx>
            <c:strRef>
              <c:f>'2.3.4'!$C$1</c:f>
              <c:strCache>
                <c:ptCount val="1"/>
              </c:strCache>
            </c:strRef>
          </c:tx>
          <c:spPr>
            <a:ln w="25400" cmpd="sng">
              <a:solidFill>
                <a:srgbClr val="91C864"/>
              </a:solidFill>
              <a:prstDash val="sysDot"/>
            </a:ln>
          </c:spPr>
          <c:marker>
            <c:symbol val="none"/>
          </c:marker>
          <c:cat>
            <c:strRef>
              <c:f>'2.3.4'!$A$4:$A$47</c:f>
              <c:strCache>
                <c:ptCount val="44"/>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strCache>
            </c:strRef>
          </c:cat>
          <c:val>
            <c:numRef>
              <c:f>'2.3.4'!$C$4:$C$47</c:f>
              <c:numCache>
                <c:formatCode>0.0</c:formatCode>
                <c:ptCount val="44"/>
                <c:pt idx="28">
                  <c:v>12.5</c:v>
                </c:pt>
                <c:pt idx="29">
                  <c:v>31.3</c:v>
                </c:pt>
                <c:pt idx="30">
                  <c:v>29.5</c:v>
                </c:pt>
                <c:pt idx="31">
                  <c:v>29.9</c:v>
                </c:pt>
                <c:pt idx="32">
                  <c:v>29.9</c:v>
                </c:pt>
                <c:pt idx="33">
                  <c:v>27.2</c:v>
                </c:pt>
                <c:pt idx="34">
                  <c:v>24.6</c:v>
                </c:pt>
                <c:pt idx="35">
                  <c:v>22.6</c:v>
                </c:pt>
                <c:pt idx="36">
                  <c:v>21.4</c:v>
                </c:pt>
                <c:pt idx="37">
                  <c:v>20.399999999999999</c:v>
                </c:pt>
                <c:pt idx="38">
                  <c:v>19.600000000000001</c:v>
                </c:pt>
                <c:pt idx="39">
                  <c:v>18.7</c:v>
                </c:pt>
                <c:pt idx="40">
                  <c:v>18.399999999999999</c:v>
                </c:pt>
                <c:pt idx="41">
                  <c:v>17.899999999999999</c:v>
                </c:pt>
                <c:pt idx="42">
                  <c:v>17.399999999999999</c:v>
                </c:pt>
                <c:pt idx="43">
                  <c:v>16.899999999999999</c:v>
                </c:pt>
              </c:numCache>
            </c:numRef>
          </c:val>
          <c:smooth val="0"/>
          <c:extLst>
            <c:ext xmlns:c16="http://schemas.microsoft.com/office/drawing/2014/chart" uri="{C3380CC4-5D6E-409C-BE32-E72D297353CC}">
              <c16:uniqueId val="{00000001-5DB8-4F42-B0D8-1B9C41475D05}"/>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726980880"/>
        <c:crosses val="autoZero"/>
        <c:crossBetween val="between"/>
      </c:valAx>
      <c:spPr>
        <a:blipFill dpi="0" rotWithShape="1">
          <a:blip xmlns:r="http://schemas.openxmlformats.org/officeDocument/2006/relationships" r:embed="rId1"/>
          <a:srcRect/>
          <a:stretch>
            <a:fillRect l="64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0828729213809776E-2"/>
          <c:w val="0.96483980418228754"/>
          <c:h val="0.68734806405572257"/>
        </c:manualLayout>
      </c:layout>
      <c:lineChart>
        <c:grouping val="standard"/>
        <c:varyColors val="0"/>
        <c:ser>
          <c:idx val="0"/>
          <c:order val="0"/>
          <c:tx>
            <c:strRef>
              <c:f>'2.3.5'!$B$1</c:f>
              <c:strCache>
                <c:ptCount val="1"/>
                <c:pt idx="0">
                  <c:v>Зарплата ПФУ</c:v>
                </c:pt>
              </c:strCache>
            </c:strRef>
          </c:tx>
          <c:spPr>
            <a:ln w="25400" cap="rnd" cmpd="sng">
              <a:solidFill>
                <a:srgbClr val="057D46"/>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'2.3.5'!$B$4:$B$42</c:f>
              <c:numCache>
                <c:formatCode>General</c:formatCode>
                <c:ptCount val="39"/>
                <c:pt idx="0">
                  <c:v>13.4</c:v>
                </c:pt>
                <c:pt idx="1">
                  <c:v>13.2</c:v>
                </c:pt>
                <c:pt idx="2">
                  <c:v>9.8000000000000007</c:v>
                </c:pt>
                <c:pt idx="3">
                  <c:v>5.4</c:v>
                </c:pt>
                <c:pt idx="4">
                  <c:v>3.4</c:v>
                </c:pt>
                <c:pt idx="5">
                  <c:v>6.6</c:v>
                </c:pt>
                <c:pt idx="6">
                  <c:v>3.2</c:v>
                </c:pt>
                <c:pt idx="7">
                  <c:v>5.2</c:v>
                </c:pt>
                <c:pt idx="8">
                  <c:v>10.8</c:v>
                </c:pt>
                <c:pt idx="9">
                  <c:v>11</c:v>
                </c:pt>
                <c:pt idx="10">
                  <c:v>8.1</c:v>
                </c:pt>
                <c:pt idx="11">
                  <c:v>19.899999999999999</c:v>
                </c:pt>
                <c:pt idx="12">
                  <c:v>13.3</c:v>
                </c:pt>
                <c:pt idx="13">
                  <c:v>13.3</c:v>
                </c:pt>
                <c:pt idx="14">
                  <c:v>14.9</c:v>
                </c:pt>
                <c:pt idx="15">
                  <c:v>24.3</c:v>
                </c:pt>
                <c:pt idx="16">
                  <c:v>21.1</c:v>
                </c:pt>
                <c:pt idx="17">
                  <c:v>15.7</c:v>
                </c:pt>
                <c:pt idx="18">
                  <c:v>19.100000000000001</c:v>
                </c:pt>
                <c:pt idx="19" formatCode="0.0">
                  <c:v>17.100000000000001</c:v>
                </c:pt>
                <c:pt idx="20" formatCode="0.0">
                  <c:v>11.6</c:v>
                </c:pt>
                <c:pt idx="21">
                  <c:v>9.6</c:v>
                </c:pt>
                <c:pt idx="22">
                  <c:v>14.1</c:v>
                </c:pt>
                <c:pt idx="23">
                  <c:v>7.2</c:v>
                </c:pt>
                <c:pt idx="24">
                  <c:v>10.9</c:v>
                </c:pt>
                <c:pt idx="25">
                  <c:v>8.5</c:v>
                </c:pt>
                <c:pt idx="26">
                  <c:v>-7.3</c:v>
                </c:pt>
                <c:pt idx="27">
                  <c:v>-17.399999999999999</c:v>
                </c:pt>
                <c:pt idx="28">
                  <c:v>-16.100000000000001</c:v>
                </c:pt>
                <c:pt idx="29">
                  <c:v>-19</c:v>
                </c:pt>
                <c:pt idx="30">
                  <c:v>-14.4</c:v>
                </c:pt>
                <c:pt idx="31">
                  <c:v>-17</c:v>
                </c:pt>
                <c:pt idx="32" formatCode="0.0">
                  <c:v>-18</c:v>
                </c:pt>
                <c:pt idx="33" formatCode="0.0">
                  <c:v>-22.7</c:v>
                </c:pt>
                <c:pt idx="34" formatCode="0.0">
                  <c:v>-23.1</c:v>
                </c:pt>
                <c:pt idx="35" formatCode="0.0">
                  <c:v>-24</c:v>
                </c:pt>
              </c:numCache>
            </c:numRef>
          </c:val>
          <c:smooth val="0"/>
          <c:extLst>
            <c:ext xmlns:c16="http://schemas.microsoft.com/office/drawing/2014/chart" uri="{C3380CC4-5D6E-409C-BE32-E72D297353CC}">
              <c16:uniqueId val="{00000000-2CC8-824F-9133-DAD9D79E52B2}"/>
            </c:ext>
          </c:extLst>
        </c:ser>
        <c:ser>
          <c:idx val="3"/>
          <c:order val="1"/>
          <c:tx>
            <c:strRef>
              <c:f>'2.3.5'!$C$1</c:f>
              <c:strCache>
                <c:ptCount val="1"/>
                <c:pt idx="0">
                  <c:v>ЄСВ загальний</c:v>
                </c:pt>
              </c:strCache>
            </c:strRef>
          </c:tx>
          <c:spPr>
            <a:ln w="25400" cap="rnd" cmpd="sng">
              <a:solidFill>
                <a:srgbClr val="91C864"/>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'2.3.5'!$C$4:$C$42</c:f>
              <c:numCache>
                <c:formatCode>General</c:formatCode>
                <c:ptCount val="39"/>
                <c:pt idx="0">
                  <c:v>11.3</c:v>
                </c:pt>
                <c:pt idx="1">
                  <c:v>9.6</c:v>
                </c:pt>
                <c:pt idx="2">
                  <c:v>20.2</c:v>
                </c:pt>
                <c:pt idx="3">
                  <c:v>-12.5</c:v>
                </c:pt>
                <c:pt idx="4">
                  <c:v>-5.3</c:v>
                </c:pt>
                <c:pt idx="5">
                  <c:v>-0.7</c:v>
                </c:pt>
                <c:pt idx="6">
                  <c:v>2.6</c:v>
                </c:pt>
                <c:pt idx="7">
                  <c:v>0.5</c:v>
                </c:pt>
                <c:pt idx="8">
                  <c:v>9.1999999999999993</c:v>
                </c:pt>
                <c:pt idx="9">
                  <c:v>9.9</c:v>
                </c:pt>
                <c:pt idx="10">
                  <c:v>5.2</c:v>
                </c:pt>
                <c:pt idx="11">
                  <c:v>10.7</c:v>
                </c:pt>
                <c:pt idx="12">
                  <c:v>-1</c:v>
                </c:pt>
                <c:pt idx="13">
                  <c:v>5.4</c:v>
                </c:pt>
                <c:pt idx="14">
                  <c:v>3.8</c:v>
                </c:pt>
                <c:pt idx="15">
                  <c:v>21.8</c:v>
                </c:pt>
                <c:pt idx="16">
                  <c:v>14.5</c:v>
                </c:pt>
                <c:pt idx="17">
                  <c:v>17</c:v>
                </c:pt>
                <c:pt idx="18">
                  <c:v>9</c:v>
                </c:pt>
                <c:pt idx="19" formatCode="0.0">
                  <c:v>8.6</c:v>
                </c:pt>
                <c:pt idx="20" formatCode="0.0">
                  <c:v>5.2</c:v>
                </c:pt>
                <c:pt idx="21">
                  <c:v>3</c:v>
                </c:pt>
                <c:pt idx="22">
                  <c:v>6.5</c:v>
                </c:pt>
                <c:pt idx="23">
                  <c:v>7.8</c:v>
                </c:pt>
                <c:pt idx="24">
                  <c:v>6.2</c:v>
                </c:pt>
                <c:pt idx="25">
                  <c:v>15.6</c:v>
                </c:pt>
                <c:pt idx="26">
                  <c:v>-9.4</c:v>
                </c:pt>
                <c:pt idx="27">
                  <c:v>-14.5</c:v>
                </c:pt>
                <c:pt idx="28">
                  <c:v>7.9</c:v>
                </c:pt>
                <c:pt idx="29">
                  <c:v>-3.3</c:v>
                </c:pt>
                <c:pt idx="30">
                  <c:v>-4.0999999999999996</c:v>
                </c:pt>
                <c:pt idx="31">
                  <c:v>10.6</c:v>
                </c:pt>
                <c:pt idx="32" formatCode="0.0">
                  <c:v>4.0999999999999996</c:v>
                </c:pt>
                <c:pt idx="33" formatCode="0.0">
                  <c:v>-1.3</c:v>
                </c:pt>
                <c:pt idx="34" formatCode="0.0">
                  <c:v>3.4</c:v>
                </c:pt>
                <c:pt idx="35" formatCode="0.0">
                  <c:v>1.6</c:v>
                </c:pt>
                <c:pt idx="36" formatCode="0.0">
                  <c:v>-4.5999999999999996</c:v>
                </c:pt>
                <c:pt idx="37" formatCode="0.0">
                  <c:v>-13.3</c:v>
                </c:pt>
                <c:pt idx="38" formatCode="0.0">
                  <c:v>7.4</c:v>
                </c:pt>
              </c:numCache>
            </c:numRef>
          </c:val>
          <c:smooth val="0"/>
          <c:extLst>
            <c:ext xmlns:c16="http://schemas.microsoft.com/office/drawing/2014/chart" uri="{C3380CC4-5D6E-409C-BE32-E72D297353CC}">
              <c16:uniqueId val="{00000001-2CC8-824F-9133-DAD9D79E52B2}"/>
            </c:ext>
          </c:extLst>
        </c:ser>
        <c:ser>
          <c:idx val="1"/>
          <c:order val="2"/>
          <c:tx>
            <c:strRef>
              <c:f>'2.3.5'!$D$1</c:f>
              <c:strCache>
                <c:ptCount val="1"/>
                <c:pt idx="0">
                  <c:v>ЄСВ приватного сектору</c:v>
                </c:pt>
              </c:strCache>
            </c:strRef>
          </c:tx>
          <c:spPr>
            <a:ln w="25400" cap="rnd" cmpd="sng">
              <a:solidFill>
                <a:srgbClr val="7D0532"/>
              </a:solidFill>
              <a:prstDash val="solid"/>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'2.3.5'!$D$4:$D$42</c:f>
              <c:numCache>
                <c:formatCode>General</c:formatCode>
                <c:ptCount val="39"/>
                <c:pt idx="0">
                  <c:v>10.5</c:v>
                </c:pt>
                <c:pt idx="1">
                  <c:v>8.6999999999999993</c:v>
                </c:pt>
                <c:pt idx="2">
                  <c:v>24.7</c:v>
                </c:pt>
                <c:pt idx="3">
                  <c:v>-17.7</c:v>
                </c:pt>
                <c:pt idx="4">
                  <c:v>-9.4</c:v>
                </c:pt>
                <c:pt idx="5">
                  <c:v>-4.0999999999999996</c:v>
                </c:pt>
                <c:pt idx="6">
                  <c:v>-0.1</c:v>
                </c:pt>
                <c:pt idx="7">
                  <c:v>-1.8</c:v>
                </c:pt>
                <c:pt idx="8">
                  <c:v>6.5</c:v>
                </c:pt>
                <c:pt idx="9">
                  <c:v>7.9</c:v>
                </c:pt>
                <c:pt idx="10">
                  <c:v>3.4</c:v>
                </c:pt>
                <c:pt idx="11">
                  <c:v>9.3000000000000007</c:v>
                </c:pt>
                <c:pt idx="12">
                  <c:v>-1</c:v>
                </c:pt>
                <c:pt idx="13">
                  <c:v>3.2</c:v>
                </c:pt>
                <c:pt idx="14">
                  <c:v>2.1</c:v>
                </c:pt>
                <c:pt idx="15">
                  <c:v>24.8</c:v>
                </c:pt>
                <c:pt idx="16">
                  <c:v>17.3</c:v>
                </c:pt>
                <c:pt idx="17">
                  <c:v>19.600000000000001</c:v>
                </c:pt>
                <c:pt idx="18">
                  <c:v>10.9</c:v>
                </c:pt>
                <c:pt idx="19" formatCode="0.0">
                  <c:v>10</c:v>
                </c:pt>
                <c:pt idx="20" formatCode="0.0">
                  <c:v>7.3</c:v>
                </c:pt>
                <c:pt idx="21">
                  <c:v>2.7</c:v>
                </c:pt>
                <c:pt idx="22">
                  <c:v>7.7</c:v>
                </c:pt>
                <c:pt idx="23">
                  <c:v>10.5</c:v>
                </c:pt>
                <c:pt idx="24">
                  <c:v>5.3</c:v>
                </c:pt>
                <c:pt idx="25">
                  <c:v>23.4</c:v>
                </c:pt>
                <c:pt idx="26">
                  <c:v>-27.1</c:v>
                </c:pt>
                <c:pt idx="27">
                  <c:v>-36.1</c:v>
                </c:pt>
                <c:pt idx="28">
                  <c:v>-28.6</c:v>
                </c:pt>
                <c:pt idx="29">
                  <c:v>-32.6</c:v>
                </c:pt>
                <c:pt idx="30">
                  <c:v>-33.6</c:v>
                </c:pt>
                <c:pt idx="31">
                  <c:v>-32.5</c:v>
                </c:pt>
                <c:pt idx="32" formatCode="0.0">
                  <c:v>-31.9</c:v>
                </c:pt>
                <c:pt idx="33" formatCode="0.0">
                  <c:v>-34.9</c:v>
                </c:pt>
                <c:pt idx="34" formatCode="0.0">
                  <c:v>-34.200000000000003</c:v>
                </c:pt>
                <c:pt idx="35" formatCode="0.0">
                  <c:v>-34.4</c:v>
                </c:pt>
                <c:pt idx="36" formatCode="0.0">
                  <c:v>-36.1</c:v>
                </c:pt>
                <c:pt idx="37" formatCode="0.0">
                  <c:v>-44.6</c:v>
                </c:pt>
                <c:pt idx="38" formatCode="0.0">
                  <c:v>-3.7</c:v>
                </c:pt>
              </c:numCache>
            </c:numRef>
          </c:val>
          <c:smooth val="0"/>
          <c:extLst>
            <c:ext xmlns:c16="http://schemas.microsoft.com/office/drawing/2014/chart" uri="{C3380CC4-5D6E-409C-BE32-E72D297353CC}">
              <c16:uniqueId val="{00000002-2CC8-824F-9133-DAD9D79E52B2}"/>
            </c:ext>
          </c:extLst>
        </c:ser>
        <c:ser>
          <c:idx val="5"/>
          <c:order val="3"/>
          <c:tx>
            <c:strRef>
              <c:f>'2.3.5'!$E$1</c:f>
              <c:strCache>
                <c:ptCount val="1"/>
                <c:pt idx="0">
                  <c:v>ПДФО</c:v>
                </c:pt>
              </c:strCache>
            </c:strRef>
          </c:tx>
          <c:spPr>
            <a:ln w="25400" cap="rnd">
              <a:solidFill>
                <a:srgbClr val="DC4B64"/>
              </a:solidFill>
              <a:round/>
            </a:ln>
            <a:effectLst/>
          </c:spPr>
          <c:marker>
            <c:symbol val="none"/>
          </c:marker>
          <c:cat>
            <c:strRef>
              <c:f>'2.3.5'!$F$4:$F$42</c:f>
              <c:strCache>
                <c:ptCount val="39"/>
                <c:pt idx="0">
                  <c:v>01.20</c:v>
                </c:pt>
                <c:pt idx="6">
                  <c:v>07.20</c:v>
                </c:pt>
                <c:pt idx="12">
                  <c:v>01.21</c:v>
                </c:pt>
                <c:pt idx="18">
                  <c:v>07.21</c:v>
                </c:pt>
                <c:pt idx="24">
                  <c:v>01.22</c:v>
                </c:pt>
                <c:pt idx="30">
                  <c:v>07.22</c:v>
                </c:pt>
                <c:pt idx="35">
                  <c:v>12.22</c:v>
                </c:pt>
                <c:pt idx="38">
                  <c:v>03.23</c:v>
                </c:pt>
              </c:strCache>
            </c:strRef>
          </c:cat>
          <c:val>
            <c:numRef>
              <c:f>'2.3.5'!$E$4:$E$42</c:f>
              <c:numCache>
                <c:formatCode>General</c:formatCode>
                <c:ptCount val="39"/>
                <c:pt idx="0">
                  <c:v>12.3</c:v>
                </c:pt>
                <c:pt idx="1">
                  <c:v>10.199999999999999</c:v>
                </c:pt>
                <c:pt idx="2">
                  <c:v>13</c:v>
                </c:pt>
                <c:pt idx="3">
                  <c:v>-6.3</c:v>
                </c:pt>
                <c:pt idx="4">
                  <c:v>-6.9</c:v>
                </c:pt>
                <c:pt idx="5">
                  <c:v>-1.8</c:v>
                </c:pt>
                <c:pt idx="6">
                  <c:v>-6.4</c:v>
                </c:pt>
                <c:pt idx="7">
                  <c:v>1.9</c:v>
                </c:pt>
                <c:pt idx="8">
                  <c:v>15</c:v>
                </c:pt>
                <c:pt idx="9">
                  <c:v>9</c:v>
                </c:pt>
                <c:pt idx="10">
                  <c:v>4.5</c:v>
                </c:pt>
                <c:pt idx="11">
                  <c:v>8.5</c:v>
                </c:pt>
                <c:pt idx="12">
                  <c:v>-1.3</c:v>
                </c:pt>
                <c:pt idx="13">
                  <c:v>3.3</c:v>
                </c:pt>
                <c:pt idx="14">
                  <c:v>0.6</c:v>
                </c:pt>
                <c:pt idx="15">
                  <c:v>23.8</c:v>
                </c:pt>
                <c:pt idx="16">
                  <c:v>15.6</c:v>
                </c:pt>
                <c:pt idx="17">
                  <c:v>17.899999999999999</c:v>
                </c:pt>
                <c:pt idx="18">
                  <c:v>9.8000000000000007</c:v>
                </c:pt>
                <c:pt idx="19" formatCode="0.0">
                  <c:v>8.6999999999999993</c:v>
                </c:pt>
                <c:pt idx="20" formatCode="0.0">
                  <c:v>1</c:v>
                </c:pt>
                <c:pt idx="21">
                  <c:v>3.9</c:v>
                </c:pt>
                <c:pt idx="22">
                  <c:v>7.8</c:v>
                </c:pt>
                <c:pt idx="23">
                  <c:v>10.1</c:v>
                </c:pt>
                <c:pt idx="24">
                  <c:v>6.6</c:v>
                </c:pt>
                <c:pt idx="25">
                  <c:v>17.5</c:v>
                </c:pt>
                <c:pt idx="26">
                  <c:v>-12.5</c:v>
                </c:pt>
                <c:pt idx="27">
                  <c:v>-18.100000000000001</c:v>
                </c:pt>
                <c:pt idx="28">
                  <c:v>4</c:v>
                </c:pt>
                <c:pt idx="29">
                  <c:v>-4.5999999999999996</c:v>
                </c:pt>
                <c:pt idx="30">
                  <c:v>0</c:v>
                </c:pt>
                <c:pt idx="31">
                  <c:v>6.1</c:v>
                </c:pt>
                <c:pt idx="32" formatCode="0.0">
                  <c:v>1.1000000000000001</c:v>
                </c:pt>
                <c:pt idx="33" formatCode="0.0">
                  <c:v>-2</c:v>
                </c:pt>
                <c:pt idx="34" formatCode="0.0">
                  <c:v>3</c:v>
                </c:pt>
                <c:pt idx="35" formatCode="0.0">
                  <c:v>-1.1000000000000001</c:v>
                </c:pt>
                <c:pt idx="36" formatCode="0.0">
                  <c:v>0.6</c:v>
                </c:pt>
                <c:pt idx="37" formatCode="0.0">
                  <c:v>-12.9</c:v>
                </c:pt>
                <c:pt idx="38" formatCode="0.0">
                  <c:v>13.3</c:v>
                </c:pt>
              </c:numCache>
            </c:numRef>
          </c:val>
          <c:smooth val="0"/>
          <c:extLst>
            <c:ext xmlns:c16="http://schemas.microsoft.com/office/drawing/2014/chart" uri="{C3380CC4-5D6E-409C-BE32-E72D297353CC}">
              <c16:uniqueId val="{00000003-2CC8-824F-9133-DAD9D79E52B2}"/>
            </c:ext>
          </c:extLst>
        </c:ser>
        <c:dLbls>
          <c:showLegendKey val="0"/>
          <c:showVal val="0"/>
          <c:showCatName val="0"/>
          <c:showSerName val="0"/>
          <c:showPercent val="0"/>
          <c:showBubbleSize val="0"/>
        </c:dLbls>
        <c:smooth val="0"/>
        <c:axId val="794532240"/>
        <c:axId val="794531064"/>
      </c:lineChart>
      <c:catAx>
        <c:axId val="7945322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94531064"/>
        <c:crosses val="autoZero"/>
        <c:auto val="1"/>
        <c:lblAlgn val="ctr"/>
        <c:lblOffset val="100"/>
        <c:tickMarkSkip val="12"/>
        <c:noMultiLvlLbl val="0"/>
      </c:catAx>
      <c:valAx>
        <c:axId val="794531064"/>
        <c:scaling>
          <c:orientation val="minMax"/>
          <c:max val="3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9453224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0668967120538895"/>
          <c:w val="1"/>
          <c:h val="0.293310328794611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069820629267817"/>
          <c:y val="5.2747243619063147E-2"/>
          <c:w val="0.47880386839611855"/>
          <c:h val="0.84692649715635426"/>
        </c:manualLayout>
      </c:layout>
      <c:barChart>
        <c:barDir val="bar"/>
        <c:grouping val="clustered"/>
        <c:varyColors val="0"/>
        <c:ser>
          <c:idx val="0"/>
          <c:order val="0"/>
          <c:tx>
            <c:strRef>
              <c:f>'2.3.6'!$D$1:$D$3</c:f>
              <c:strCache>
                <c:ptCount val="3"/>
                <c:pt idx="0">
                  <c:v>Усього</c:v>
                </c:pt>
                <c:pt idx="1">
                  <c:v>Усього</c:v>
                </c:pt>
                <c:pt idx="2">
                  <c:v>Total</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'2.3.6'!$A$4:$C$14</c:f>
              <c:strCache>
                <c:ptCount val="11"/>
                <c:pt idx="0">
                  <c:v>Припинили найм</c:v>
                </c:pt>
                <c:pt idx="1">
                  <c:v>Скоротили персонал</c:v>
                </c:pt>
                <c:pt idx="2">
                  <c:v>Відправили персонал в оплачувану відпустку</c:v>
                </c:pt>
                <c:pt idx="3">
                  <c:v>Відправили персонал у неоплачувану відпустку</c:v>
                </c:pt>
                <c:pt idx="4">
                  <c:v>Змінили час роботи (нічні зміни,
наявність е/е) з незмінною ЗП</c:v>
                </c:pt>
                <c:pt idx="5">
                  <c:v>Скоротили зарплату до
фактично відпрацьованого часу</c:v>
                </c:pt>
                <c:pt idx="6">
                  <c:v>Релокація в межах України</c:v>
                </c:pt>
                <c:pt idx="7">
                  <c:v>Релокація за кордон</c:v>
                </c:pt>
                <c:pt idx="8">
                  <c:v>Пункти незламності в офісі</c:v>
                </c:pt>
                <c:pt idx="9">
                  <c:v>Без змін</c:v>
                </c:pt>
                <c:pt idx="10">
                  <c:v>Інше</c:v>
                </c:pt>
              </c:strCache>
            </c:strRef>
          </c:cat>
          <c:val>
            <c:numRef>
              <c:f>'2.3.6'!$D$4:$D$14</c:f>
              <c:numCache>
                <c:formatCode>0.0</c:formatCode>
                <c:ptCount val="11"/>
                <c:pt idx="0">
                  <c:v>15.683229813664596</c:v>
                </c:pt>
                <c:pt idx="1">
                  <c:v>8.3850931677018643</c:v>
                </c:pt>
                <c:pt idx="2">
                  <c:v>5.4347826086956523</c:v>
                </c:pt>
                <c:pt idx="3">
                  <c:v>10.093167701863354</c:v>
                </c:pt>
                <c:pt idx="4">
                  <c:v>22.981366459627328</c:v>
                </c:pt>
                <c:pt idx="5">
                  <c:v>11.024844720496894</c:v>
                </c:pt>
                <c:pt idx="6">
                  <c:v>2.7950310559006213</c:v>
                </c:pt>
                <c:pt idx="7">
                  <c:v>1.3975155279503106</c:v>
                </c:pt>
                <c:pt idx="8">
                  <c:v>13.043478260869565</c:v>
                </c:pt>
                <c:pt idx="9">
                  <c:v>40.993788819875775</c:v>
                </c:pt>
                <c:pt idx="10">
                  <c:v>13.975155279503104</c:v>
                </c:pt>
              </c:numCache>
            </c:numRef>
          </c:val>
          <c:extLst>
            <c:ext xmlns:c16="http://schemas.microsoft.com/office/drawing/2014/chart" uri="{C3380CC4-5D6E-409C-BE32-E72D297353CC}">
              <c16:uniqueId val="{00000000-4B27-3D42-9221-964FC32761E2}"/>
            </c:ext>
          </c:extLst>
        </c:ser>
        <c:dLbls>
          <c:showLegendKey val="0"/>
          <c:showVal val="0"/>
          <c:showCatName val="0"/>
          <c:showSerName val="0"/>
          <c:showPercent val="0"/>
          <c:showBubbleSize val="0"/>
        </c:dLbls>
        <c:gapWidth val="50"/>
        <c:axId val="1015245551"/>
        <c:axId val="1015245967"/>
      </c:barChart>
      <c:catAx>
        <c:axId val="101524555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600" b="0" i="0" u="none" strike="noStrike" kern="1200" baseline="0">
                <a:solidFill>
                  <a:srgbClr val="000000"/>
                </a:solidFill>
                <a:latin typeface="Arial"/>
                <a:ea typeface="Arial"/>
                <a:cs typeface="Arial"/>
              </a:defRPr>
            </a:pPr>
            <a:endParaRPr lang="en-US"/>
          </a:p>
        </c:txPr>
        <c:crossAx val="1015245967"/>
        <c:crosses val="autoZero"/>
        <c:auto val="1"/>
        <c:lblAlgn val="ctr"/>
        <c:lblOffset val="100"/>
        <c:noMultiLvlLbl val="0"/>
      </c:catAx>
      <c:valAx>
        <c:axId val="1015245967"/>
        <c:scaling>
          <c:orientation val="minMax"/>
          <c:max val="45"/>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015245551"/>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'2.3.7'!$C$1</c:f>
              <c:strCache>
                <c:ptCount val="1"/>
                <c:pt idx="0">
                  <c:v>Тренд</c:v>
                </c:pt>
              </c:strCache>
            </c:strRef>
          </c:tx>
          <c:spPr>
            <a:ln w="25400" cmpd="sng">
              <a:solidFill>
                <a:srgbClr val="057D46"/>
              </a:solidFill>
              <a:prstDash val="sysDash"/>
            </a:ln>
          </c:spPr>
          <c:marker>
            <c:symbol val="none"/>
          </c:marker>
          <c:cat>
            <c:strRef>
              <c:f>'2.3.7'!$A$4:$A$87</c:f>
              <c:strCache>
                <c:ptCount val="84"/>
                <c:pt idx="0">
                  <c:v>I.05</c:v>
                </c:pt>
                <c:pt idx="1">
                  <c:v>II.05</c:v>
                </c:pt>
                <c:pt idx="2">
                  <c:v>III.05</c:v>
                </c:pt>
                <c:pt idx="3">
                  <c:v>IV.05</c:v>
                </c:pt>
                <c:pt idx="4">
                  <c:v>I.06</c:v>
                </c:pt>
                <c:pt idx="5">
                  <c:v>II.06</c:v>
                </c:pt>
                <c:pt idx="6">
                  <c:v>III.06</c:v>
                </c:pt>
                <c:pt idx="7">
                  <c:v>IV.06</c:v>
                </c:pt>
                <c:pt idx="8">
                  <c:v>I.07</c:v>
                </c:pt>
                <c:pt idx="9">
                  <c:v>II.07</c:v>
                </c:pt>
                <c:pt idx="10">
                  <c:v>III.07</c:v>
                </c:pt>
                <c:pt idx="11">
                  <c:v>IV.07</c:v>
                </c:pt>
                <c:pt idx="12">
                  <c:v>I.08</c:v>
                </c:pt>
                <c:pt idx="13">
                  <c:v>II.08</c:v>
                </c:pt>
                <c:pt idx="14">
                  <c:v>III.08</c:v>
                </c:pt>
                <c:pt idx="15">
                  <c:v>IV.08</c:v>
                </c:pt>
                <c:pt idx="16">
                  <c:v>I.09</c:v>
                </c:pt>
                <c:pt idx="17">
                  <c:v>II.09</c:v>
                </c:pt>
                <c:pt idx="18">
                  <c:v>III.09</c:v>
                </c:pt>
                <c:pt idx="19">
                  <c:v>IV.09</c:v>
                </c:pt>
                <c:pt idx="20">
                  <c:v>I.10</c:v>
                </c:pt>
                <c:pt idx="21">
                  <c:v>II.10</c:v>
                </c:pt>
                <c:pt idx="22">
                  <c:v>III.10</c:v>
                </c:pt>
                <c:pt idx="23">
                  <c:v>IV.10</c:v>
                </c:pt>
                <c:pt idx="24">
                  <c:v>I.11</c:v>
                </c:pt>
                <c:pt idx="25">
                  <c:v>II.11</c:v>
                </c:pt>
                <c:pt idx="26">
                  <c:v>III.11</c:v>
                </c:pt>
                <c:pt idx="27">
                  <c:v>IV.11</c:v>
                </c:pt>
                <c:pt idx="28">
                  <c:v>I.12</c:v>
                </c:pt>
                <c:pt idx="29">
                  <c:v>II.12</c:v>
                </c:pt>
                <c:pt idx="30">
                  <c:v>III.12</c:v>
                </c:pt>
                <c:pt idx="31">
                  <c:v>IV.12</c:v>
                </c:pt>
                <c:pt idx="32">
                  <c:v>I.13</c:v>
                </c:pt>
                <c:pt idx="33">
                  <c:v>II.13</c:v>
                </c:pt>
                <c:pt idx="34">
                  <c:v>III.13</c:v>
                </c:pt>
                <c:pt idx="35">
                  <c:v>IV.13</c:v>
                </c:pt>
                <c:pt idx="36">
                  <c:v>I.14</c:v>
                </c:pt>
                <c:pt idx="37">
                  <c:v>II.14</c:v>
                </c:pt>
                <c:pt idx="38">
                  <c:v>III.14</c:v>
                </c:pt>
                <c:pt idx="39">
                  <c:v>IV.14</c:v>
                </c:pt>
                <c:pt idx="40">
                  <c:v>I.15</c:v>
                </c:pt>
                <c:pt idx="41">
                  <c:v>II.15</c:v>
                </c:pt>
                <c:pt idx="42">
                  <c:v>III.15</c:v>
                </c:pt>
                <c:pt idx="43">
                  <c:v>IV.15</c:v>
                </c:pt>
                <c:pt idx="44">
                  <c:v>I.16</c:v>
                </c:pt>
                <c:pt idx="45">
                  <c:v>II.16</c:v>
                </c:pt>
                <c:pt idx="46">
                  <c:v>III.16</c:v>
                </c:pt>
                <c:pt idx="47">
                  <c:v>IV.16</c:v>
                </c:pt>
                <c:pt idx="48">
                  <c:v>I.17</c:v>
                </c:pt>
                <c:pt idx="49">
                  <c:v>II.17</c:v>
                </c:pt>
                <c:pt idx="50">
                  <c:v>III.17</c:v>
                </c:pt>
                <c:pt idx="51">
                  <c:v>IV.17</c:v>
                </c:pt>
                <c:pt idx="52">
                  <c:v>I.18</c:v>
                </c:pt>
                <c:pt idx="53">
                  <c:v>II.18</c:v>
                </c:pt>
                <c:pt idx="54">
                  <c:v>III.18</c:v>
                </c:pt>
                <c:pt idx="55">
                  <c:v>IV.18</c:v>
                </c:pt>
                <c:pt idx="56">
                  <c:v>I.19</c:v>
                </c:pt>
                <c:pt idx="57">
                  <c:v>II.19</c:v>
                </c:pt>
                <c:pt idx="58">
                  <c:v>III.19</c:v>
                </c:pt>
                <c:pt idx="59">
                  <c:v>IV.19</c:v>
                </c:pt>
                <c:pt idx="60">
                  <c:v>I.20</c:v>
                </c:pt>
                <c:pt idx="61">
                  <c:v>II.20</c:v>
                </c:pt>
                <c:pt idx="62">
                  <c:v>III.20</c:v>
                </c:pt>
                <c:pt idx="63">
                  <c:v>IV.20</c:v>
                </c:pt>
                <c:pt idx="64">
                  <c:v>I.21</c:v>
                </c:pt>
                <c:pt idx="65">
                  <c:v>II.21</c:v>
                </c:pt>
                <c:pt idx="66">
                  <c:v>III.21</c:v>
                </c:pt>
                <c:pt idx="67">
                  <c:v>IV.21</c:v>
                </c:pt>
                <c:pt idx="68">
                  <c:v>I.22</c:v>
                </c:pt>
                <c:pt idx="69">
                  <c:v>II.22</c:v>
                </c:pt>
                <c:pt idx="70">
                  <c:v>III.22</c:v>
                </c:pt>
                <c:pt idx="71">
                  <c:v>IV.22</c:v>
                </c:pt>
                <c:pt idx="72">
                  <c:v>I.23</c:v>
                </c:pt>
                <c:pt idx="73">
                  <c:v>II.23</c:v>
                </c:pt>
                <c:pt idx="74">
                  <c:v>III.23</c:v>
                </c:pt>
                <c:pt idx="75">
                  <c:v>IV.23</c:v>
                </c:pt>
                <c:pt idx="76">
                  <c:v>I.24</c:v>
                </c:pt>
                <c:pt idx="77">
                  <c:v>II.24</c:v>
                </c:pt>
                <c:pt idx="78">
                  <c:v>III.24</c:v>
                </c:pt>
                <c:pt idx="79">
                  <c:v>IV.24</c:v>
                </c:pt>
                <c:pt idx="80">
                  <c:v>I.25</c:v>
                </c:pt>
                <c:pt idx="81">
                  <c:v>II.25</c:v>
                </c:pt>
                <c:pt idx="82">
                  <c:v>III.25</c:v>
                </c:pt>
                <c:pt idx="83">
                  <c:v>IV.25</c:v>
                </c:pt>
              </c:strCache>
            </c:strRef>
          </c:cat>
          <c:val>
            <c:numRef>
              <c:f>'2.3.7'!$C$4:$C$87</c:f>
              <c:numCache>
                <c:formatCode>0.0</c:formatCode>
                <c:ptCount val="84"/>
                <c:pt idx="0">
                  <c:v>576.4</c:v>
                </c:pt>
                <c:pt idx="1">
                  <c:v>578.20000000000005</c:v>
                </c:pt>
                <c:pt idx="2">
                  <c:v>580</c:v>
                </c:pt>
                <c:pt idx="3">
                  <c:v>581.9</c:v>
                </c:pt>
                <c:pt idx="4">
                  <c:v>583.70000000000005</c:v>
                </c:pt>
                <c:pt idx="5">
                  <c:v>585.5</c:v>
                </c:pt>
                <c:pt idx="6">
                  <c:v>587.29999999999995</c:v>
                </c:pt>
                <c:pt idx="7">
                  <c:v>589.20000000000005</c:v>
                </c:pt>
                <c:pt idx="8">
                  <c:v>591</c:v>
                </c:pt>
                <c:pt idx="9">
                  <c:v>592.70000000000005</c:v>
                </c:pt>
                <c:pt idx="10">
                  <c:v>594.4</c:v>
                </c:pt>
                <c:pt idx="11">
                  <c:v>596</c:v>
                </c:pt>
                <c:pt idx="12">
                  <c:v>597.6</c:v>
                </c:pt>
                <c:pt idx="13">
                  <c:v>599.1</c:v>
                </c:pt>
                <c:pt idx="14">
                  <c:v>600.5</c:v>
                </c:pt>
                <c:pt idx="15">
                  <c:v>601.79999999999995</c:v>
                </c:pt>
                <c:pt idx="16">
                  <c:v>603.1</c:v>
                </c:pt>
                <c:pt idx="17">
                  <c:v>604.20000000000005</c:v>
                </c:pt>
                <c:pt idx="18">
                  <c:v>605.4</c:v>
                </c:pt>
                <c:pt idx="19">
                  <c:v>606.5</c:v>
                </c:pt>
                <c:pt idx="20">
                  <c:v>607.70000000000005</c:v>
                </c:pt>
                <c:pt idx="21">
                  <c:v>608.79999999999995</c:v>
                </c:pt>
                <c:pt idx="22">
                  <c:v>609.9</c:v>
                </c:pt>
                <c:pt idx="23">
                  <c:v>610.9</c:v>
                </c:pt>
                <c:pt idx="24">
                  <c:v>612</c:v>
                </c:pt>
                <c:pt idx="25">
                  <c:v>613.1</c:v>
                </c:pt>
                <c:pt idx="26">
                  <c:v>614.20000000000005</c:v>
                </c:pt>
                <c:pt idx="27">
                  <c:v>615.29999999999995</c:v>
                </c:pt>
                <c:pt idx="28">
                  <c:v>616.5</c:v>
                </c:pt>
                <c:pt idx="29">
                  <c:v>617.70000000000005</c:v>
                </c:pt>
                <c:pt idx="30">
                  <c:v>618.9</c:v>
                </c:pt>
                <c:pt idx="31">
                  <c:v>620.1</c:v>
                </c:pt>
                <c:pt idx="32">
                  <c:v>621.29999999999995</c:v>
                </c:pt>
                <c:pt idx="33">
                  <c:v>622.4</c:v>
                </c:pt>
                <c:pt idx="34">
                  <c:v>623.6</c:v>
                </c:pt>
                <c:pt idx="35">
                  <c:v>624.70000000000005</c:v>
                </c:pt>
                <c:pt idx="36">
                  <c:v>625.79999999999995</c:v>
                </c:pt>
                <c:pt idx="37">
                  <c:v>627</c:v>
                </c:pt>
                <c:pt idx="38">
                  <c:v>628</c:v>
                </c:pt>
                <c:pt idx="39">
                  <c:v>629</c:v>
                </c:pt>
                <c:pt idx="40">
                  <c:v>630</c:v>
                </c:pt>
                <c:pt idx="41">
                  <c:v>631</c:v>
                </c:pt>
                <c:pt idx="42">
                  <c:v>632.1</c:v>
                </c:pt>
                <c:pt idx="43">
                  <c:v>633.29999999999995</c:v>
                </c:pt>
                <c:pt idx="44">
                  <c:v>634.5</c:v>
                </c:pt>
                <c:pt idx="45">
                  <c:v>635.79999999999995</c:v>
                </c:pt>
                <c:pt idx="46">
                  <c:v>637.1</c:v>
                </c:pt>
                <c:pt idx="47">
                  <c:v>638.5</c:v>
                </c:pt>
                <c:pt idx="48">
                  <c:v>640</c:v>
                </c:pt>
                <c:pt idx="49">
                  <c:v>641.4</c:v>
                </c:pt>
                <c:pt idx="50">
                  <c:v>642.9</c:v>
                </c:pt>
                <c:pt idx="51">
                  <c:v>644.5</c:v>
                </c:pt>
                <c:pt idx="52">
                  <c:v>646</c:v>
                </c:pt>
                <c:pt idx="53">
                  <c:v>647.5</c:v>
                </c:pt>
                <c:pt idx="54">
                  <c:v>649</c:v>
                </c:pt>
                <c:pt idx="55">
                  <c:v>650.5</c:v>
                </c:pt>
                <c:pt idx="56">
                  <c:v>652</c:v>
                </c:pt>
                <c:pt idx="57">
                  <c:v>653.5</c:v>
                </c:pt>
                <c:pt idx="58">
                  <c:v>655</c:v>
                </c:pt>
                <c:pt idx="59">
                  <c:v>656.4</c:v>
                </c:pt>
                <c:pt idx="60">
                  <c:v>657.9</c:v>
                </c:pt>
                <c:pt idx="61">
                  <c:v>659.3</c:v>
                </c:pt>
                <c:pt idx="62">
                  <c:v>660.7</c:v>
                </c:pt>
                <c:pt idx="63">
                  <c:v>662.1</c:v>
                </c:pt>
                <c:pt idx="64">
                  <c:v>663.5</c:v>
                </c:pt>
                <c:pt idx="65">
                  <c:v>664.8</c:v>
                </c:pt>
                <c:pt idx="66">
                  <c:v>666</c:v>
                </c:pt>
                <c:pt idx="67">
                  <c:v>667.3</c:v>
                </c:pt>
                <c:pt idx="68">
                  <c:v>664.5</c:v>
                </c:pt>
                <c:pt idx="69">
                  <c:v>657.7</c:v>
                </c:pt>
                <c:pt idx="70">
                  <c:v>659.1</c:v>
                </c:pt>
                <c:pt idx="71">
                  <c:v>660.5</c:v>
                </c:pt>
                <c:pt idx="72">
                  <c:v>662</c:v>
                </c:pt>
                <c:pt idx="73">
                  <c:v>663.4</c:v>
                </c:pt>
                <c:pt idx="74">
                  <c:v>664.9</c:v>
                </c:pt>
                <c:pt idx="75">
                  <c:v>666.3</c:v>
                </c:pt>
                <c:pt idx="76">
                  <c:v>667.7</c:v>
                </c:pt>
                <c:pt idx="77">
                  <c:v>669.2</c:v>
                </c:pt>
                <c:pt idx="78">
                  <c:v>670.6</c:v>
                </c:pt>
                <c:pt idx="79">
                  <c:v>672</c:v>
                </c:pt>
                <c:pt idx="80">
                  <c:v>673.5</c:v>
                </c:pt>
                <c:pt idx="81">
                  <c:v>674.9</c:v>
                </c:pt>
                <c:pt idx="82">
                  <c:v>676.4</c:v>
                </c:pt>
                <c:pt idx="83">
                  <c:v>677.8</c:v>
                </c:pt>
              </c:numCache>
            </c:numRef>
          </c:val>
          <c:smooth val="0"/>
          <c:extLst>
            <c:ext xmlns:c16="http://schemas.microsoft.com/office/drawing/2014/chart" uri="{C3380CC4-5D6E-409C-BE32-E72D297353CC}">
              <c16:uniqueId val="{00000000-9EDE-244D-81F2-F831D186F377}"/>
            </c:ext>
          </c:extLst>
        </c:ser>
        <c:ser>
          <c:idx val="3"/>
          <c:order val="1"/>
          <c:tx>
            <c:strRef>
              <c:f>'2.3.7'!$B$1</c:f>
              <c:strCache>
                <c:ptCount val="1"/>
                <c:pt idx="0">
                  <c:v>Реальна зарплата, рівень (логарифми)</c:v>
                </c:pt>
              </c:strCache>
            </c:strRef>
          </c:tx>
          <c:spPr>
            <a:ln w="25400" cmpd="sng">
              <a:solidFill>
                <a:srgbClr val="7D0532"/>
              </a:solidFill>
              <a:prstDash val="solid"/>
            </a:ln>
          </c:spPr>
          <c:marker>
            <c:symbol val="none"/>
          </c:marker>
          <c:cat>
            <c:strRef>
              <c:f>'2.3.7'!$A$4:$A$87</c:f>
              <c:strCache>
                <c:ptCount val="84"/>
                <c:pt idx="0">
                  <c:v>I.05</c:v>
                </c:pt>
                <c:pt idx="1">
                  <c:v>II.05</c:v>
                </c:pt>
                <c:pt idx="2">
                  <c:v>III.05</c:v>
                </c:pt>
                <c:pt idx="3">
                  <c:v>IV.05</c:v>
                </c:pt>
                <c:pt idx="4">
                  <c:v>I.06</c:v>
                </c:pt>
                <c:pt idx="5">
                  <c:v>II.06</c:v>
                </c:pt>
                <c:pt idx="6">
                  <c:v>III.06</c:v>
                </c:pt>
                <c:pt idx="7">
                  <c:v>IV.06</c:v>
                </c:pt>
                <c:pt idx="8">
                  <c:v>I.07</c:v>
                </c:pt>
                <c:pt idx="9">
                  <c:v>II.07</c:v>
                </c:pt>
                <c:pt idx="10">
                  <c:v>III.07</c:v>
                </c:pt>
                <c:pt idx="11">
                  <c:v>IV.07</c:v>
                </c:pt>
                <c:pt idx="12">
                  <c:v>I.08</c:v>
                </c:pt>
                <c:pt idx="13">
                  <c:v>II.08</c:v>
                </c:pt>
                <c:pt idx="14">
                  <c:v>III.08</c:v>
                </c:pt>
                <c:pt idx="15">
                  <c:v>IV.08</c:v>
                </c:pt>
                <c:pt idx="16">
                  <c:v>I.09</c:v>
                </c:pt>
                <c:pt idx="17">
                  <c:v>II.09</c:v>
                </c:pt>
                <c:pt idx="18">
                  <c:v>III.09</c:v>
                </c:pt>
                <c:pt idx="19">
                  <c:v>IV.09</c:v>
                </c:pt>
                <c:pt idx="20">
                  <c:v>I.10</c:v>
                </c:pt>
                <c:pt idx="21">
                  <c:v>II.10</c:v>
                </c:pt>
                <c:pt idx="22">
                  <c:v>III.10</c:v>
                </c:pt>
                <c:pt idx="23">
                  <c:v>IV.10</c:v>
                </c:pt>
                <c:pt idx="24">
                  <c:v>I.11</c:v>
                </c:pt>
                <c:pt idx="25">
                  <c:v>II.11</c:v>
                </c:pt>
                <c:pt idx="26">
                  <c:v>III.11</c:v>
                </c:pt>
                <c:pt idx="27">
                  <c:v>IV.11</c:v>
                </c:pt>
                <c:pt idx="28">
                  <c:v>I.12</c:v>
                </c:pt>
                <c:pt idx="29">
                  <c:v>II.12</c:v>
                </c:pt>
                <c:pt idx="30">
                  <c:v>III.12</c:v>
                </c:pt>
                <c:pt idx="31">
                  <c:v>IV.12</c:v>
                </c:pt>
                <c:pt idx="32">
                  <c:v>I.13</c:v>
                </c:pt>
                <c:pt idx="33">
                  <c:v>II.13</c:v>
                </c:pt>
                <c:pt idx="34">
                  <c:v>III.13</c:v>
                </c:pt>
                <c:pt idx="35">
                  <c:v>IV.13</c:v>
                </c:pt>
                <c:pt idx="36">
                  <c:v>I.14</c:v>
                </c:pt>
                <c:pt idx="37">
                  <c:v>II.14</c:v>
                </c:pt>
                <c:pt idx="38">
                  <c:v>III.14</c:v>
                </c:pt>
                <c:pt idx="39">
                  <c:v>IV.14</c:v>
                </c:pt>
                <c:pt idx="40">
                  <c:v>I.15</c:v>
                </c:pt>
                <c:pt idx="41">
                  <c:v>II.15</c:v>
                </c:pt>
                <c:pt idx="42">
                  <c:v>III.15</c:v>
                </c:pt>
                <c:pt idx="43">
                  <c:v>IV.15</c:v>
                </c:pt>
                <c:pt idx="44">
                  <c:v>I.16</c:v>
                </c:pt>
                <c:pt idx="45">
                  <c:v>II.16</c:v>
                </c:pt>
                <c:pt idx="46">
                  <c:v>III.16</c:v>
                </c:pt>
                <c:pt idx="47">
                  <c:v>IV.16</c:v>
                </c:pt>
                <c:pt idx="48">
                  <c:v>I.17</c:v>
                </c:pt>
                <c:pt idx="49">
                  <c:v>II.17</c:v>
                </c:pt>
                <c:pt idx="50">
                  <c:v>III.17</c:v>
                </c:pt>
                <c:pt idx="51">
                  <c:v>IV.17</c:v>
                </c:pt>
                <c:pt idx="52">
                  <c:v>I.18</c:v>
                </c:pt>
                <c:pt idx="53">
                  <c:v>II.18</c:v>
                </c:pt>
                <c:pt idx="54">
                  <c:v>III.18</c:v>
                </c:pt>
                <c:pt idx="55">
                  <c:v>IV.18</c:v>
                </c:pt>
                <c:pt idx="56">
                  <c:v>I.19</c:v>
                </c:pt>
                <c:pt idx="57">
                  <c:v>II.19</c:v>
                </c:pt>
                <c:pt idx="58">
                  <c:v>III.19</c:v>
                </c:pt>
                <c:pt idx="59">
                  <c:v>IV.19</c:v>
                </c:pt>
                <c:pt idx="60">
                  <c:v>I.20</c:v>
                </c:pt>
                <c:pt idx="61">
                  <c:v>II.20</c:v>
                </c:pt>
                <c:pt idx="62">
                  <c:v>III.20</c:v>
                </c:pt>
                <c:pt idx="63">
                  <c:v>IV.20</c:v>
                </c:pt>
                <c:pt idx="64">
                  <c:v>I.21</c:v>
                </c:pt>
                <c:pt idx="65">
                  <c:v>II.21</c:v>
                </c:pt>
                <c:pt idx="66">
                  <c:v>III.21</c:v>
                </c:pt>
                <c:pt idx="67">
                  <c:v>IV.21</c:v>
                </c:pt>
                <c:pt idx="68">
                  <c:v>I.22</c:v>
                </c:pt>
                <c:pt idx="69">
                  <c:v>II.22</c:v>
                </c:pt>
                <c:pt idx="70">
                  <c:v>III.22</c:v>
                </c:pt>
                <c:pt idx="71">
                  <c:v>IV.22</c:v>
                </c:pt>
                <c:pt idx="72">
                  <c:v>I.23</c:v>
                </c:pt>
                <c:pt idx="73">
                  <c:v>II.23</c:v>
                </c:pt>
                <c:pt idx="74">
                  <c:v>III.23</c:v>
                </c:pt>
                <c:pt idx="75">
                  <c:v>IV.23</c:v>
                </c:pt>
                <c:pt idx="76">
                  <c:v>I.24</c:v>
                </c:pt>
                <c:pt idx="77">
                  <c:v>II.24</c:v>
                </c:pt>
                <c:pt idx="78">
                  <c:v>III.24</c:v>
                </c:pt>
                <c:pt idx="79">
                  <c:v>IV.24</c:v>
                </c:pt>
                <c:pt idx="80">
                  <c:v>I.25</c:v>
                </c:pt>
                <c:pt idx="81">
                  <c:v>II.25</c:v>
                </c:pt>
                <c:pt idx="82">
                  <c:v>III.25</c:v>
                </c:pt>
                <c:pt idx="83">
                  <c:v>IV.25</c:v>
                </c:pt>
              </c:strCache>
            </c:strRef>
          </c:cat>
          <c:val>
            <c:numRef>
              <c:f>'2.3.7'!$B$4:$B$87</c:f>
              <c:numCache>
                <c:formatCode>0.0</c:formatCode>
                <c:ptCount val="84"/>
                <c:pt idx="0">
                  <c:v>560.4</c:v>
                </c:pt>
                <c:pt idx="1">
                  <c:v>566.1</c:v>
                </c:pt>
                <c:pt idx="2">
                  <c:v>570.70000000000005</c:v>
                </c:pt>
                <c:pt idx="3">
                  <c:v>578.9</c:v>
                </c:pt>
                <c:pt idx="4">
                  <c:v>581.70000000000005</c:v>
                </c:pt>
                <c:pt idx="5">
                  <c:v>586.4</c:v>
                </c:pt>
                <c:pt idx="6">
                  <c:v>587.9</c:v>
                </c:pt>
                <c:pt idx="7">
                  <c:v>589.5</c:v>
                </c:pt>
                <c:pt idx="8">
                  <c:v>595.70000000000005</c:v>
                </c:pt>
                <c:pt idx="9">
                  <c:v>599.5</c:v>
                </c:pt>
                <c:pt idx="10">
                  <c:v>601.79999999999995</c:v>
                </c:pt>
                <c:pt idx="11">
                  <c:v>604.20000000000005</c:v>
                </c:pt>
                <c:pt idx="12">
                  <c:v>608.70000000000005</c:v>
                </c:pt>
                <c:pt idx="13">
                  <c:v>606.4</c:v>
                </c:pt>
                <c:pt idx="14">
                  <c:v>608.5</c:v>
                </c:pt>
                <c:pt idx="15">
                  <c:v>605.4</c:v>
                </c:pt>
                <c:pt idx="16">
                  <c:v>597</c:v>
                </c:pt>
                <c:pt idx="17">
                  <c:v>597.4</c:v>
                </c:pt>
                <c:pt idx="18">
                  <c:v>597.29999999999995</c:v>
                </c:pt>
                <c:pt idx="19">
                  <c:v>599.4</c:v>
                </c:pt>
                <c:pt idx="20">
                  <c:v>599.9</c:v>
                </c:pt>
                <c:pt idx="21">
                  <c:v>605.4</c:v>
                </c:pt>
                <c:pt idx="22">
                  <c:v>606.6</c:v>
                </c:pt>
                <c:pt idx="23">
                  <c:v>607.70000000000005</c:v>
                </c:pt>
                <c:pt idx="24">
                  <c:v>610</c:v>
                </c:pt>
                <c:pt idx="25">
                  <c:v>610.79999999999995</c:v>
                </c:pt>
                <c:pt idx="26">
                  <c:v>614.70000000000005</c:v>
                </c:pt>
                <c:pt idx="27">
                  <c:v>618</c:v>
                </c:pt>
                <c:pt idx="28">
                  <c:v>623.1</c:v>
                </c:pt>
                <c:pt idx="29">
                  <c:v>626.29999999999995</c:v>
                </c:pt>
                <c:pt idx="30">
                  <c:v>628.1</c:v>
                </c:pt>
                <c:pt idx="31">
                  <c:v>630</c:v>
                </c:pt>
                <c:pt idx="32">
                  <c:v>632.20000000000005</c:v>
                </c:pt>
                <c:pt idx="33">
                  <c:v>635.6</c:v>
                </c:pt>
                <c:pt idx="34">
                  <c:v>636.29999999999995</c:v>
                </c:pt>
                <c:pt idx="35">
                  <c:v>635.70000000000005</c:v>
                </c:pt>
                <c:pt idx="36">
                  <c:v>635.6</c:v>
                </c:pt>
                <c:pt idx="37">
                  <c:v>632.20000000000005</c:v>
                </c:pt>
                <c:pt idx="38">
                  <c:v>626.79999999999995</c:v>
                </c:pt>
                <c:pt idx="39">
                  <c:v>623.79999999999995</c:v>
                </c:pt>
                <c:pt idx="40">
                  <c:v>615.29999999999995</c:v>
                </c:pt>
                <c:pt idx="41">
                  <c:v>602.4</c:v>
                </c:pt>
                <c:pt idx="42">
                  <c:v>606</c:v>
                </c:pt>
                <c:pt idx="43">
                  <c:v>611.9</c:v>
                </c:pt>
                <c:pt idx="44">
                  <c:v>611.9</c:v>
                </c:pt>
                <c:pt idx="45">
                  <c:v>615.5</c:v>
                </c:pt>
                <c:pt idx="46">
                  <c:v>619</c:v>
                </c:pt>
                <c:pt idx="47">
                  <c:v>619.29999999999995</c:v>
                </c:pt>
                <c:pt idx="48">
                  <c:v>630</c:v>
                </c:pt>
                <c:pt idx="49">
                  <c:v>634.20000000000005</c:v>
                </c:pt>
                <c:pt idx="50">
                  <c:v>635.29999999999995</c:v>
                </c:pt>
                <c:pt idx="51">
                  <c:v>637.9</c:v>
                </c:pt>
                <c:pt idx="52">
                  <c:v>640.20000000000005</c:v>
                </c:pt>
                <c:pt idx="53">
                  <c:v>646.79999999999995</c:v>
                </c:pt>
                <c:pt idx="54">
                  <c:v>648.79999999999995</c:v>
                </c:pt>
                <c:pt idx="55">
                  <c:v>649</c:v>
                </c:pt>
                <c:pt idx="56">
                  <c:v>650.29999999999995</c:v>
                </c:pt>
                <c:pt idx="57">
                  <c:v>655.4</c:v>
                </c:pt>
                <c:pt idx="58">
                  <c:v>657.6</c:v>
                </c:pt>
                <c:pt idx="59">
                  <c:v>658.6</c:v>
                </c:pt>
                <c:pt idx="60">
                  <c:v>660.8</c:v>
                </c:pt>
                <c:pt idx="61">
                  <c:v>657.6</c:v>
                </c:pt>
                <c:pt idx="62">
                  <c:v>664.6</c:v>
                </c:pt>
                <c:pt idx="63">
                  <c:v>667.4</c:v>
                </c:pt>
                <c:pt idx="64">
                  <c:v>668.7</c:v>
                </c:pt>
                <c:pt idx="65">
                  <c:v>673.3</c:v>
                </c:pt>
                <c:pt idx="66">
                  <c:v>673.7</c:v>
                </c:pt>
                <c:pt idx="67">
                  <c:v>674.8</c:v>
                </c:pt>
                <c:pt idx="68">
                  <c:v>670.8</c:v>
                </c:pt>
                <c:pt idx="69">
                  <c:v>655.8</c:v>
                </c:pt>
                <c:pt idx="70">
                  <c:v>655.7</c:v>
                </c:pt>
                <c:pt idx="71">
                  <c:v>659</c:v>
                </c:pt>
                <c:pt idx="72">
                  <c:v>663.1</c:v>
                </c:pt>
                <c:pt idx="73">
                  <c:v>664.5</c:v>
                </c:pt>
                <c:pt idx="74">
                  <c:v>664.5</c:v>
                </c:pt>
                <c:pt idx="75">
                  <c:v>664.6</c:v>
                </c:pt>
                <c:pt idx="76">
                  <c:v>666.3</c:v>
                </c:pt>
                <c:pt idx="77">
                  <c:v>669.5</c:v>
                </c:pt>
                <c:pt idx="78">
                  <c:v>670.5</c:v>
                </c:pt>
                <c:pt idx="79">
                  <c:v>671.6</c:v>
                </c:pt>
                <c:pt idx="80">
                  <c:v>673</c:v>
                </c:pt>
                <c:pt idx="81">
                  <c:v>676</c:v>
                </c:pt>
                <c:pt idx="82">
                  <c:v>675.5</c:v>
                </c:pt>
                <c:pt idx="83">
                  <c:v>675.4</c:v>
                </c:pt>
              </c:numCache>
            </c:numRef>
          </c:val>
          <c:smooth val="0"/>
          <c:extLst>
            <c:ext xmlns:c16="http://schemas.microsoft.com/office/drawing/2014/chart" uri="{C3380CC4-5D6E-409C-BE32-E72D297353CC}">
              <c16:uniqueId val="{00000001-9EDE-244D-81F2-F831D186F377}"/>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en-US"/>
          </a:p>
        </c:txPr>
        <c:crossAx val="726985976"/>
        <c:crosses val="autoZero"/>
        <c:auto val="1"/>
        <c:lblAlgn val="ctr"/>
        <c:lblOffset val="100"/>
        <c:tickLblSkip val="8"/>
        <c:tickMarkSkip val="4"/>
        <c:noMultiLvlLbl val="0"/>
      </c:catAx>
      <c:valAx>
        <c:axId val="726985976"/>
        <c:scaling>
          <c:orientation val="minMax"/>
          <c:min val="54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726979312"/>
        <c:crosses val="autoZero"/>
        <c:crossBetween val="between"/>
      </c:valAx>
      <c:spPr>
        <a:blipFill dpi="0" rotWithShape="1">
          <a:blip xmlns:r="http://schemas.openxmlformats.org/officeDocument/2006/relationships" r:embed="rId1"/>
          <a:srcRect/>
          <a:stretch>
            <a:fillRect l="86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6450811905774"/>
          <c:y val="5.3999990655015893E-2"/>
          <c:w val="0.84718299735354663"/>
          <c:h val="0.61584639338125924"/>
        </c:manualLayout>
      </c:layout>
      <c:barChart>
        <c:barDir val="col"/>
        <c:grouping val="stacked"/>
        <c:varyColors val="0"/>
        <c:ser>
          <c:idx val="0"/>
          <c:order val="0"/>
          <c:tx>
            <c:strRef>
              <c:f>'B.4.1'!$B$1</c:f>
              <c:strCache>
                <c:ptCount val="1"/>
                <c:pt idx="0">
                  <c:v>Не працюю</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'B.4.1'!$B$4:$B$12</c:f>
              <c:numCache>
                <c:formatCode>0.0</c:formatCode>
                <c:ptCount val="9"/>
                <c:pt idx="0">
                  <c:v>53</c:v>
                </c:pt>
                <c:pt idx="1">
                  <c:v>41</c:v>
                </c:pt>
                <c:pt idx="2">
                  <c:v>39.39</c:v>
                </c:pt>
                <c:pt idx="3">
                  <c:v>35.35</c:v>
                </c:pt>
                <c:pt idx="4">
                  <c:v>39.39</c:v>
                </c:pt>
                <c:pt idx="5">
                  <c:v>36.729999999999997</c:v>
                </c:pt>
                <c:pt idx="6">
                  <c:v>34.69</c:v>
                </c:pt>
                <c:pt idx="7">
                  <c:v>33.33</c:v>
                </c:pt>
                <c:pt idx="8">
                  <c:v>36.729999999999997</c:v>
                </c:pt>
              </c:numCache>
            </c:numRef>
          </c:val>
          <c:extLst>
            <c:ext xmlns:c16="http://schemas.microsoft.com/office/drawing/2014/chart" uri="{C3380CC4-5D6E-409C-BE32-E72D297353CC}">
              <c16:uniqueId val="{00000000-15FD-4A42-ABC9-1A1935AE2888}"/>
            </c:ext>
          </c:extLst>
        </c:ser>
        <c:ser>
          <c:idx val="1"/>
          <c:order val="1"/>
          <c:tx>
            <c:strRef>
              <c:f>'B.4.1'!$C$1</c:f>
              <c:strCache>
                <c:ptCount val="1"/>
                <c:pt idx="0">
                  <c:v>Інше</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'B.4.1'!$C$4:$C$12</c:f>
              <c:numCache>
                <c:formatCode>0.0</c:formatCode>
                <c:ptCount val="9"/>
                <c:pt idx="0">
                  <c:v>1</c:v>
                </c:pt>
                <c:pt idx="1">
                  <c:v>1</c:v>
                </c:pt>
                <c:pt idx="2">
                  <c:v>1.01</c:v>
                </c:pt>
                <c:pt idx="3">
                  <c:v>1.01</c:v>
                </c:pt>
                <c:pt idx="4">
                  <c:v>1.01</c:v>
                </c:pt>
                <c:pt idx="5">
                  <c:v>1.02</c:v>
                </c:pt>
                <c:pt idx="6">
                  <c:v>1.02</c:v>
                </c:pt>
                <c:pt idx="7">
                  <c:v>1.01</c:v>
                </c:pt>
                <c:pt idx="8">
                  <c:v>1.02</c:v>
                </c:pt>
              </c:numCache>
            </c:numRef>
          </c:val>
          <c:extLst>
            <c:ext xmlns:c16="http://schemas.microsoft.com/office/drawing/2014/chart" uri="{C3380CC4-5D6E-409C-BE32-E72D297353CC}">
              <c16:uniqueId val="{00000001-15FD-4A42-ABC9-1A1935AE2888}"/>
            </c:ext>
          </c:extLst>
        </c:ser>
        <c:ser>
          <c:idx val="2"/>
          <c:order val="2"/>
          <c:tx>
            <c:strRef>
              <c:f>'B.4.1'!$D$1</c:f>
              <c:strCache>
                <c:ptCount val="1"/>
                <c:pt idx="0">
                  <c:v>Працюю на новій роботі</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'B.4.1'!$D$4:$D$12</c:f>
              <c:numCache>
                <c:formatCode>0.0</c:formatCode>
                <c:ptCount val="9"/>
                <c:pt idx="0">
                  <c:v>2</c:v>
                </c:pt>
                <c:pt idx="1">
                  <c:v>3</c:v>
                </c:pt>
                <c:pt idx="2">
                  <c:v>3.03</c:v>
                </c:pt>
                <c:pt idx="3">
                  <c:v>7.07</c:v>
                </c:pt>
                <c:pt idx="4">
                  <c:v>6.06</c:v>
                </c:pt>
                <c:pt idx="5">
                  <c:v>6.12</c:v>
                </c:pt>
                <c:pt idx="6">
                  <c:v>7.14</c:v>
                </c:pt>
                <c:pt idx="7">
                  <c:v>8.08</c:v>
                </c:pt>
                <c:pt idx="8">
                  <c:v>8.16</c:v>
                </c:pt>
              </c:numCache>
            </c:numRef>
          </c:val>
          <c:extLst>
            <c:ext xmlns:c16="http://schemas.microsoft.com/office/drawing/2014/chart" uri="{C3380CC4-5D6E-409C-BE32-E72D297353CC}">
              <c16:uniqueId val="{00000002-15FD-4A42-ABC9-1A1935AE2888}"/>
            </c:ext>
          </c:extLst>
        </c:ser>
        <c:ser>
          <c:idx val="3"/>
          <c:order val="3"/>
          <c:tx>
            <c:strRef>
              <c:f>'B.4.1'!$E$1</c:f>
              <c:strCache>
                <c:ptCount val="1"/>
                <c:pt idx="0">
                  <c:v>Працюю частково</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'B.4.1'!$E$4:$E$12</c:f>
              <c:numCache>
                <c:formatCode>0.0</c:formatCode>
                <c:ptCount val="9"/>
                <c:pt idx="0">
                  <c:v>21</c:v>
                </c:pt>
                <c:pt idx="1">
                  <c:v>26</c:v>
                </c:pt>
                <c:pt idx="2">
                  <c:v>24.24</c:v>
                </c:pt>
                <c:pt idx="3">
                  <c:v>18.18</c:v>
                </c:pt>
                <c:pt idx="4">
                  <c:v>19.190000000000001</c:v>
                </c:pt>
                <c:pt idx="5">
                  <c:v>19.39</c:v>
                </c:pt>
                <c:pt idx="6">
                  <c:v>18.37</c:v>
                </c:pt>
                <c:pt idx="7">
                  <c:v>17.170000000000002</c:v>
                </c:pt>
                <c:pt idx="8">
                  <c:v>17.350000000000001</c:v>
                </c:pt>
              </c:numCache>
            </c:numRef>
          </c:val>
          <c:extLst>
            <c:ext xmlns:c16="http://schemas.microsoft.com/office/drawing/2014/chart" uri="{C3380CC4-5D6E-409C-BE32-E72D297353CC}">
              <c16:uniqueId val="{00000003-15FD-4A42-ABC9-1A1935AE2888}"/>
            </c:ext>
          </c:extLst>
        </c:ser>
        <c:ser>
          <c:idx val="4"/>
          <c:order val="4"/>
          <c:tx>
            <c:strRef>
              <c:f>'B.4.1'!$F$1</c:f>
              <c:strCache>
                <c:ptCount val="1"/>
                <c:pt idx="0">
                  <c:v>Працюю у звичайному режимі</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strRef>
              <c:f>'B.4.1'!$A$4:$A$12</c:f>
              <c:strCache>
                <c:ptCount val="9"/>
                <c:pt idx="0">
                  <c:v>03'22</c:v>
                </c:pt>
                <c:pt idx="1">
                  <c:v>04'22</c:v>
                </c:pt>
                <c:pt idx="2">
                  <c:v>04'22</c:v>
                </c:pt>
                <c:pt idx="3">
                  <c:v>06'22</c:v>
                </c:pt>
                <c:pt idx="4">
                  <c:v>07'22</c:v>
                </c:pt>
                <c:pt idx="5">
                  <c:v>09'22</c:v>
                </c:pt>
                <c:pt idx="6">
                  <c:v>10'22</c:v>
                </c:pt>
                <c:pt idx="7">
                  <c:v>12'22</c:v>
                </c:pt>
                <c:pt idx="8">
                  <c:v>02'23</c:v>
                </c:pt>
              </c:strCache>
            </c:strRef>
          </c:cat>
          <c:val>
            <c:numRef>
              <c:f>'B.4.1'!$F$4:$F$12</c:f>
              <c:numCache>
                <c:formatCode>0.0</c:formatCode>
                <c:ptCount val="9"/>
                <c:pt idx="0">
                  <c:v>23</c:v>
                </c:pt>
                <c:pt idx="1">
                  <c:v>29</c:v>
                </c:pt>
                <c:pt idx="2">
                  <c:v>32.32</c:v>
                </c:pt>
                <c:pt idx="3">
                  <c:v>38.380000000000003</c:v>
                </c:pt>
                <c:pt idx="4">
                  <c:v>34.340000000000003</c:v>
                </c:pt>
                <c:pt idx="5">
                  <c:v>36.729999999999997</c:v>
                </c:pt>
                <c:pt idx="6">
                  <c:v>38.78</c:v>
                </c:pt>
                <c:pt idx="7">
                  <c:v>40.4</c:v>
                </c:pt>
                <c:pt idx="8">
                  <c:v>36.729999999999997</c:v>
                </c:pt>
              </c:numCache>
            </c:numRef>
          </c:val>
          <c:extLst>
            <c:ext xmlns:c16="http://schemas.microsoft.com/office/drawing/2014/chart" uri="{C3380CC4-5D6E-409C-BE32-E72D297353CC}">
              <c16:uniqueId val="{00000004-15FD-4A42-ABC9-1A1935AE2888}"/>
            </c:ext>
          </c:extLst>
        </c:ser>
        <c:dLbls>
          <c:showLegendKey val="0"/>
          <c:showVal val="0"/>
          <c:showCatName val="0"/>
          <c:showSerName val="0"/>
          <c:showPercent val="0"/>
          <c:showBubbleSize val="0"/>
        </c:dLbls>
        <c:gapWidth val="50"/>
        <c:overlap val="100"/>
        <c:axId val="47766575"/>
        <c:axId val="47767407"/>
      </c:barChart>
      <c:catAx>
        <c:axId val="477665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47767407"/>
        <c:crosses val="autoZero"/>
        <c:auto val="1"/>
        <c:lblAlgn val="ctr"/>
        <c:lblOffset val="100"/>
        <c:noMultiLvlLbl val="0"/>
      </c:catAx>
      <c:valAx>
        <c:axId val="47767407"/>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477665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479504568370792"/>
          <c:w val="1"/>
          <c:h val="0.24520495431629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0"/>
          <c:order val="0"/>
          <c:tx>
            <c:strRef>
              <c:f>'B.4.2'!$E$1</c:f>
              <c:strCache>
                <c:ptCount val="1"/>
                <c:pt idx="0">
                  <c:v>оцінка НБУ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'B.4.2'!$A$4:$D$11</c:f>
              <c:multiLvlStrCache>
                <c:ptCount val="8"/>
                <c:lvl>
                  <c:pt idx="0">
                    <c:v>бер</c:v>
                  </c:pt>
                  <c:pt idx="1">
                    <c:v>чер</c:v>
                  </c:pt>
                  <c:pt idx="2">
                    <c:v>вер</c:v>
                  </c:pt>
                  <c:pt idx="3">
                    <c:v>гру</c:v>
                  </c:pt>
                  <c:pt idx="4">
                    <c:v>тра</c:v>
                  </c:pt>
                  <c:pt idx="5">
                    <c:v>лип</c:v>
                  </c:pt>
                  <c:pt idx="6">
                    <c:v>жов</c:v>
                  </c:pt>
                  <c:pt idx="7">
                    <c:v>гру</c:v>
                  </c:pt>
                </c:lvl>
                <c:lvl>
                  <c:pt idx="0">
                    <c:v>2021</c:v>
                  </c:pt>
                  <c:pt idx="4">
                    <c:v>2022</c:v>
                  </c:pt>
                </c:lvl>
              </c:multiLvlStrCache>
            </c:multiLvlStrRef>
          </c:cat>
          <c:val>
            <c:numRef>
              <c:f>'B.4.2'!$E$4:$E$11</c:f>
              <c:numCache>
                <c:formatCode>0</c:formatCode>
                <c:ptCount val="8"/>
                <c:pt idx="0">
                  <c:v>13.3</c:v>
                </c:pt>
                <c:pt idx="1">
                  <c:v>13.2</c:v>
                </c:pt>
                <c:pt idx="2">
                  <c:v>8.8000000000000007</c:v>
                </c:pt>
                <c:pt idx="3">
                  <c:v>9.4</c:v>
                </c:pt>
                <c:pt idx="4">
                  <c:v>25.4</c:v>
                </c:pt>
                <c:pt idx="5">
                  <c:v>21</c:v>
                </c:pt>
                <c:pt idx="6">
                  <c:v>17.7</c:v>
                </c:pt>
                <c:pt idx="7">
                  <c:v>15.9</c:v>
                </c:pt>
              </c:numCache>
            </c:numRef>
          </c:val>
          <c:extLst>
            <c:ext xmlns:c16="http://schemas.microsoft.com/office/drawing/2014/chart" uri="{C3380CC4-5D6E-409C-BE32-E72D297353CC}">
              <c16:uniqueId val="{00000000-A1B4-AC43-898E-26C2B72DECF4}"/>
            </c:ext>
          </c:extLst>
        </c:ser>
        <c:dLbls>
          <c:showLegendKey val="0"/>
          <c:showVal val="0"/>
          <c:showCatName val="0"/>
          <c:showSerName val="0"/>
          <c:showPercent val="0"/>
          <c:showBubbleSize val="0"/>
        </c:dLbls>
        <c:gapWidth val="50"/>
        <c:axId val="1021835327"/>
        <c:axId val="1021837407"/>
      </c:barChart>
      <c:scatterChart>
        <c:scatterStyle val="lineMarker"/>
        <c:varyColors val="0"/>
        <c:ser>
          <c:idx val="1"/>
          <c:order val="1"/>
          <c:tx>
            <c:strRef>
              <c:f>'B.4.2'!$F$1</c:f>
              <c:strCache>
                <c:ptCount val="1"/>
                <c:pt idx="0">
                  <c:v>факт ДССУ (квартали)</c:v>
                </c:pt>
              </c:strCache>
            </c:strRef>
          </c:tx>
          <c:spPr>
            <a:ln w="25400" cap="rnd">
              <a:noFill/>
              <a:round/>
            </a:ln>
            <a:effectLst/>
            <a:extLst>
              <a:ext uri="{91240B29-F687-4F45-9708-019B960494DF}">
                <a14:hiddenLine xmlns:a14="http://schemas.microsoft.com/office/drawing/2010/main" w="25400" cap="rnd">
                  <a:solidFill>
                    <a:srgbClr val="91C864"/>
                  </a:solidFill>
                  <a:round/>
                </a14:hiddenLine>
              </a:ext>
            </a:extLst>
          </c:spPr>
          <c:marker>
            <c:symbol val="circle"/>
            <c:size val="5"/>
            <c:spPr>
              <a:solidFill>
                <a:srgbClr val="91C864"/>
              </a:solidFill>
              <a:ln w="9525">
                <a:noFill/>
              </a:ln>
              <a:effectLst/>
              <a:extLst>
                <a:ext uri="{91240B29-F687-4F45-9708-019B960494DF}">
                  <a14:hiddenLine xmlns:a14="http://schemas.microsoft.com/office/drawing/2010/main" w="9525">
                    <a:solidFill>
                      <a:srgbClr val="91C864"/>
                    </a:solidFill>
                  </a14:hiddenLine>
                </a:ext>
              </a:extLst>
            </c:spPr>
          </c:marker>
          <c:xVal>
            <c:multiLvlStrRef>
              <c:f>'B.4.2'!$A$4:$D$11</c:f>
              <c:multiLvlStrCache>
                <c:ptCount val="8"/>
                <c:lvl>
                  <c:pt idx="0">
                    <c:v>бер</c:v>
                  </c:pt>
                  <c:pt idx="1">
                    <c:v>чер</c:v>
                  </c:pt>
                  <c:pt idx="2">
                    <c:v>вер</c:v>
                  </c:pt>
                  <c:pt idx="3">
                    <c:v>гру</c:v>
                  </c:pt>
                  <c:pt idx="4">
                    <c:v>тра</c:v>
                  </c:pt>
                  <c:pt idx="5">
                    <c:v>лип</c:v>
                  </c:pt>
                  <c:pt idx="6">
                    <c:v>жов</c:v>
                  </c:pt>
                  <c:pt idx="7">
                    <c:v>гру</c:v>
                  </c:pt>
                </c:lvl>
                <c:lvl>
                  <c:pt idx="0">
                    <c:v>2021</c:v>
                  </c:pt>
                  <c:pt idx="4">
                    <c:v>2022</c:v>
                  </c:pt>
                </c:lvl>
              </c:multiLvlStrCache>
            </c:multiLvlStrRef>
          </c:xVal>
          <c:yVal>
            <c:numRef>
              <c:f>'B.4.2'!$F$4:$F$11</c:f>
              <c:numCache>
                <c:formatCode>0</c:formatCode>
                <c:ptCount val="8"/>
                <c:pt idx="0">
                  <c:v>10.4</c:v>
                </c:pt>
                <c:pt idx="1">
                  <c:v>9.3000000000000007</c:v>
                </c:pt>
                <c:pt idx="2">
                  <c:v>9.1</c:v>
                </c:pt>
                <c:pt idx="3">
                  <c:v>10.5</c:v>
                </c:pt>
              </c:numCache>
            </c:numRef>
          </c:yVal>
          <c:smooth val="0"/>
          <c:extLst>
            <c:ext xmlns:c16="http://schemas.microsoft.com/office/drawing/2014/chart" uri="{C3380CC4-5D6E-409C-BE32-E72D297353CC}">
              <c16:uniqueId val="{00000001-A1B4-AC43-898E-26C2B72DECF4}"/>
            </c:ext>
          </c:extLst>
        </c:ser>
        <c:dLbls>
          <c:showLegendKey val="0"/>
          <c:showVal val="0"/>
          <c:showCatName val="0"/>
          <c:showSerName val="0"/>
          <c:showPercent val="0"/>
          <c:showBubbleSize val="0"/>
        </c:dLbls>
        <c:axId val="1021835327"/>
        <c:axId val="1021837407"/>
      </c:scatterChart>
      <c:catAx>
        <c:axId val="102183532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021837407"/>
        <c:crosses val="autoZero"/>
        <c:auto val="1"/>
        <c:lblAlgn val="ctr"/>
        <c:lblOffset val="100"/>
        <c:noMultiLvlLbl val="0"/>
      </c:catAx>
      <c:valAx>
        <c:axId val="1021837407"/>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021835327"/>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6450811905774"/>
          <c:y val="5.3999990655015893E-2"/>
          <c:w val="0.85594047113405425"/>
          <c:h val="0.68178044790508818"/>
        </c:manualLayout>
      </c:layout>
      <c:barChart>
        <c:barDir val="col"/>
        <c:grouping val="stacked"/>
        <c:varyColors val="0"/>
        <c:ser>
          <c:idx val="0"/>
          <c:order val="0"/>
          <c:tx>
            <c:strRef>
              <c:f>'B.4.3'!$B$1</c:f>
              <c:strCache>
                <c:ptCount val="1"/>
                <c:pt idx="0">
                  <c:v>Працюють за наймом</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'B.4.3'!$B$4:$B$8</c:f>
              <c:numCache>
                <c:formatCode>0.0</c:formatCode>
                <c:ptCount val="5"/>
                <c:pt idx="0">
                  <c:v>78.62</c:v>
                </c:pt>
                <c:pt idx="1">
                  <c:v>55.3</c:v>
                </c:pt>
                <c:pt idx="2">
                  <c:v>60.45</c:v>
                </c:pt>
                <c:pt idx="3">
                  <c:v>59.12</c:v>
                </c:pt>
                <c:pt idx="4">
                  <c:v>60.24</c:v>
                </c:pt>
              </c:numCache>
            </c:numRef>
          </c:val>
          <c:extLst>
            <c:ext xmlns:c16="http://schemas.microsoft.com/office/drawing/2014/chart" uri="{C3380CC4-5D6E-409C-BE32-E72D297353CC}">
              <c16:uniqueId val="{00000000-C2D1-EE44-932D-13B481931785}"/>
            </c:ext>
          </c:extLst>
        </c:ser>
        <c:ser>
          <c:idx val="1"/>
          <c:order val="1"/>
          <c:tx>
            <c:strRef>
              <c:f>'B.4.3'!$C$1</c:f>
              <c:strCache>
                <c:ptCount val="1"/>
                <c:pt idx="0">
                  <c:v>Самозайняті/ПП</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'B.4.3'!$C$4:$C$8</c:f>
              <c:numCache>
                <c:formatCode>0.0</c:formatCode>
                <c:ptCount val="5"/>
                <c:pt idx="0">
                  <c:v>11.48</c:v>
                </c:pt>
                <c:pt idx="1">
                  <c:v>16.04</c:v>
                </c:pt>
                <c:pt idx="2">
                  <c:v>14.35</c:v>
                </c:pt>
                <c:pt idx="3">
                  <c:v>18.399999999999999</c:v>
                </c:pt>
                <c:pt idx="4">
                  <c:v>19.29</c:v>
                </c:pt>
              </c:numCache>
            </c:numRef>
          </c:val>
          <c:extLst>
            <c:ext xmlns:c16="http://schemas.microsoft.com/office/drawing/2014/chart" uri="{C3380CC4-5D6E-409C-BE32-E72D297353CC}">
              <c16:uniqueId val="{00000001-C2D1-EE44-932D-13B481931785}"/>
            </c:ext>
          </c:extLst>
        </c:ser>
        <c:ser>
          <c:idx val="3"/>
          <c:order val="2"/>
          <c:tx>
            <c:strRef>
              <c:f>'B.4.3'!$D$1</c:f>
              <c:strCache>
                <c:ptCount val="1"/>
                <c:pt idx="0">
                  <c:v>Інше</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'B.4.3'!$D$4:$D$8</c:f>
              <c:numCache>
                <c:formatCode>0.0</c:formatCode>
                <c:ptCount val="5"/>
                <c:pt idx="0">
                  <c:v>0.47</c:v>
                </c:pt>
                <c:pt idx="1">
                  <c:v>2.96</c:v>
                </c:pt>
                <c:pt idx="2">
                  <c:v>4.1500000000000004</c:v>
                </c:pt>
                <c:pt idx="3">
                  <c:v>4.72</c:v>
                </c:pt>
                <c:pt idx="4">
                  <c:v>4.4000000000000004</c:v>
                </c:pt>
              </c:numCache>
            </c:numRef>
          </c:val>
          <c:extLst>
            <c:ext xmlns:c16="http://schemas.microsoft.com/office/drawing/2014/chart" uri="{C3380CC4-5D6E-409C-BE32-E72D297353CC}">
              <c16:uniqueId val="{00000002-C2D1-EE44-932D-13B481931785}"/>
            </c:ext>
          </c:extLst>
        </c:ser>
        <c:ser>
          <c:idx val="4"/>
          <c:order val="3"/>
          <c:tx>
            <c:strRef>
              <c:f>'B.4.3'!$E$1</c:f>
              <c:strCache>
                <c:ptCount val="1"/>
                <c:pt idx="0">
                  <c:v>Безробітні</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'B.4.3'!$A$4:$A$8</c:f>
              <c:strCache>
                <c:ptCount val="5"/>
                <c:pt idx="0">
                  <c:v>12'21</c:v>
                </c:pt>
                <c:pt idx="1">
                  <c:v>05'22</c:v>
                </c:pt>
                <c:pt idx="2">
                  <c:v>07'22</c:v>
                </c:pt>
                <c:pt idx="3">
                  <c:v>10'22</c:v>
                </c:pt>
                <c:pt idx="4">
                  <c:v>12'22</c:v>
                </c:pt>
              </c:strCache>
            </c:strRef>
          </c:cat>
          <c:val>
            <c:numRef>
              <c:f>'B.4.3'!$E$4:$E$8</c:f>
              <c:numCache>
                <c:formatCode>0.0</c:formatCode>
                <c:ptCount val="5"/>
                <c:pt idx="0">
                  <c:v>9.43</c:v>
                </c:pt>
                <c:pt idx="1">
                  <c:v>25.7</c:v>
                </c:pt>
                <c:pt idx="2">
                  <c:v>21.05</c:v>
                </c:pt>
                <c:pt idx="3">
                  <c:v>17.75</c:v>
                </c:pt>
                <c:pt idx="4">
                  <c:v>16.07</c:v>
                </c:pt>
              </c:numCache>
            </c:numRef>
          </c:val>
          <c:extLst>
            <c:ext xmlns:c16="http://schemas.microsoft.com/office/drawing/2014/chart" uri="{C3380CC4-5D6E-409C-BE32-E72D297353CC}">
              <c16:uniqueId val="{00000003-C2D1-EE44-932D-13B481931785}"/>
            </c:ext>
          </c:extLst>
        </c:ser>
        <c:dLbls>
          <c:showLegendKey val="0"/>
          <c:showVal val="0"/>
          <c:showCatName val="0"/>
          <c:showSerName val="0"/>
          <c:showPercent val="0"/>
          <c:showBubbleSize val="0"/>
        </c:dLbls>
        <c:gapWidth val="50"/>
        <c:overlap val="100"/>
        <c:axId val="795033743"/>
        <c:axId val="795039983"/>
      </c:barChart>
      <c:catAx>
        <c:axId val="79503374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95039983"/>
        <c:crosses val="autoZero"/>
        <c:auto val="1"/>
        <c:lblAlgn val="ctr"/>
        <c:lblOffset val="100"/>
        <c:noMultiLvlLbl val="0"/>
      </c:catAx>
      <c:valAx>
        <c:axId val="795039983"/>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9503374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746887966804978E-2"/>
          <c:y val="0.82627311131381653"/>
          <c:w val="0.9294605809128631"/>
          <c:h val="0.1737268886861834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'B.4.4'!$B$1</c:f>
              <c:strCache>
                <c:ptCount val="1"/>
                <c:pt idx="0">
                  <c:v>2021</c:v>
                </c:pt>
              </c:strCache>
            </c:strRef>
          </c:tx>
          <c:spPr>
            <a:ln w="25400" cap="rnd" cmpd="sng">
              <a:solidFill>
                <a:srgbClr val="057D46"/>
              </a:solidFill>
              <a:prstDash val="solid"/>
              <a:round/>
            </a:ln>
            <a:effectLst/>
          </c:spPr>
          <c:marker>
            <c:symbol val="none"/>
          </c:marker>
          <c:cat>
            <c:numRef>
              <c:f>'B.4.4'!$A$2:$A$56</c:f>
              <c:numCache>
                <c:formatCode>General</c:formatCode>
                <c:ptCount val="5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pt idx="49">
                  <c:v>65</c:v>
                </c:pt>
                <c:pt idx="50">
                  <c:v>66</c:v>
                </c:pt>
                <c:pt idx="51">
                  <c:v>67</c:v>
                </c:pt>
                <c:pt idx="52">
                  <c:v>68</c:v>
                </c:pt>
                <c:pt idx="53">
                  <c:v>69</c:v>
                </c:pt>
                <c:pt idx="54">
                  <c:v>70</c:v>
                </c:pt>
              </c:numCache>
            </c:numRef>
          </c:cat>
          <c:val>
            <c:numRef>
              <c:f>'B.4.4'!$B$2:$B$56</c:f>
              <c:numCache>
                <c:formatCode>0.0</c:formatCode>
                <c:ptCount val="55"/>
                <c:pt idx="0">
                  <c:v>3.99</c:v>
                </c:pt>
                <c:pt idx="1">
                  <c:v>4.99</c:v>
                </c:pt>
                <c:pt idx="2">
                  <c:v>5.12</c:v>
                </c:pt>
                <c:pt idx="3">
                  <c:v>5.91</c:v>
                </c:pt>
                <c:pt idx="4">
                  <c:v>6.63</c:v>
                </c:pt>
                <c:pt idx="5">
                  <c:v>6.41</c:v>
                </c:pt>
                <c:pt idx="6">
                  <c:v>5.9</c:v>
                </c:pt>
                <c:pt idx="7">
                  <c:v>5.96</c:v>
                </c:pt>
                <c:pt idx="8">
                  <c:v>6.16</c:v>
                </c:pt>
                <c:pt idx="9">
                  <c:v>7.43</c:v>
                </c:pt>
                <c:pt idx="10">
                  <c:v>7.56</c:v>
                </c:pt>
                <c:pt idx="11">
                  <c:v>8.92</c:v>
                </c:pt>
                <c:pt idx="12">
                  <c:v>8.9700000000000006</c:v>
                </c:pt>
                <c:pt idx="13">
                  <c:v>9.14</c:v>
                </c:pt>
                <c:pt idx="14">
                  <c:v>9.68</c:v>
                </c:pt>
                <c:pt idx="15">
                  <c:v>9.7100000000000009</c:v>
                </c:pt>
                <c:pt idx="16">
                  <c:v>9.92</c:v>
                </c:pt>
                <c:pt idx="17">
                  <c:v>10.54</c:v>
                </c:pt>
                <c:pt idx="18">
                  <c:v>10.38</c:v>
                </c:pt>
                <c:pt idx="19">
                  <c:v>10.48</c:v>
                </c:pt>
                <c:pt idx="20">
                  <c:v>10.66</c:v>
                </c:pt>
                <c:pt idx="21">
                  <c:v>11.4</c:v>
                </c:pt>
                <c:pt idx="22">
                  <c:v>10.82</c:v>
                </c:pt>
                <c:pt idx="23">
                  <c:v>11.97</c:v>
                </c:pt>
                <c:pt idx="24">
                  <c:v>11.08</c:v>
                </c:pt>
                <c:pt idx="25">
                  <c:v>10.76</c:v>
                </c:pt>
                <c:pt idx="26">
                  <c:v>11.12</c:v>
                </c:pt>
                <c:pt idx="27">
                  <c:v>10.39</c:v>
                </c:pt>
                <c:pt idx="28">
                  <c:v>10.36</c:v>
                </c:pt>
                <c:pt idx="29">
                  <c:v>10.55</c:v>
                </c:pt>
                <c:pt idx="30">
                  <c:v>10.47</c:v>
                </c:pt>
                <c:pt idx="31">
                  <c:v>9.86</c:v>
                </c:pt>
                <c:pt idx="32">
                  <c:v>9.81</c:v>
                </c:pt>
                <c:pt idx="33">
                  <c:v>8.4600000000000009</c:v>
                </c:pt>
                <c:pt idx="34">
                  <c:v>8.31</c:v>
                </c:pt>
                <c:pt idx="35">
                  <c:v>8.07</c:v>
                </c:pt>
                <c:pt idx="36">
                  <c:v>7.5</c:v>
                </c:pt>
                <c:pt idx="37">
                  <c:v>6.95</c:v>
                </c:pt>
                <c:pt idx="38">
                  <c:v>6.38</c:v>
                </c:pt>
                <c:pt idx="39">
                  <c:v>6.28</c:v>
                </c:pt>
                <c:pt idx="40">
                  <c:v>5.5</c:v>
                </c:pt>
                <c:pt idx="41">
                  <c:v>4.88</c:v>
                </c:pt>
                <c:pt idx="42">
                  <c:v>4.3600000000000003</c:v>
                </c:pt>
                <c:pt idx="43">
                  <c:v>3.89</c:v>
                </c:pt>
                <c:pt idx="44">
                  <c:v>3.31</c:v>
                </c:pt>
                <c:pt idx="45">
                  <c:v>2.62</c:v>
                </c:pt>
                <c:pt idx="46">
                  <c:v>2.44</c:v>
                </c:pt>
                <c:pt idx="47">
                  <c:v>2.09</c:v>
                </c:pt>
                <c:pt idx="48">
                  <c:v>1.93</c:v>
                </c:pt>
                <c:pt idx="49">
                  <c:v>1.51</c:v>
                </c:pt>
                <c:pt idx="50">
                  <c:v>1.17</c:v>
                </c:pt>
                <c:pt idx="51">
                  <c:v>0.86</c:v>
                </c:pt>
                <c:pt idx="52">
                  <c:v>0.76</c:v>
                </c:pt>
                <c:pt idx="53">
                  <c:v>0.56000000000000005</c:v>
                </c:pt>
                <c:pt idx="54">
                  <c:v>0.54</c:v>
                </c:pt>
              </c:numCache>
            </c:numRef>
          </c:val>
          <c:smooth val="0"/>
          <c:extLst>
            <c:ext xmlns:c16="http://schemas.microsoft.com/office/drawing/2014/chart" uri="{C3380CC4-5D6E-409C-BE32-E72D297353CC}">
              <c16:uniqueId val="{00000000-4B67-3041-8B7C-77BD3C4368DD}"/>
            </c:ext>
          </c:extLst>
        </c:ser>
        <c:ser>
          <c:idx val="1"/>
          <c:order val="1"/>
          <c:tx>
            <c:strRef>
              <c:f>'B.4.4'!$C$1</c:f>
              <c:strCache>
                <c:ptCount val="1"/>
                <c:pt idx="0">
                  <c:v>2022</c:v>
                </c:pt>
              </c:strCache>
            </c:strRef>
          </c:tx>
          <c:spPr>
            <a:ln w="25400" cap="rnd" cmpd="sng">
              <a:solidFill>
                <a:srgbClr val="91C864"/>
              </a:solidFill>
              <a:prstDash val="solid"/>
              <a:round/>
            </a:ln>
            <a:effectLst/>
          </c:spPr>
          <c:marker>
            <c:symbol val="none"/>
          </c:marker>
          <c:cat>
            <c:numRef>
              <c:f>'B.4.4'!$A$2:$A$56</c:f>
              <c:numCache>
                <c:formatCode>General</c:formatCode>
                <c:ptCount val="5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pt idx="49">
                  <c:v>65</c:v>
                </c:pt>
                <c:pt idx="50">
                  <c:v>66</c:v>
                </c:pt>
                <c:pt idx="51">
                  <c:v>67</c:v>
                </c:pt>
                <c:pt idx="52">
                  <c:v>68</c:v>
                </c:pt>
                <c:pt idx="53">
                  <c:v>69</c:v>
                </c:pt>
                <c:pt idx="54">
                  <c:v>70</c:v>
                </c:pt>
              </c:numCache>
            </c:numRef>
          </c:cat>
          <c:val>
            <c:numRef>
              <c:f>'B.4.4'!$C$2:$C$56</c:f>
              <c:numCache>
                <c:formatCode>0.0</c:formatCode>
                <c:ptCount val="55"/>
                <c:pt idx="0">
                  <c:v>8.58</c:v>
                </c:pt>
                <c:pt idx="1">
                  <c:v>10.39</c:v>
                </c:pt>
                <c:pt idx="2">
                  <c:v>10.6</c:v>
                </c:pt>
                <c:pt idx="3">
                  <c:v>11.92</c:v>
                </c:pt>
                <c:pt idx="4">
                  <c:v>13.09</c:v>
                </c:pt>
                <c:pt idx="5">
                  <c:v>12.71</c:v>
                </c:pt>
                <c:pt idx="6">
                  <c:v>11.75</c:v>
                </c:pt>
                <c:pt idx="7">
                  <c:v>11.79</c:v>
                </c:pt>
                <c:pt idx="8">
                  <c:v>12.15</c:v>
                </c:pt>
                <c:pt idx="9">
                  <c:v>14.3</c:v>
                </c:pt>
                <c:pt idx="10">
                  <c:v>14.45</c:v>
                </c:pt>
                <c:pt idx="11">
                  <c:v>16.559999999999999</c:v>
                </c:pt>
                <c:pt idx="12">
                  <c:v>16.61</c:v>
                </c:pt>
                <c:pt idx="13">
                  <c:v>16.920000000000002</c:v>
                </c:pt>
                <c:pt idx="14">
                  <c:v>17.71</c:v>
                </c:pt>
                <c:pt idx="15">
                  <c:v>17.72</c:v>
                </c:pt>
                <c:pt idx="16">
                  <c:v>18.079999999999998</c:v>
                </c:pt>
                <c:pt idx="17">
                  <c:v>19</c:v>
                </c:pt>
                <c:pt idx="18">
                  <c:v>18.829999999999998</c:v>
                </c:pt>
                <c:pt idx="19">
                  <c:v>18.93</c:v>
                </c:pt>
                <c:pt idx="20">
                  <c:v>19.170000000000002</c:v>
                </c:pt>
                <c:pt idx="21">
                  <c:v>20.27</c:v>
                </c:pt>
                <c:pt idx="22">
                  <c:v>19.43</c:v>
                </c:pt>
                <c:pt idx="23">
                  <c:v>21.07</c:v>
                </c:pt>
                <c:pt idx="24">
                  <c:v>19.809999999999999</c:v>
                </c:pt>
                <c:pt idx="25">
                  <c:v>19.34</c:v>
                </c:pt>
                <c:pt idx="26">
                  <c:v>19.93</c:v>
                </c:pt>
                <c:pt idx="27">
                  <c:v>18.809999999999999</c:v>
                </c:pt>
                <c:pt idx="28">
                  <c:v>18.71</c:v>
                </c:pt>
                <c:pt idx="29">
                  <c:v>19.059999999999999</c:v>
                </c:pt>
                <c:pt idx="30">
                  <c:v>18.940000000000001</c:v>
                </c:pt>
                <c:pt idx="31">
                  <c:v>18.03</c:v>
                </c:pt>
                <c:pt idx="32">
                  <c:v>17.93</c:v>
                </c:pt>
                <c:pt idx="33">
                  <c:v>15.85</c:v>
                </c:pt>
                <c:pt idx="34">
                  <c:v>15.69</c:v>
                </c:pt>
                <c:pt idx="35">
                  <c:v>15.27</c:v>
                </c:pt>
                <c:pt idx="36">
                  <c:v>14.37</c:v>
                </c:pt>
                <c:pt idx="37">
                  <c:v>13.5</c:v>
                </c:pt>
                <c:pt idx="38">
                  <c:v>12.56</c:v>
                </c:pt>
                <c:pt idx="39">
                  <c:v>12.44</c:v>
                </c:pt>
                <c:pt idx="40">
                  <c:v>11.09</c:v>
                </c:pt>
                <c:pt idx="41">
                  <c:v>10.08</c:v>
                </c:pt>
                <c:pt idx="42">
                  <c:v>9.17</c:v>
                </c:pt>
                <c:pt idx="43">
                  <c:v>8.2799999999999994</c:v>
                </c:pt>
                <c:pt idx="44">
                  <c:v>7.23</c:v>
                </c:pt>
                <c:pt idx="45">
                  <c:v>5.91</c:v>
                </c:pt>
                <c:pt idx="46">
                  <c:v>5.56</c:v>
                </c:pt>
                <c:pt idx="47">
                  <c:v>4.9000000000000004</c:v>
                </c:pt>
                <c:pt idx="48">
                  <c:v>4.5599999999999996</c:v>
                </c:pt>
                <c:pt idx="49">
                  <c:v>3.67</c:v>
                </c:pt>
                <c:pt idx="50">
                  <c:v>2.97</c:v>
                </c:pt>
                <c:pt idx="51">
                  <c:v>2.25</c:v>
                </c:pt>
                <c:pt idx="52">
                  <c:v>2.0299999999999998</c:v>
                </c:pt>
                <c:pt idx="53">
                  <c:v>1.56</c:v>
                </c:pt>
                <c:pt idx="54">
                  <c:v>1.5</c:v>
                </c:pt>
              </c:numCache>
            </c:numRef>
          </c:val>
          <c:smooth val="0"/>
          <c:extLst>
            <c:ext xmlns:c16="http://schemas.microsoft.com/office/drawing/2014/chart" uri="{C3380CC4-5D6E-409C-BE32-E72D297353CC}">
              <c16:uniqueId val="{00000001-4B67-3041-8B7C-77BD3C4368DD}"/>
            </c:ext>
          </c:extLst>
        </c:ser>
        <c:dLbls>
          <c:showLegendKey val="0"/>
          <c:showVal val="0"/>
          <c:showCatName val="0"/>
          <c:showSerName val="0"/>
          <c:showPercent val="0"/>
          <c:showBubbleSize val="0"/>
        </c:dLbls>
        <c:smooth val="0"/>
        <c:axId val="167982511"/>
        <c:axId val="167983759"/>
      </c:lineChart>
      <c:catAx>
        <c:axId val="167982511"/>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67983759"/>
        <c:crosses val="autoZero"/>
        <c:auto val="1"/>
        <c:lblAlgn val="ctr"/>
        <c:lblOffset val="100"/>
        <c:tickLblSkip val="4"/>
        <c:tickMarkSkip val="10"/>
        <c:noMultiLvlLbl val="0"/>
      </c:catAx>
      <c:valAx>
        <c:axId val="167983759"/>
        <c:scaling>
          <c:orientation val="minMax"/>
        </c:scaling>
        <c:delete val="0"/>
        <c:axPos val="l"/>
        <c:numFmt formatCode="0.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6798251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1286307053941906"/>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71619873532068656"/>
        </c:manualLayout>
      </c:layout>
      <c:barChart>
        <c:barDir val="col"/>
        <c:grouping val="clustered"/>
        <c:varyColors val="0"/>
        <c:ser>
          <c:idx val="1"/>
          <c:order val="1"/>
          <c:tx>
            <c:strRef>
              <c:f>'2.4.1 '!$C$1</c:f>
              <c:strCache>
                <c:ptCount val="1"/>
                <c:pt idx="0">
                  <c:v>Скориговане первинне сальдо, % потенційного ВВП**</c:v>
                </c:pt>
              </c:strCache>
            </c:strRef>
          </c:tx>
          <c:spPr>
            <a:solidFill>
              <a:srgbClr val="46AFE6"/>
            </a:solidFill>
            <a:ln w="25400" cmpd="sng">
              <a:noFill/>
              <a:prstDash val="solid"/>
            </a:ln>
          </c:spPr>
          <c:invertIfNegative val="0"/>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'!$C$5:$C$17</c:f>
              <c:numCache>
                <c:formatCode>0.0</c:formatCode>
                <c:ptCount val="13"/>
                <c:pt idx="0">
                  <c:v>-0.6</c:v>
                </c:pt>
                <c:pt idx="1">
                  <c:v>5.3</c:v>
                </c:pt>
                <c:pt idx="2">
                  <c:v>2.9</c:v>
                </c:pt>
                <c:pt idx="3">
                  <c:v>2.5</c:v>
                </c:pt>
                <c:pt idx="4">
                  <c:v>1.1000000000000001</c:v>
                </c:pt>
                <c:pt idx="5">
                  <c:v>0.1</c:v>
                </c:pt>
                <c:pt idx="6">
                  <c:v>-2.5</c:v>
                </c:pt>
                <c:pt idx="7">
                  <c:v>0.04</c:v>
                </c:pt>
                <c:pt idx="8">
                  <c:v>-4.0999999999999996</c:v>
                </c:pt>
                <c:pt idx="9">
                  <c:v>-32.799999999999997</c:v>
                </c:pt>
                <c:pt idx="10">
                  <c:v>-26.6</c:v>
                </c:pt>
                <c:pt idx="11">
                  <c:v>-18.899999999999999</c:v>
                </c:pt>
                <c:pt idx="12">
                  <c:v>-11.3</c:v>
                </c:pt>
              </c:numCache>
            </c:numRef>
          </c:val>
          <c:extLst>
            <c:ext xmlns:c16="http://schemas.microsoft.com/office/drawing/2014/chart" uri="{C3380CC4-5D6E-409C-BE32-E72D297353CC}">
              <c16:uniqueId val="{00000000-8027-1A48-A813-DF164F299A50}"/>
            </c:ext>
          </c:extLst>
        </c:ser>
        <c:dLbls>
          <c:showLegendKey val="0"/>
          <c:showVal val="0"/>
          <c:showCatName val="0"/>
          <c:showSerName val="0"/>
          <c:showPercent val="0"/>
          <c:showBubbleSize val="0"/>
        </c:dLbls>
        <c:gapWidth val="50"/>
        <c:overlap val="100"/>
        <c:axId val="95462144"/>
        <c:axId val="95463680"/>
      </c:barChart>
      <c:lineChart>
        <c:grouping val="standard"/>
        <c:varyColors val="0"/>
        <c:ser>
          <c:idx val="0"/>
          <c:order val="0"/>
          <c:tx>
            <c:strRef>
              <c:f>'2.4.1 '!$B$1</c:f>
              <c:strCache>
                <c:ptCount val="1"/>
                <c:pt idx="0">
                  <c:v>Загальне сальдо, % ВВП*</c:v>
                </c:pt>
              </c:strCache>
            </c:strRef>
          </c:tx>
          <c:spPr>
            <a:ln w="25400">
              <a:solidFill>
                <a:srgbClr val="005591"/>
              </a:solidFill>
            </a:ln>
            <a:effectLst/>
          </c:spPr>
          <c:marker>
            <c:symbol val="none"/>
          </c:marker>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'!$B$5:$B$17</c:f>
              <c:numCache>
                <c:formatCode>0.0</c:formatCode>
                <c:ptCount val="13"/>
                <c:pt idx="0">
                  <c:v>-4.5</c:v>
                </c:pt>
                <c:pt idx="1">
                  <c:v>-1.6</c:v>
                </c:pt>
                <c:pt idx="2">
                  <c:v>-2.2999999999999998</c:v>
                </c:pt>
                <c:pt idx="3">
                  <c:v>-1.4</c:v>
                </c:pt>
                <c:pt idx="4">
                  <c:v>-2</c:v>
                </c:pt>
                <c:pt idx="5">
                  <c:v>-2.2000000000000002</c:v>
                </c:pt>
                <c:pt idx="6">
                  <c:v>-5.6</c:v>
                </c:pt>
                <c:pt idx="7">
                  <c:v>-3.6</c:v>
                </c:pt>
                <c:pt idx="8">
                  <c:v>-4.7</c:v>
                </c:pt>
                <c:pt idx="9">
                  <c:v>-30.2</c:v>
                </c:pt>
                <c:pt idx="10">
                  <c:v>-3.3</c:v>
                </c:pt>
                <c:pt idx="11">
                  <c:v>-25.1</c:v>
                </c:pt>
                <c:pt idx="12">
                  <c:v>-14.7</c:v>
                </c:pt>
              </c:numCache>
            </c:numRef>
          </c:val>
          <c:smooth val="0"/>
          <c:extLst>
            <c:ext xmlns:c16="http://schemas.microsoft.com/office/drawing/2014/chart" uri="{C3380CC4-5D6E-409C-BE32-E72D297353CC}">
              <c16:uniqueId val="{00000001-8027-1A48-A813-DF164F299A50}"/>
            </c:ext>
          </c:extLst>
        </c:ser>
        <c:ser>
          <c:idx val="2"/>
          <c:order val="2"/>
          <c:tx>
            <c:strRef>
              <c:f>'2.4.1 '!$D$1</c:f>
              <c:strCache>
                <c:ptCount val="1"/>
                <c:pt idx="0">
                  <c:v>Загальне сальдо без грантів, % ВВП</c:v>
                </c:pt>
              </c:strCache>
            </c:strRef>
          </c:tx>
          <c:spPr>
            <a:ln>
              <a:solidFill>
                <a:srgbClr val="005591"/>
              </a:solidFill>
              <a:prstDash val="dash"/>
            </a:ln>
          </c:spPr>
          <c:marker>
            <c:symbol val="none"/>
          </c:marker>
          <c:cat>
            <c:strRef>
              <c:f>'2.4.1 '!$A$5:$A$17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'2.4.1 '!$D$5:$D$17</c:f>
              <c:numCache>
                <c:formatCode>0.0</c:formatCode>
                <c:ptCount val="13"/>
                <c:pt idx="0">
                  <c:v>-4.5</c:v>
                </c:pt>
                <c:pt idx="1">
                  <c:v>-1.6</c:v>
                </c:pt>
                <c:pt idx="2">
                  <c:v>-2.2999999999999998</c:v>
                </c:pt>
                <c:pt idx="3">
                  <c:v>-1.4</c:v>
                </c:pt>
                <c:pt idx="4">
                  <c:v>-2</c:v>
                </c:pt>
                <c:pt idx="5">
                  <c:v>-2.2000000000000002</c:v>
                </c:pt>
                <c:pt idx="6">
                  <c:v>-5.7</c:v>
                </c:pt>
                <c:pt idx="7">
                  <c:v>-3.6</c:v>
                </c:pt>
                <c:pt idx="8">
                  <c:v>-5.0999999999999996</c:v>
                </c:pt>
                <c:pt idx="9">
                  <c:v>-37.6</c:v>
                </c:pt>
                <c:pt idx="10">
                  <c:v>-21.4</c:v>
                </c:pt>
                <c:pt idx="11">
                  <c:v>-33.6</c:v>
                </c:pt>
                <c:pt idx="12">
                  <c:v>-25.7</c:v>
                </c:pt>
              </c:numCache>
            </c:numRef>
          </c:val>
          <c:smooth val="0"/>
          <c:extLst>
            <c:ext xmlns:c16="http://schemas.microsoft.com/office/drawing/2014/chart" uri="{C3380CC4-5D6E-409C-BE32-E72D297353CC}">
              <c16:uniqueId val="{00000002-8027-1A48-A813-DF164F299A50}"/>
            </c:ext>
          </c:extLst>
        </c:ser>
        <c:dLbls>
          <c:showLegendKey val="0"/>
          <c:showVal val="0"/>
          <c:showCatName val="0"/>
          <c:showSerName val="0"/>
          <c:showPercent val="0"/>
          <c:showBubbleSize val="0"/>
        </c:dLbls>
        <c:marker val="1"/>
        <c:smooth val="0"/>
        <c:axId val="95462144"/>
        <c:axId val="95463680"/>
      </c:lineChart>
      <c:catAx>
        <c:axId val="9546214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95463680"/>
        <c:crosses val="autoZero"/>
        <c:auto val="1"/>
        <c:lblAlgn val="ctr"/>
        <c:lblOffset val="1"/>
        <c:tickLblSkip val="1"/>
        <c:tickMarkSkip val="4"/>
        <c:noMultiLvlLbl val="0"/>
      </c:catAx>
      <c:valAx>
        <c:axId val="95463680"/>
        <c:scaling>
          <c:orientation val="minMax"/>
          <c:max val="1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95462144"/>
        <c:crosses val="autoZero"/>
        <c:crossBetween val="between"/>
        <c:majorUnit val="10"/>
      </c:valAx>
      <c:spPr>
        <a:noFill/>
        <a:ln w="9525">
          <a:solidFill>
            <a:schemeClr val="tx1"/>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71209150326797E-2"/>
          <c:y val="0.82616481862796931"/>
          <c:w val="0.97451601307189539"/>
          <c:h val="0.17383518137203074"/>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'2.4.2'!$D$1</c:f>
              <c:strCache>
                <c:ptCount val="1"/>
                <c:pt idx="0">
                  <c:v>Циклічний баланс</c:v>
                </c:pt>
              </c:strCache>
            </c:strRef>
          </c:tx>
          <c:spPr>
            <a:solidFill>
              <a:schemeClr val="tx2"/>
            </a:solidFill>
            <a:ln>
              <a:noFill/>
            </a:ln>
            <a:effectLst/>
            <a:extLst>
              <a:ext uri="{91240B29-F687-4F45-9708-019B960494DF}">
                <a14:hiddenLine xmlns:a14="http://schemas.microsoft.com/office/drawing/2010/main">
                  <a:noFill/>
                </a14:hiddenLine>
              </a:ext>
            </a:extLst>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'2.4.2'!$D$4:$D$12</c:f>
              <c:numCache>
                <c:formatCode>0.0</c:formatCode>
                <c:ptCount val="9"/>
                <c:pt idx="0">
                  <c:v>0.7</c:v>
                </c:pt>
                <c:pt idx="1">
                  <c:v>0.5</c:v>
                </c:pt>
                <c:pt idx="2">
                  <c:v>0.4</c:v>
                </c:pt>
                <c:pt idx="3">
                  <c:v>-1.2</c:v>
                </c:pt>
                <c:pt idx="4">
                  <c:v>-0.8</c:v>
                </c:pt>
                <c:pt idx="5">
                  <c:v>-6.3</c:v>
                </c:pt>
                <c:pt idx="6">
                  <c:v>-4.5</c:v>
                </c:pt>
                <c:pt idx="7">
                  <c:v>-3.3</c:v>
                </c:pt>
                <c:pt idx="8">
                  <c:v>-2.1</c:v>
                </c:pt>
              </c:numCache>
            </c:numRef>
          </c:val>
          <c:extLst>
            <c:ext xmlns:c16="http://schemas.microsoft.com/office/drawing/2014/chart" uri="{C3380CC4-5D6E-409C-BE32-E72D297353CC}">
              <c16:uniqueId val="{00000000-7941-604D-BADA-D8081A1B7B4D}"/>
            </c:ext>
          </c:extLst>
        </c:ser>
        <c:ser>
          <c:idx val="2"/>
          <c:order val="1"/>
          <c:tx>
            <c:strRef>
              <c:f>'2.4.2'!$E$1</c:f>
              <c:strCache>
                <c:ptCount val="1"/>
                <c:pt idx="0">
                  <c:v>Структурний баланс без розрахунків з НБУ</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'2.4.2'!$E$4:$E$12</c:f>
              <c:numCache>
                <c:formatCode>0.0</c:formatCode>
                <c:ptCount val="9"/>
                <c:pt idx="0">
                  <c:v>-2</c:v>
                </c:pt>
                <c:pt idx="1">
                  <c:v>-2.6</c:v>
                </c:pt>
                <c:pt idx="2">
                  <c:v>-3.3</c:v>
                </c:pt>
                <c:pt idx="3">
                  <c:v>-4.4000000000000004</c:v>
                </c:pt>
                <c:pt idx="4">
                  <c:v>-2.5</c:v>
                </c:pt>
                <c:pt idx="5">
                  <c:v>-9.8000000000000007</c:v>
                </c:pt>
                <c:pt idx="6">
                  <c:v>-15.7</c:v>
                </c:pt>
                <c:pt idx="7">
                  <c:v>-8.6999999999999993</c:v>
                </c:pt>
                <c:pt idx="8">
                  <c:v>-5.0999999999999996</c:v>
                </c:pt>
              </c:numCache>
            </c:numRef>
          </c:val>
          <c:extLst>
            <c:ext xmlns:c16="http://schemas.microsoft.com/office/drawing/2014/chart" uri="{C3380CC4-5D6E-409C-BE32-E72D297353CC}">
              <c16:uniqueId val="{00000001-7941-604D-BADA-D8081A1B7B4D}"/>
            </c:ext>
          </c:extLst>
        </c:ser>
        <c:ser>
          <c:idx val="5"/>
          <c:order val="4"/>
          <c:tx>
            <c:strRef>
              <c:f>'2.4.2'!$F$1</c:f>
              <c:strCache>
                <c:ptCount val="1"/>
                <c:pt idx="0">
                  <c:v>Гранти</c:v>
                </c:pt>
              </c:strCache>
            </c:strRef>
          </c:tx>
          <c:spPr>
            <a:solidFill>
              <a:srgbClr val="46AFE6"/>
            </a:solidFill>
          </c:spPr>
          <c:invertIfNegative val="0"/>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'2.4.2'!$F$4:$F$12</c:f>
              <c:numCache>
                <c:formatCode>0.0</c:formatCode>
                <c:ptCount val="9"/>
                <c:pt idx="5">
                  <c:v>-9.3000000000000007</c:v>
                </c:pt>
                <c:pt idx="6">
                  <c:v>-6.8</c:v>
                </c:pt>
                <c:pt idx="7">
                  <c:v>-4.8</c:v>
                </c:pt>
                <c:pt idx="8">
                  <c:v>-3.1</c:v>
                </c:pt>
              </c:numCache>
            </c:numRef>
          </c:val>
          <c:extLst>
            <c:ext xmlns:c16="http://schemas.microsoft.com/office/drawing/2014/chart" uri="{C3380CC4-5D6E-409C-BE32-E72D297353CC}">
              <c16:uniqueId val="{00000002-7941-604D-BADA-D8081A1B7B4D}"/>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'2.4.2'!$B$1</c:f>
              <c:strCache>
                <c:ptCount val="1"/>
                <c:pt idx="0">
                  <c:v>Загальний баланс</c:v>
                </c:pt>
              </c:strCache>
            </c:strRef>
          </c:tx>
          <c:spPr>
            <a:ln w="25400" cmpd="sng">
              <a:solidFill>
                <a:schemeClr val="accent1"/>
              </a:solidFill>
              <a:prstDash val="solid"/>
            </a:ln>
          </c:spPr>
          <c:marker>
            <c:symbol val="none"/>
          </c:marker>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'2.4.2'!$B$4:$B$12</c:f>
              <c:numCache>
                <c:formatCode>0.0</c:formatCode>
                <c:ptCount val="9"/>
                <c:pt idx="0">
                  <c:v>-1.4</c:v>
                </c:pt>
                <c:pt idx="1">
                  <c:v>-1.9</c:v>
                </c:pt>
                <c:pt idx="2">
                  <c:v>-2.2000000000000002</c:v>
                </c:pt>
                <c:pt idx="3">
                  <c:v>-5.3</c:v>
                </c:pt>
                <c:pt idx="4">
                  <c:v>-3.4</c:v>
                </c:pt>
                <c:pt idx="5">
                  <c:v>-16.3</c:v>
                </c:pt>
                <c:pt idx="6">
                  <c:v>-19.5</c:v>
                </c:pt>
                <c:pt idx="7">
                  <c:v>-10.5</c:v>
                </c:pt>
                <c:pt idx="8">
                  <c:v>-6.5</c:v>
                </c:pt>
              </c:numCache>
            </c:numRef>
          </c:val>
          <c:smooth val="0"/>
          <c:extLst xmlns:c15="http://schemas.microsoft.com/office/drawing/2012/chart">
            <c:ext xmlns:c16="http://schemas.microsoft.com/office/drawing/2014/chart" uri="{C3380CC4-5D6E-409C-BE32-E72D297353CC}">
              <c16:uniqueId val="{00000004-7941-604D-BADA-D8081A1B7B4D}"/>
            </c:ext>
          </c:extLst>
        </c:ser>
        <c:ser>
          <c:idx val="3"/>
          <c:order val="3"/>
          <c:tx>
            <c:strRef>
              <c:f>'2.4.2'!$G$1</c:f>
              <c:strCache>
                <c:ptCount val="1"/>
                <c:pt idx="0">
                  <c:v>Загальний баланс без грантів</c:v>
                </c:pt>
              </c:strCache>
            </c:strRef>
          </c:tx>
          <c:spPr>
            <a:ln w="19050">
              <a:solidFill>
                <a:srgbClr val="7D0532"/>
              </a:solidFill>
              <a:prstDash val="sysDot"/>
            </a:ln>
          </c:spPr>
          <c:marker>
            <c:symbol val="none"/>
          </c:marker>
          <c:cat>
            <c:numRef>
              <c:f>'2.4.2'!$A$4:$A$12</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'2.4.2'!$G$4:$G$12</c:f>
              <c:numCache>
                <c:formatCode>0.0</c:formatCode>
                <c:ptCount val="9"/>
                <c:pt idx="4">
                  <c:v>-3.4</c:v>
                </c:pt>
                <c:pt idx="5">
                  <c:v>-25.5</c:v>
                </c:pt>
                <c:pt idx="6">
                  <c:v>-26.3</c:v>
                </c:pt>
                <c:pt idx="7">
                  <c:v>-15.3</c:v>
                </c:pt>
                <c:pt idx="8">
                  <c:v>-9.5</c:v>
                </c:pt>
              </c:numCache>
            </c:numRef>
          </c:val>
          <c:smooth val="0"/>
          <c:extLst>
            <c:ext xmlns:c16="http://schemas.microsoft.com/office/drawing/2014/chart" uri="{C3380CC4-5D6E-409C-BE32-E72D297353CC}">
              <c16:uniqueId val="{00000005-7941-604D-BADA-D8081A1B7B4D}"/>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38392704"/>
        <c:crosses val="autoZero"/>
        <c:auto val="1"/>
        <c:lblAlgn val="ctr"/>
        <c:lblOffset val="100"/>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38382720"/>
        <c:crosses val="autoZero"/>
        <c:crossBetween val="between"/>
      </c:valAx>
      <c:spPr>
        <a:blipFill dpi="0" rotWithShape="1">
          <a:blip xmlns:r="http://schemas.openxmlformats.org/officeDocument/2006/relationships" r:embed="rId1"/>
          <a:srcRect/>
          <a:stretch>
            <a:fillRect l="66000"/>
          </a:stretch>
        </a:blipFill>
        <a:ln w="9525">
          <a:solidFill>
            <a:schemeClr val="tx1"/>
          </a:solidFill>
        </a:ln>
        <a:effectLst/>
      </c:spPr>
    </c:plotArea>
    <c:legend>
      <c:legendPos val="r"/>
      <c:layout>
        <c:manualLayout>
          <c:xMode val="edge"/>
          <c:yMode val="edge"/>
          <c:x val="7.1255913370110177E-3"/>
          <c:y val="0.71825348102673603"/>
          <c:w val="0.94497021704622253"/>
          <c:h val="0.28100716224031319"/>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46194225695E-2"/>
          <c:y val="4.6271186440677903E-2"/>
          <c:w val="0.88412908496732001"/>
          <c:h val="0.69904177527848554"/>
        </c:manualLayout>
      </c:layout>
      <c:barChart>
        <c:barDir val="col"/>
        <c:grouping val="stacked"/>
        <c:varyColors val="0"/>
        <c:ser>
          <c:idx val="0"/>
          <c:order val="0"/>
          <c:tx>
            <c:strRef>
              <c:f>'2.4.3'!$B$1</c:f>
              <c:strCache>
                <c:ptCount val="1"/>
                <c:pt idx="0">
                  <c:v>Внутрішні податки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'2.4.3'!$B$5:$B$17</c:f>
              <c:numCache>
                <c:formatCode>0.0</c:formatCode>
                <c:ptCount val="13"/>
                <c:pt idx="0">
                  <c:v>-0.99</c:v>
                </c:pt>
                <c:pt idx="1">
                  <c:v>16.11</c:v>
                </c:pt>
                <c:pt idx="2">
                  <c:v>16.829999999999998</c:v>
                </c:pt>
                <c:pt idx="3">
                  <c:v>11.68</c:v>
                </c:pt>
                <c:pt idx="4">
                  <c:v>10.27</c:v>
                </c:pt>
                <c:pt idx="5">
                  <c:v>6.86</c:v>
                </c:pt>
                <c:pt idx="6">
                  <c:v>5.94</c:v>
                </c:pt>
                <c:pt idx="7">
                  <c:v>13.09</c:v>
                </c:pt>
                <c:pt idx="8">
                  <c:v>11</c:v>
                </c:pt>
                <c:pt idx="9">
                  <c:v>2.7</c:v>
                </c:pt>
                <c:pt idx="10">
                  <c:v>7.9</c:v>
                </c:pt>
                <c:pt idx="11">
                  <c:v>-2</c:v>
                </c:pt>
                <c:pt idx="12">
                  <c:v>2.1</c:v>
                </c:pt>
              </c:numCache>
            </c:numRef>
          </c:val>
          <c:extLst>
            <c:ext xmlns:c16="http://schemas.microsoft.com/office/drawing/2014/chart" uri="{C3380CC4-5D6E-409C-BE32-E72D297353CC}">
              <c16:uniqueId val="{00000000-FC76-D84B-942D-F33787983F4C}"/>
            </c:ext>
          </c:extLst>
        </c:ser>
        <c:ser>
          <c:idx val="2"/>
          <c:order val="1"/>
          <c:tx>
            <c:strRef>
              <c:f>'2.4.3'!$C$1</c:f>
              <c:strCache>
                <c:ptCount val="1"/>
                <c:pt idx="0">
                  <c:v>Податки з увезених товарів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'2.4.3'!$C$5:$C$17</c:f>
              <c:numCache>
                <c:formatCode>0.0</c:formatCode>
                <c:ptCount val="13"/>
                <c:pt idx="0">
                  <c:v>4.05</c:v>
                </c:pt>
                <c:pt idx="1">
                  <c:v>14.61</c:v>
                </c:pt>
                <c:pt idx="2">
                  <c:v>5.13</c:v>
                </c:pt>
                <c:pt idx="3">
                  <c:v>10.97</c:v>
                </c:pt>
                <c:pt idx="4">
                  <c:v>5.29</c:v>
                </c:pt>
                <c:pt idx="5">
                  <c:v>0.23</c:v>
                </c:pt>
                <c:pt idx="6">
                  <c:v>-0.8</c:v>
                </c:pt>
                <c:pt idx="7">
                  <c:v>9.9499999999999993</c:v>
                </c:pt>
                <c:pt idx="8">
                  <c:v>-4.8</c:v>
                </c:pt>
                <c:pt idx="9">
                  <c:v>-17.600000000000001</c:v>
                </c:pt>
                <c:pt idx="10">
                  <c:v>-11</c:v>
                </c:pt>
                <c:pt idx="11">
                  <c:v>-9.4</c:v>
                </c:pt>
                <c:pt idx="12">
                  <c:v>4.9000000000000004</c:v>
                </c:pt>
              </c:numCache>
            </c:numRef>
          </c:val>
          <c:extLst>
            <c:ext xmlns:c16="http://schemas.microsoft.com/office/drawing/2014/chart" uri="{C3380CC4-5D6E-409C-BE32-E72D297353CC}">
              <c16:uniqueId val="{00000001-FC76-D84B-942D-F33787983F4C}"/>
            </c:ext>
          </c:extLst>
        </c:ser>
        <c:ser>
          <c:idx val="1"/>
          <c:order val="2"/>
          <c:tx>
            <c:strRef>
              <c:f>'2.4.3'!$D$1</c:f>
              <c:strCache>
                <c:ptCount val="1"/>
                <c:pt idx="0">
                  <c:v>Неподаткові надходження</c:v>
                </c:pt>
              </c:strCache>
            </c:strRef>
          </c:tx>
          <c:spPr>
            <a:solidFill>
              <a:srgbClr val="91C864"/>
            </a:solidFill>
            <a:ln w="25400" cmpd="sng">
              <a:noFill/>
              <a:prstDash val="solid"/>
            </a:ln>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'2.4.3'!$D$5:$D$17</c:f>
              <c:numCache>
                <c:formatCode>0.0</c:formatCode>
                <c:ptCount val="13"/>
                <c:pt idx="0">
                  <c:v>-0.99</c:v>
                </c:pt>
                <c:pt idx="1">
                  <c:v>13.06</c:v>
                </c:pt>
                <c:pt idx="2">
                  <c:v>-2.25</c:v>
                </c:pt>
                <c:pt idx="3">
                  <c:v>3.71</c:v>
                </c:pt>
                <c:pt idx="4">
                  <c:v>3.75</c:v>
                </c:pt>
                <c:pt idx="5">
                  <c:v>1.7</c:v>
                </c:pt>
                <c:pt idx="6">
                  <c:v>1.67</c:v>
                </c:pt>
                <c:pt idx="7">
                  <c:v>-2.3199999999999998</c:v>
                </c:pt>
                <c:pt idx="8">
                  <c:v>19.100000000000001</c:v>
                </c:pt>
                <c:pt idx="9">
                  <c:v>-11.1</c:v>
                </c:pt>
                <c:pt idx="10">
                  <c:v>13.3</c:v>
                </c:pt>
                <c:pt idx="11">
                  <c:v>19.399999999999999</c:v>
                </c:pt>
                <c:pt idx="12">
                  <c:v>11.9</c:v>
                </c:pt>
              </c:numCache>
            </c:numRef>
          </c:val>
          <c:extLst>
            <c:ext xmlns:c16="http://schemas.microsoft.com/office/drawing/2014/chart" uri="{C3380CC4-5D6E-409C-BE32-E72D297353CC}">
              <c16:uniqueId val="{00000002-FC76-D84B-942D-F33787983F4C}"/>
            </c:ext>
          </c:extLst>
        </c:ser>
        <c:ser>
          <c:idx val="4"/>
          <c:order val="3"/>
          <c:tx>
            <c:strRef>
              <c:f>'2.4.3'!$E$1</c:f>
              <c:strCache>
                <c:ptCount val="1"/>
                <c:pt idx="0">
                  <c:v>Інші доходи</c:v>
                </c:pt>
              </c:strCache>
            </c:strRef>
          </c:tx>
          <c:spPr>
            <a:solidFill>
              <a:srgbClr val="057D46"/>
            </a:solidFill>
            <a:ln w="25400" cmpd="sng">
              <a:noFill/>
              <a:prstDash val="solid"/>
            </a:ln>
            <a:effectLst/>
            <a:extLst>
              <a:ext uri="{91240B29-F687-4F45-9708-019B960494DF}">
                <a14:hiddenLine xmlns:a14="http://schemas.microsoft.com/office/drawing/2010/main" w="25400" cmpd="sng">
                  <a:solidFill>
                    <a:srgbClr val="D32F39"/>
                  </a:solidFill>
                  <a:prstDash val="solid"/>
                </a14:hiddenLine>
              </a:ext>
            </a:extLst>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'2.4.3'!$E$5:$E$17</c:f>
              <c:numCache>
                <c:formatCode>0.0</c:formatCode>
                <c:ptCount val="13"/>
                <c:pt idx="0">
                  <c:v>0.93</c:v>
                </c:pt>
                <c:pt idx="1">
                  <c:v>-0.93</c:v>
                </c:pt>
                <c:pt idx="2">
                  <c:v>0.44</c:v>
                </c:pt>
                <c:pt idx="3">
                  <c:v>3.54</c:v>
                </c:pt>
                <c:pt idx="4">
                  <c:v>-2.86</c:v>
                </c:pt>
                <c:pt idx="5">
                  <c:v>0.13</c:v>
                </c:pt>
                <c:pt idx="6">
                  <c:v>-0.09</c:v>
                </c:pt>
                <c:pt idx="7">
                  <c:v>0.02</c:v>
                </c:pt>
                <c:pt idx="8">
                  <c:v>0</c:v>
                </c:pt>
                <c:pt idx="9">
                  <c:v>-0.1</c:v>
                </c:pt>
                <c:pt idx="10">
                  <c:v>-0.1</c:v>
                </c:pt>
                <c:pt idx="11">
                  <c:v>-0.3</c:v>
                </c:pt>
                <c:pt idx="12">
                  <c:v>-0.1</c:v>
                </c:pt>
              </c:numCache>
            </c:numRef>
          </c:val>
          <c:extLst>
            <c:ext xmlns:c16="http://schemas.microsoft.com/office/drawing/2014/chart" uri="{C3380CC4-5D6E-409C-BE32-E72D297353CC}">
              <c16:uniqueId val="{00000003-FC76-D84B-942D-F33787983F4C}"/>
            </c:ext>
          </c:extLst>
        </c:ser>
        <c:ser>
          <c:idx val="6"/>
          <c:order val="5"/>
          <c:tx>
            <c:strRef>
              <c:f>'2.4.3'!$F$1</c:f>
              <c:strCache>
                <c:ptCount val="1"/>
                <c:pt idx="0">
                  <c:v>Гранти</c:v>
                </c:pt>
              </c:strCache>
            </c:strRef>
          </c:tx>
          <c:spPr>
            <a:pattFill prst="pct50">
              <a:fgClr>
                <a:srgbClr val="DC4B64"/>
              </a:fgClr>
              <a:bgClr>
                <a:schemeClr val="bg1"/>
              </a:bgClr>
            </a:pattFill>
            <a:ln w="28575">
              <a:noFill/>
            </a:ln>
          </c:spPr>
          <c:invertIfNegative val="0"/>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'2.4.3'!$F$5:$F$17</c:f>
              <c:numCache>
                <c:formatCode>0.0</c:formatCode>
                <c:ptCount val="13"/>
                <c:pt idx="0">
                  <c:v>0</c:v>
                </c:pt>
                <c:pt idx="1">
                  <c:v>0.12</c:v>
                </c:pt>
                <c:pt idx="2">
                  <c:v>-0.08</c:v>
                </c:pt>
                <c:pt idx="3">
                  <c:v>0</c:v>
                </c:pt>
                <c:pt idx="4">
                  <c:v>0.01</c:v>
                </c:pt>
                <c:pt idx="5">
                  <c:v>0</c:v>
                </c:pt>
                <c:pt idx="6">
                  <c:v>0.01</c:v>
                </c:pt>
                <c:pt idx="7">
                  <c:v>0.02</c:v>
                </c:pt>
                <c:pt idx="8">
                  <c:v>1.1000000000000001</c:v>
                </c:pt>
                <c:pt idx="9">
                  <c:v>17.8</c:v>
                </c:pt>
                <c:pt idx="10">
                  <c:v>62</c:v>
                </c:pt>
                <c:pt idx="11">
                  <c:v>28.8</c:v>
                </c:pt>
                <c:pt idx="12">
                  <c:v>31.1</c:v>
                </c:pt>
              </c:numCache>
            </c:numRef>
          </c:val>
          <c:extLst>
            <c:ext xmlns:c16="http://schemas.microsoft.com/office/drawing/2014/chart" uri="{C3380CC4-5D6E-409C-BE32-E72D297353CC}">
              <c16:uniqueId val="{00000004-FC76-D84B-942D-F33787983F4C}"/>
            </c:ext>
          </c:extLst>
        </c:ser>
        <c:dLbls>
          <c:showLegendKey val="0"/>
          <c:showVal val="0"/>
          <c:showCatName val="0"/>
          <c:showSerName val="0"/>
          <c:showPercent val="0"/>
          <c:showBubbleSize val="0"/>
        </c:dLbls>
        <c:gapWidth val="50"/>
        <c:overlap val="100"/>
        <c:axId val="119241728"/>
        <c:axId val="119247616"/>
      </c:barChart>
      <c:lineChart>
        <c:grouping val="standard"/>
        <c:varyColors val="0"/>
        <c:ser>
          <c:idx val="3"/>
          <c:order val="4"/>
          <c:tx>
            <c:strRef>
              <c:f>'2.4.3'!$G$1</c:f>
              <c:strCache>
                <c:ptCount val="1"/>
                <c:pt idx="0">
                  <c:v>Доходи, % р/р</c:v>
                </c:pt>
              </c:strCache>
            </c:strRef>
          </c:tx>
          <c:spPr>
            <a:ln w="25400" cmpd="sng">
              <a:noFill/>
              <a:prstDash val="solid"/>
            </a:ln>
          </c:spPr>
          <c:marker>
            <c:symbol val="circle"/>
            <c:size val="5"/>
            <c:spPr>
              <a:noFill/>
              <a:ln>
                <a:solidFill>
                  <a:srgbClr val="7D0532"/>
                </a:solidFill>
              </a:ln>
            </c:spPr>
          </c:marker>
          <c:dPt>
            <c:idx val="0"/>
            <c:bubble3D val="0"/>
            <c:extLst>
              <c:ext xmlns:c16="http://schemas.microsoft.com/office/drawing/2014/chart" uri="{C3380CC4-5D6E-409C-BE32-E72D297353CC}">
                <c16:uniqueId val="{00000005-FC76-D84B-942D-F33787983F4C}"/>
              </c:ext>
            </c:extLst>
          </c:dPt>
          <c:dPt>
            <c:idx val="1"/>
            <c:bubble3D val="0"/>
            <c:extLst>
              <c:ext xmlns:c16="http://schemas.microsoft.com/office/drawing/2014/chart" uri="{C3380CC4-5D6E-409C-BE32-E72D297353CC}">
                <c16:uniqueId val="{00000006-FC76-D84B-942D-F33787983F4C}"/>
              </c:ext>
            </c:extLst>
          </c:dPt>
          <c:dPt>
            <c:idx val="2"/>
            <c:bubble3D val="0"/>
            <c:extLst>
              <c:ext xmlns:c16="http://schemas.microsoft.com/office/drawing/2014/chart" uri="{C3380CC4-5D6E-409C-BE32-E72D297353CC}">
                <c16:uniqueId val="{00000007-FC76-D84B-942D-F33787983F4C}"/>
              </c:ext>
            </c:extLst>
          </c:dPt>
          <c:dPt>
            <c:idx val="3"/>
            <c:bubble3D val="0"/>
            <c:extLst>
              <c:ext xmlns:c16="http://schemas.microsoft.com/office/drawing/2014/chart" uri="{C3380CC4-5D6E-409C-BE32-E72D297353CC}">
                <c16:uniqueId val="{00000008-FC76-D84B-942D-F33787983F4C}"/>
              </c:ext>
            </c:extLst>
          </c:dPt>
          <c:dPt>
            <c:idx val="4"/>
            <c:bubble3D val="0"/>
            <c:extLst>
              <c:ext xmlns:c16="http://schemas.microsoft.com/office/drawing/2014/chart" uri="{C3380CC4-5D6E-409C-BE32-E72D297353CC}">
                <c16:uniqueId val="{00000009-FC76-D84B-942D-F33787983F4C}"/>
              </c:ext>
            </c:extLst>
          </c:dPt>
          <c:dPt>
            <c:idx val="5"/>
            <c:bubble3D val="0"/>
            <c:extLst>
              <c:ext xmlns:c16="http://schemas.microsoft.com/office/drawing/2014/chart" uri="{C3380CC4-5D6E-409C-BE32-E72D297353CC}">
                <c16:uniqueId val="{0000000A-FC76-D84B-942D-F33787983F4C}"/>
              </c:ext>
            </c:extLst>
          </c:dPt>
          <c:dPt>
            <c:idx val="6"/>
            <c:bubble3D val="0"/>
            <c:extLst>
              <c:ext xmlns:c16="http://schemas.microsoft.com/office/drawing/2014/chart" uri="{C3380CC4-5D6E-409C-BE32-E72D297353CC}">
                <c16:uniqueId val="{0000000B-FC76-D84B-942D-F33787983F4C}"/>
              </c:ext>
            </c:extLst>
          </c:dPt>
          <c:dPt>
            <c:idx val="7"/>
            <c:bubble3D val="0"/>
            <c:extLst>
              <c:ext xmlns:c16="http://schemas.microsoft.com/office/drawing/2014/chart" uri="{C3380CC4-5D6E-409C-BE32-E72D297353CC}">
                <c16:uniqueId val="{0000000C-FC76-D84B-942D-F33787983F4C}"/>
              </c:ext>
            </c:extLst>
          </c:dPt>
          <c:dPt>
            <c:idx val="8"/>
            <c:bubble3D val="0"/>
            <c:extLst>
              <c:ext xmlns:c16="http://schemas.microsoft.com/office/drawing/2014/chart" uri="{C3380CC4-5D6E-409C-BE32-E72D297353CC}">
                <c16:uniqueId val="{0000000D-FC76-D84B-942D-F33787983F4C}"/>
              </c:ext>
            </c:extLst>
          </c:dPt>
          <c:dLbls>
            <c:dLbl>
              <c:idx val="1"/>
              <c:layout>
                <c:manualLayout>
                  <c:x val="1.2665493301726255E-2"/>
                  <c:y val="-0.2152224896624082"/>
                </c:manualLayout>
              </c:layout>
              <c:spPr>
                <a:noFill/>
                <a:ln>
                  <a:noFill/>
                </a:ln>
                <a:effectLst/>
              </c:spPr>
              <c:txPr>
                <a:bodyPr wrap="square" lIns="0" tIns="0" rIns="0" bIns="0" anchor="ctr">
                  <a:noAutofit/>
                </a:bodyPr>
                <a:lstStyle/>
                <a:p>
                  <a:pPr>
                    <a:defRPr>
                      <a:solidFill>
                        <a:sysClr val="windowText" lastClr="000000"/>
                      </a:solidFill>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0338611960987508"/>
                      <c:h val="5.9659733794153347E-2"/>
                    </c:manualLayout>
                  </c15:layout>
                </c:ext>
                <c:ext xmlns:c16="http://schemas.microsoft.com/office/drawing/2014/chart" uri="{C3380CC4-5D6E-409C-BE32-E72D297353CC}">
                  <c16:uniqueId val="{00000006-FC76-D84B-942D-F33787983F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chemeClr val="tx1">
                          <a:lumMod val="50000"/>
                          <a:lumOff val="50000"/>
                        </a:schemeClr>
                      </a:solidFill>
                    </a:ln>
                  </c:spPr>
                </c15:leaderLines>
              </c:ext>
            </c:extLst>
          </c:dLbls>
          <c:cat>
            <c:strRef>
              <c:f>'2.4.3'!$A$5:$A$17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'2.4.3'!$G$5:$G$17</c:f>
              <c:numCache>
                <c:formatCode>0.0</c:formatCode>
                <c:ptCount val="13"/>
                <c:pt idx="0">
                  <c:v>3</c:v>
                </c:pt>
                <c:pt idx="1">
                  <c:v>42.97</c:v>
                </c:pt>
                <c:pt idx="2">
                  <c:v>20.059999999999999</c:v>
                </c:pt>
                <c:pt idx="3">
                  <c:v>29.9</c:v>
                </c:pt>
                <c:pt idx="4">
                  <c:v>16.45</c:v>
                </c:pt>
                <c:pt idx="5">
                  <c:v>8.91</c:v>
                </c:pt>
                <c:pt idx="6">
                  <c:v>6.73</c:v>
                </c:pt>
                <c:pt idx="7">
                  <c:v>20.75</c:v>
                </c:pt>
                <c:pt idx="8">
                  <c:v>26.5</c:v>
                </c:pt>
                <c:pt idx="9">
                  <c:v>-8.3000000000000007</c:v>
                </c:pt>
                <c:pt idx="10">
                  <c:v>72.099999999999994</c:v>
                </c:pt>
                <c:pt idx="11">
                  <c:v>36.5</c:v>
                </c:pt>
                <c:pt idx="12">
                  <c:v>49.9</c:v>
                </c:pt>
              </c:numCache>
            </c:numRef>
          </c:val>
          <c:smooth val="0"/>
          <c:extLst>
            <c:ext xmlns:c16="http://schemas.microsoft.com/office/drawing/2014/chart" uri="{C3380CC4-5D6E-409C-BE32-E72D297353CC}">
              <c16:uniqueId val="{0000000E-FC76-D84B-942D-F33787983F4C}"/>
            </c:ext>
          </c:extLst>
        </c:ser>
        <c:dLbls>
          <c:showLegendKey val="0"/>
          <c:showVal val="0"/>
          <c:showCatName val="0"/>
          <c:showSerName val="0"/>
          <c:showPercent val="0"/>
          <c:showBubbleSize val="0"/>
        </c:dLbls>
        <c:marker val="1"/>
        <c:smooth val="0"/>
        <c:axId val="119241728"/>
        <c:axId val="119247616"/>
      </c:lineChart>
      <c:catAx>
        <c:axId val="11924172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ln>
          <a:effectLst/>
        </c:spPr>
        <c:txPr>
          <a:bodyPr rot="0" vert="horz"/>
          <a:lstStyle/>
          <a:p>
            <a:pPr>
              <a:defRPr sz="700">
                <a:latin typeface="Arial"/>
                <a:ea typeface="Arial"/>
                <a:cs typeface="Arial"/>
              </a:defRPr>
            </a:pPr>
            <a:endParaRPr lang="en-US"/>
          </a:p>
        </c:txPr>
        <c:crossAx val="119247616"/>
        <c:crosses val="autoZero"/>
        <c:auto val="1"/>
        <c:lblAlgn val="ctr"/>
        <c:lblOffset val="1"/>
        <c:tickLblSkip val="1"/>
        <c:tickMarkSkip val="8"/>
        <c:noMultiLvlLbl val="0"/>
      </c:catAx>
      <c:valAx>
        <c:axId val="119247616"/>
        <c:scaling>
          <c:orientation val="minMax"/>
          <c:max val="10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19241728"/>
        <c:crosses val="autoZero"/>
        <c:crossBetween val="between"/>
        <c:majorUnit val="20"/>
      </c:valAx>
      <c:spPr>
        <a:noFill/>
        <a:ln w="9525">
          <a:solidFill>
            <a:srgbClr val="505050"/>
          </a:solidFill>
        </a:ln>
        <a:effectLst/>
      </c:spPr>
    </c:plotArea>
    <c:legend>
      <c:legendPos val="b"/>
      <c:legendEntry>
        <c:idx val="5"/>
        <c:delete val="1"/>
      </c:legendEntry>
      <c:layout>
        <c:manualLayout>
          <c:xMode val="edge"/>
          <c:yMode val="edge"/>
          <c:x val="8.3334125663576605E-3"/>
          <c:y val="0.81934071405558973"/>
          <c:w val="0.9694059107836146"/>
          <c:h val="0.180659285944410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2.7626368845484323E-2"/>
          <c:w val="0.87956872610840653"/>
          <c:h val="0.63113847198402795"/>
        </c:manualLayout>
      </c:layout>
      <c:barChart>
        <c:barDir val="col"/>
        <c:grouping val="stacked"/>
        <c:varyColors val="0"/>
        <c:ser>
          <c:idx val="0"/>
          <c:order val="0"/>
          <c:tx>
            <c:strRef>
              <c:f>'2.4.4'!$B$1</c:f>
              <c:strCache>
                <c:ptCount val="1"/>
                <c:pt idx="0">
                  <c:v>Загальнодержавні функції</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'2.4.4'!$B$5:$B$17</c:f>
              <c:numCache>
                <c:formatCode>0.0</c:formatCode>
                <c:ptCount val="13"/>
                <c:pt idx="0">
                  <c:v>-0.22</c:v>
                </c:pt>
                <c:pt idx="1">
                  <c:v>0.78</c:v>
                </c:pt>
                <c:pt idx="2">
                  <c:v>0.98</c:v>
                </c:pt>
                <c:pt idx="3">
                  <c:v>2.1</c:v>
                </c:pt>
                <c:pt idx="4">
                  <c:v>1.87</c:v>
                </c:pt>
                <c:pt idx="5">
                  <c:v>0.6</c:v>
                </c:pt>
                <c:pt idx="6">
                  <c:v>0.04</c:v>
                </c:pt>
                <c:pt idx="7">
                  <c:v>0.72</c:v>
                </c:pt>
                <c:pt idx="8">
                  <c:v>-0.14000000000000001</c:v>
                </c:pt>
                <c:pt idx="9">
                  <c:v>-0.54</c:v>
                </c:pt>
                <c:pt idx="10">
                  <c:v>-0.64</c:v>
                </c:pt>
                <c:pt idx="11">
                  <c:v>-0.21</c:v>
                </c:pt>
                <c:pt idx="12">
                  <c:v>0.1</c:v>
                </c:pt>
              </c:numCache>
            </c:numRef>
          </c:val>
          <c:extLst>
            <c:ext xmlns:c16="http://schemas.microsoft.com/office/drawing/2014/chart" uri="{C3380CC4-5D6E-409C-BE32-E72D297353CC}">
              <c16:uniqueId val="{00000000-C48A-D848-B6CB-60DBA3457541}"/>
            </c:ext>
          </c:extLst>
        </c:ser>
        <c:ser>
          <c:idx val="1"/>
          <c:order val="1"/>
          <c:tx>
            <c:strRef>
              <c:f>'2.4.4'!$C$1</c:f>
              <c:strCache>
                <c:ptCount val="1"/>
                <c:pt idx="0">
                  <c:v>Обслуговування боргу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'2.4.4'!$C$5:$C$17</c:f>
              <c:numCache>
                <c:formatCode>0.0</c:formatCode>
                <c:ptCount val="13"/>
                <c:pt idx="0">
                  <c:v>3.21</c:v>
                </c:pt>
                <c:pt idx="1">
                  <c:v>7.02</c:v>
                </c:pt>
                <c:pt idx="2">
                  <c:v>1.46</c:v>
                </c:pt>
                <c:pt idx="3">
                  <c:v>1.73</c:v>
                </c:pt>
                <c:pt idx="4">
                  <c:v>0.52</c:v>
                </c:pt>
                <c:pt idx="5">
                  <c:v>0.32</c:v>
                </c:pt>
                <c:pt idx="6">
                  <c:v>0.08</c:v>
                </c:pt>
                <c:pt idx="7">
                  <c:v>2.2799999999999998</c:v>
                </c:pt>
                <c:pt idx="8">
                  <c:v>0.95</c:v>
                </c:pt>
                <c:pt idx="9">
                  <c:v>2.3199999999999998</c:v>
                </c:pt>
                <c:pt idx="10">
                  <c:v>-4.1399999999999997</c:v>
                </c:pt>
                <c:pt idx="11">
                  <c:v>0.92</c:v>
                </c:pt>
                <c:pt idx="12">
                  <c:v>-3.67</c:v>
                </c:pt>
              </c:numCache>
            </c:numRef>
          </c:val>
          <c:extLst>
            <c:ext xmlns:c16="http://schemas.microsoft.com/office/drawing/2014/chart" uri="{C3380CC4-5D6E-409C-BE32-E72D297353CC}">
              <c16:uniqueId val="{00000001-C48A-D848-B6CB-60DBA3457541}"/>
            </c:ext>
          </c:extLst>
        </c:ser>
        <c:ser>
          <c:idx val="2"/>
          <c:order val="2"/>
          <c:tx>
            <c:strRef>
              <c:f>'2.4.4'!$D$1</c:f>
              <c:strCache>
                <c:ptCount val="1"/>
                <c:pt idx="0">
                  <c:v>Силові структури</c:v>
                </c:pt>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'2.4.4'!$D$5:$D$17</c:f>
              <c:numCache>
                <c:formatCode>0.0</c:formatCode>
                <c:ptCount val="13"/>
                <c:pt idx="0">
                  <c:v>3.55</c:v>
                </c:pt>
                <c:pt idx="1">
                  <c:v>6.64</c:v>
                </c:pt>
                <c:pt idx="2">
                  <c:v>3.59</c:v>
                </c:pt>
                <c:pt idx="3">
                  <c:v>3.76</c:v>
                </c:pt>
                <c:pt idx="4">
                  <c:v>4.9400000000000004</c:v>
                </c:pt>
                <c:pt idx="5">
                  <c:v>2.82</c:v>
                </c:pt>
                <c:pt idx="6">
                  <c:v>2.15</c:v>
                </c:pt>
                <c:pt idx="7">
                  <c:v>1.49</c:v>
                </c:pt>
                <c:pt idx="8">
                  <c:v>22.04</c:v>
                </c:pt>
                <c:pt idx="9">
                  <c:v>68.36</c:v>
                </c:pt>
                <c:pt idx="10">
                  <c:v>102.89</c:v>
                </c:pt>
                <c:pt idx="11">
                  <c:v>75.67</c:v>
                </c:pt>
                <c:pt idx="12">
                  <c:v>82.19</c:v>
                </c:pt>
              </c:numCache>
            </c:numRef>
          </c:val>
          <c:extLst>
            <c:ext xmlns:c16="http://schemas.microsoft.com/office/drawing/2014/chart" uri="{C3380CC4-5D6E-409C-BE32-E72D297353CC}">
              <c16:uniqueId val="{00000002-C48A-D848-B6CB-60DBA3457541}"/>
            </c:ext>
          </c:extLst>
        </c:ser>
        <c:ser>
          <c:idx val="3"/>
          <c:order val="3"/>
          <c:tx>
            <c:strRef>
              <c:f>'2.4.4'!$E$1</c:f>
              <c:strCache>
                <c:ptCount val="1"/>
                <c:pt idx="0">
                  <c:v>Економічна діяльність</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'2.4.4'!$E$5:$E$17</c:f>
              <c:numCache>
                <c:formatCode>0.0</c:formatCode>
                <c:ptCount val="13"/>
                <c:pt idx="0">
                  <c:v>-1.41</c:v>
                </c:pt>
                <c:pt idx="1">
                  <c:v>2.41</c:v>
                </c:pt>
                <c:pt idx="2">
                  <c:v>1.46</c:v>
                </c:pt>
                <c:pt idx="3">
                  <c:v>4.3899999999999997</c:v>
                </c:pt>
                <c:pt idx="4">
                  <c:v>3.58</c:v>
                </c:pt>
                <c:pt idx="5">
                  <c:v>1.08</c:v>
                </c:pt>
                <c:pt idx="6">
                  <c:v>7.92</c:v>
                </c:pt>
                <c:pt idx="7">
                  <c:v>1.91</c:v>
                </c:pt>
                <c:pt idx="8">
                  <c:v>0.71</c:v>
                </c:pt>
                <c:pt idx="9">
                  <c:v>-7.5</c:v>
                </c:pt>
                <c:pt idx="10">
                  <c:v>-11.78</c:v>
                </c:pt>
                <c:pt idx="11">
                  <c:v>-8.86</c:v>
                </c:pt>
                <c:pt idx="12">
                  <c:v>7.0000000000000007E-2</c:v>
                </c:pt>
              </c:numCache>
            </c:numRef>
          </c:val>
          <c:extLst>
            <c:ext xmlns:c16="http://schemas.microsoft.com/office/drawing/2014/chart" uri="{C3380CC4-5D6E-409C-BE32-E72D297353CC}">
              <c16:uniqueId val="{00000003-C48A-D848-B6CB-60DBA3457541}"/>
            </c:ext>
          </c:extLst>
        </c:ser>
        <c:ser>
          <c:idx val="4"/>
          <c:order val="4"/>
          <c:tx>
            <c:strRef>
              <c:f>'2.4.4'!$F$1</c:f>
              <c:strCache>
                <c:ptCount val="1"/>
                <c:pt idx="0">
                  <c:v>Охорона здоров'я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'2.4.4'!$F$5:$F$17</c:f>
              <c:numCache>
                <c:formatCode>0.0</c:formatCode>
                <c:ptCount val="13"/>
                <c:pt idx="0">
                  <c:v>-0.87</c:v>
                </c:pt>
                <c:pt idx="1">
                  <c:v>2.65</c:v>
                </c:pt>
                <c:pt idx="2">
                  <c:v>0.66</c:v>
                </c:pt>
                <c:pt idx="3">
                  <c:v>3.22</c:v>
                </c:pt>
                <c:pt idx="4">
                  <c:v>1.27</c:v>
                </c:pt>
                <c:pt idx="5">
                  <c:v>1</c:v>
                </c:pt>
                <c:pt idx="6">
                  <c:v>3.45</c:v>
                </c:pt>
                <c:pt idx="7">
                  <c:v>1.74</c:v>
                </c:pt>
                <c:pt idx="8">
                  <c:v>1.83</c:v>
                </c:pt>
                <c:pt idx="9">
                  <c:v>0.36</c:v>
                </c:pt>
                <c:pt idx="10">
                  <c:v>2.1800000000000002</c:v>
                </c:pt>
                <c:pt idx="11">
                  <c:v>-0.72</c:v>
                </c:pt>
                <c:pt idx="12">
                  <c:v>-0.15</c:v>
                </c:pt>
              </c:numCache>
            </c:numRef>
          </c:val>
          <c:extLst>
            <c:ext xmlns:c16="http://schemas.microsoft.com/office/drawing/2014/chart" uri="{C3380CC4-5D6E-409C-BE32-E72D297353CC}">
              <c16:uniqueId val="{00000004-C48A-D848-B6CB-60DBA3457541}"/>
            </c:ext>
          </c:extLst>
        </c:ser>
        <c:ser>
          <c:idx val="5"/>
          <c:order val="5"/>
          <c:tx>
            <c:strRef>
              <c:f>'2.4.4'!$G$1</c:f>
              <c:strCache>
                <c:ptCount val="1"/>
                <c:pt idx="0">
                  <c:v>Освіта</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'2.4.4'!$G$5:$G$17</c:f>
              <c:numCache>
                <c:formatCode>0.0</c:formatCode>
                <c:ptCount val="13"/>
                <c:pt idx="0">
                  <c:v>-1.07</c:v>
                </c:pt>
                <c:pt idx="1">
                  <c:v>2.69</c:v>
                </c:pt>
                <c:pt idx="2">
                  <c:v>2.2400000000000002</c:v>
                </c:pt>
                <c:pt idx="3">
                  <c:v>5.8</c:v>
                </c:pt>
                <c:pt idx="4">
                  <c:v>3.04</c:v>
                </c:pt>
                <c:pt idx="5">
                  <c:v>2.2999999999999998</c:v>
                </c:pt>
                <c:pt idx="6">
                  <c:v>0.99</c:v>
                </c:pt>
                <c:pt idx="7">
                  <c:v>3.8</c:v>
                </c:pt>
                <c:pt idx="8">
                  <c:v>1.33</c:v>
                </c:pt>
                <c:pt idx="9">
                  <c:v>-4.3</c:v>
                </c:pt>
                <c:pt idx="10">
                  <c:v>-0.02</c:v>
                </c:pt>
                <c:pt idx="11">
                  <c:v>-1.18</c:v>
                </c:pt>
                <c:pt idx="12">
                  <c:v>-1.36</c:v>
                </c:pt>
              </c:numCache>
            </c:numRef>
          </c:val>
          <c:extLst>
            <c:ext xmlns:c16="http://schemas.microsoft.com/office/drawing/2014/chart" uri="{C3380CC4-5D6E-409C-BE32-E72D297353CC}">
              <c16:uniqueId val="{00000005-C48A-D848-B6CB-60DBA3457541}"/>
            </c:ext>
          </c:extLst>
        </c:ser>
        <c:ser>
          <c:idx val="6"/>
          <c:order val="6"/>
          <c:tx>
            <c:strRef>
              <c:f>'2.4.4'!$H$1</c:f>
              <c:strCache>
                <c:ptCount val="1"/>
                <c:pt idx="0">
                  <c:v>Соціальний захист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'2.4.4'!$H$5:$H$17</c:f>
              <c:numCache>
                <c:formatCode>0.0</c:formatCode>
                <c:ptCount val="13"/>
                <c:pt idx="0">
                  <c:v>-1.4</c:v>
                </c:pt>
                <c:pt idx="1">
                  <c:v>7.33</c:v>
                </c:pt>
                <c:pt idx="2">
                  <c:v>12.06</c:v>
                </c:pt>
                <c:pt idx="3">
                  <c:v>3.28</c:v>
                </c:pt>
                <c:pt idx="4">
                  <c:v>2.23</c:v>
                </c:pt>
                <c:pt idx="5">
                  <c:v>0.99</c:v>
                </c:pt>
                <c:pt idx="6">
                  <c:v>1.82</c:v>
                </c:pt>
                <c:pt idx="7">
                  <c:v>1.29</c:v>
                </c:pt>
                <c:pt idx="8">
                  <c:v>5.09</c:v>
                </c:pt>
                <c:pt idx="9">
                  <c:v>5.8</c:v>
                </c:pt>
                <c:pt idx="10">
                  <c:v>7.11</c:v>
                </c:pt>
                <c:pt idx="11">
                  <c:v>2.5099999999999998</c:v>
                </c:pt>
                <c:pt idx="12">
                  <c:v>3.97</c:v>
                </c:pt>
              </c:numCache>
            </c:numRef>
          </c:val>
          <c:extLst>
            <c:ext xmlns:c16="http://schemas.microsoft.com/office/drawing/2014/chart" uri="{C3380CC4-5D6E-409C-BE32-E72D297353CC}">
              <c16:uniqueId val="{00000006-C48A-D848-B6CB-60DBA3457541}"/>
            </c:ext>
          </c:extLst>
        </c:ser>
        <c:ser>
          <c:idx val="7"/>
          <c:order val="7"/>
          <c:tx>
            <c:strRef>
              <c:f>'2.4.4'!$I$1</c:f>
              <c:strCache>
                <c:ptCount val="1"/>
                <c:pt idx="0">
                  <c:v>Інші видатки</c:v>
                </c:pt>
              </c:strCache>
            </c:strRef>
          </c:tx>
          <c:spPr>
            <a:solidFill>
              <a:srgbClr val="057D46">
                <a:alpha val="50000"/>
              </a:srgbClr>
            </a:solidFill>
            <a:ln>
              <a:noFill/>
            </a:ln>
            <a:effectLst/>
            <a:extLst>
              <a:ext uri="{91240B29-F687-4F45-9708-019B960494DF}">
                <a14:hiddenLine xmlns:a14="http://schemas.microsoft.com/office/drawing/2010/main">
                  <a:noFill/>
                </a14:hiddenLine>
              </a:ext>
            </a:extLst>
          </c:spPr>
          <c:invertIfNegative val="0"/>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'2.4.4'!$I$5:$I$17</c:f>
              <c:numCache>
                <c:formatCode>0.0</c:formatCode>
                <c:ptCount val="13"/>
                <c:pt idx="0">
                  <c:v>1.62</c:v>
                </c:pt>
                <c:pt idx="1">
                  <c:v>0.44</c:v>
                </c:pt>
                <c:pt idx="2">
                  <c:v>0.48</c:v>
                </c:pt>
                <c:pt idx="3">
                  <c:v>2.17</c:v>
                </c:pt>
                <c:pt idx="4">
                  <c:v>0.82</c:v>
                </c:pt>
                <c:pt idx="5">
                  <c:v>0.65</c:v>
                </c:pt>
                <c:pt idx="6">
                  <c:v>-0.2</c:v>
                </c:pt>
                <c:pt idx="7">
                  <c:v>2.38</c:v>
                </c:pt>
                <c:pt idx="8">
                  <c:v>1.22</c:v>
                </c:pt>
                <c:pt idx="9">
                  <c:v>-0.64</c:v>
                </c:pt>
                <c:pt idx="10">
                  <c:v>-0.98</c:v>
                </c:pt>
                <c:pt idx="11">
                  <c:v>-4.17</c:v>
                </c:pt>
                <c:pt idx="12">
                  <c:v>-0.2</c:v>
                </c:pt>
              </c:numCache>
            </c:numRef>
          </c:val>
          <c:extLst>
            <c:ext xmlns:c16="http://schemas.microsoft.com/office/drawing/2014/chart" uri="{C3380CC4-5D6E-409C-BE32-E72D297353CC}">
              <c16:uniqueId val="{00000007-C48A-D848-B6CB-60DBA3457541}"/>
            </c:ext>
          </c:extLst>
        </c:ser>
        <c:dLbls>
          <c:showLegendKey val="0"/>
          <c:showVal val="0"/>
          <c:showCatName val="0"/>
          <c:showSerName val="0"/>
          <c:showPercent val="0"/>
          <c:showBubbleSize val="0"/>
        </c:dLbls>
        <c:gapWidth val="50"/>
        <c:overlap val="100"/>
        <c:axId val="109526016"/>
        <c:axId val="109527808"/>
      </c:barChart>
      <c:lineChart>
        <c:grouping val="standard"/>
        <c:varyColors val="0"/>
        <c:ser>
          <c:idx val="8"/>
          <c:order val="8"/>
          <c:tx>
            <c:strRef>
              <c:f>'2.4.4'!$J$1</c:f>
              <c:strCache>
                <c:ptCount val="1"/>
                <c:pt idx="0">
                  <c:v>Видатки, % р/р</c:v>
                </c:pt>
              </c:strCache>
            </c:strRef>
          </c:tx>
          <c:spPr>
            <a:ln>
              <a:noFill/>
            </a:ln>
            <a:effectLst/>
          </c:spPr>
          <c:marker>
            <c:symbol val="circle"/>
            <c:size val="5"/>
            <c:spPr>
              <a:noFill/>
              <a:ln>
                <a:solidFill>
                  <a:srgbClr val="7D0532"/>
                </a:solidFill>
              </a:ln>
            </c:spPr>
          </c:marker>
          <c:dLbls>
            <c:dLbl>
              <c:idx val="2"/>
              <c:layout>
                <c:manualLayout>
                  <c:x val="-0.18658017732465063"/>
                  <c:y val="-0.36681639817102485"/>
                </c:manualLayout>
              </c:layout>
              <c:spPr>
                <a:noFill/>
                <a:ln>
                  <a:noFill/>
                </a:ln>
                <a:effectLst/>
              </c:spPr>
              <c:txPr>
                <a:bodyPr wrap="square" lIns="38100" tIns="19050" rIns="38100" bIns="19050" anchor="ctr">
                  <a:no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8395815104021839"/>
                      <c:h val="0.10118704513186284"/>
                    </c:manualLayout>
                  </c15:layout>
                </c:ext>
                <c:ext xmlns:c16="http://schemas.microsoft.com/office/drawing/2014/chart" uri="{C3380CC4-5D6E-409C-BE32-E72D297353CC}">
                  <c16:uniqueId val="{00000008-C48A-D848-B6CB-60DBA34575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chemeClr val="tx1">
                          <a:lumMod val="50000"/>
                          <a:lumOff val="50000"/>
                        </a:schemeClr>
                      </a:solidFill>
                    </a:ln>
                  </c:spPr>
                </c15:leaderLines>
              </c:ext>
            </c:extLst>
          </c:dLbls>
          <c:cat>
            <c:strRef>
              <c:f>'2.4.4'!$A$5:$A$17</c:f>
              <c:strCache>
                <c:ptCount val="13"/>
                <c:pt idx="0">
                  <c:v>2014</c:v>
                </c:pt>
                <c:pt idx="1">
                  <c:v>15</c:v>
                </c:pt>
                <c:pt idx="2">
                  <c:v>16</c:v>
                </c:pt>
                <c:pt idx="3">
                  <c:v>17</c:v>
                </c:pt>
                <c:pt idx="4">
                  <c:v>18</c:v>
                </c:pt>
                <c:pt idx="5">
                  <c:v>19</c:v>
                </c:pt>
                <c:pt idx="6">
                  <c:v>20</c:v>
                </c:pt>
                <c:pt idx="7">
                  <c:v>21</c:v>
                </c:pt>
                <c:pt idx="8">
                  <c:v>I.22</c:v>
                </c:pt>
                <c:pt idx="9">
                  <c:v>II.22</c:v>
                </c:pt>
                <c:pt idx="10">
                  <c:v>III.22</c:v>
                </c:pt>
                <c:pt idx="11">
                  <c:v>IV.22</c:v>
                </c:pt>
                <c:pt idx="12">
                  <c:v>I.23</c:v>
                </c:pt>
              </c:strCache>
            </c:strRef>
          </c:cat>
          <c:val>
            <c:numRef>
              <c:f>'2.4.4'!$J$5:$J$17</c:f>
              <c:numCache>
                <c:formatCode>0.0</c:formatCode>
                <c:ptCount val="13"/>
                <c:pt idx="0">
                  <c:v>3.42</c:v>
                </c:pt>
                <c:pt idx="1">
                  <c:v>29.96</c:v>
                </c:pt>
                <c:pt idx="2">
                  <c:v>22.94</c:v>
                </c:pt>
                <c:pt idx="3">
                  <c:v>26.46</c:v>
                </c:pt>
                <c:pt idx="4">
                  <c:v>18.28</c:v>
                </c:pt>
                <c:pt idx="5">
                  <c:v>9.77</c:v>
                </c:pt>
                <c:pt idx="6">
                  <c:v>16.25</c:v>
                </c:pt>
                <c:pt idx="7">
                  <c:v>15.61</c:v>
                </c:pt>
                <c:pt idx="8">
                  <c:v>33.020000000000003</c:v>
                </c:pt>
                <c:pt idx="9">
                  <c:v>63.86</c:v>
                </c:pt>
                <c:pt idx="10">
                  <c:v>94.62</c:v>
                </c:pt>
                <c:pt idx="11">
                  <c:v>63.96</c:v>
                </c:pt>
                <c:pt idx="12">
                  <c:v>80.95</c:v>
                </c:pt>
              </c:numCache>
            </c:numRef>
          </c:val>
          <c:smooth val="0"/>
          <c:extLst>
            <c:ext xmlns:c16="http://schemas.microsoft.com/office/drawing/2014/chart" uri="{C3380CC4-5D6E-409C-BE32-E72D297353CC}">
              <c16:uniqueId val="{00000009-C48A-D848-B6CB-60DBA3457541}"/>
            </c:ext>
          </c:extLst>
        </c:ser>
        <c:dLbls>
          <c:showLegendKey val="0"/>
          <c:showVal val="0"/>
          <c:showCatName val="0"/>
          <c:showSerName val="0"/>
          <c:showPercent val="0"/>
          <c:showBubbleSize val="0"/>
        </c:dLbls>
        <c:marker val="1"/>
        <c:smooth val="0"/>
        <c:axId val="109526016"/>
        <c:axId val="109527808"/>
      </c:lineChart>
      <c:catAx>
        <c:axId val="109526016"/>
        <c:scaling>
          <c:orientation val="minMax"/>
        </c:scaling>
        <c:delete val="0"/>
        <c:axPos val="b"/>
        <c:majorGridlines>
          <c:spPr>
            <a:ln w="3175">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109527808"/>
        <c:crosses val="autoZero"/>
        <c:auto val="1"/>
        <c:lblAlgn val="ctr"/>
        <c:lblOffset val="1"/>
        <c:tickLblSkip val="1"/>
        <c:tickMarkSkip val="4"/>
        <c:noMultiLvlLbl val="0"/>
      </c:catAx>
      <c:valAx>
        <c:axId val="109527808"/>
        <c:scaling>
          <c:orientation val="minMax"/>
          <c:max val="120"/>
          <c:min val="-2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109526016"/>
        <c:crosses val="autoZero"/>
        <c:crossBetween val="between"/>
        <c:majorUnit val="20"/>
      </c:valAx>
      <c:spPr>
        <a:noFill/>
        <a:ln w="9525">
          <a:solidFill>
            <a:srgbClr val="505050"/>
          </a:solidFill>
        </a:ln>
        <a:effectLst/>
      </c:spPr>
    </c:plotArea>
    <c:legend>
      <c:legendPos val="r"/>
      <c:legendEntry>
        <c:idx val="8"/>
        <c:delete val="1"/>
      </c:legendEntry>
      <c:layout>
        <c:manualLayout>
          <c:xMode val="edge"/>
          <c:yMode val="edge"/>
          <c:x val="3.7344117647058826E-2"/>
          <c:y val="0.73612058686975912"/>
          <c:w val="0.96265588235294119"/>
          <c:h val="0.2356568499018032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431944378897E-2"/>
          <c:y val="2.7594189452236715E-2"/>
          <c:w val="0.88971830065359492"/>
          <c:h val="0.7180050925925926"/>
        </c:manualLayout>
      </c:layout>
      <c:barChart>
        <c:barDir val="col"/>
        <c:grouping val="clustered"/>
        <c:varyColors val="0"/>
        <c:ser>
          <c:idx val="0"/>
          <c:order val="0"/>
          <c:tx>
            <c:strRef>
              <c:f>'2.4.5'!$B$2</c:f>
              <c:strCache>
                <c:ptCount val="1"/>
                <c:pt idx="0">
                  <c:v>Соціальне забезпечення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'2.4.5'!$B$6:$AN$6</c:f>
              <c:numCache>
                <c:formatCode>0.0</c:formatCode>
                <c:ptCount val="39"/>
                <c:pt idx="0">
                  <c:v>10.7</c:v>
                </c:pt>
                <c:pt idx="1">
                  <c:v>7.4</c:v>
                </c:pt>
                <c:pt idx="2">
                  <c:v>3.9</c:v>
                </c:pt>
                <c:pt idx="3">
                  <c:v>6.5</c:v>
                </c:pt>
                <c:pt idx="4">
                  <c:v>6.7</c:v>
                </c:pt>
                <c:pt idx="5">
                  <c:v>21</c:v>
                </c:pt>
                <c:pt idx="6">
                  <c:v>45.2</c:v>
                </c:pt>
                <c:pt idx="7">
                  <c:v>64.2</c:v>
                </c:pt>
                <c:pt idx="8">
                  <c:v>56.7</c:v>
                </c:pt>
                <c:pt idx="9">
                  <c:v>29.7</c:v>
                </c:pt>
              </c:numCache>
            </c:numRef>
          </c:val>
          <c:extLst>
            <c:ext xmlns:c16="http://schemas.microsoft.com/office/drawing/2014/chart" uri="{C3380CC4-5D6E-409C-BE32-E72D297353CC}">
              <c16:uniqueId val="{00000000-E209-C84D-A212-F6C8A959A299}"/>
            </c:ext>
          </c:extLst>
        </c:ser>
        <c:ser>
          <c:idx val="1"/>
          <c:order val="1"/>
          <c:tx>
            <c:strRef>
              <c:f>'2.4.5'!$A$7</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'2.4.5'!$B$7:$AN$7</c:f>
              <c:numCache>
                <c:formatCode>0.0</c:formatCode>
                <c:ptCount val="39"/>
                <c:pt idx="10">
                  <c:v>19</c:v>
                </c:pt>
                <c:pt idx="11">
                  <c:v>23.7</c:v>
                </c:pt>
                <c:pt idx="12">
                  <c:v>19.399999999999999</c:v>
                </c:pt>
                <c:pt idx="13">
                  <c:v>14.9</c:v>
                </c:pt>
                <c:pt idx="14">
                  <c:v>15.4</c:v>
                </c:pt>
                <c:pt idx="15">
                  <c:v>31.6</c:v>
                </c:pt>
                <c:pt idx="16">
                  <c:v>124.6</c:v>
                </c:pt>
                <c:pt idx="17">
                  <c:v>205.8</c:v>
                </c:pt>
                <c:pt idx="18">
                  <c:v>187.3</c:v>
                </c:pt>
                <c:pt idx="19">
                  <c:v>122.2</c:v>
                </c:pt>
              </c:numCache>
            </c:numRef>
          </c:val>
          <c:extLst>
            <c:ext xmlns:c16="http://schemas.microsoft.com/office/drawing/2014/chart" uri="{C3380CC4-5D6E-409C-BE32-E72D297353CC}">
              <c16:uniqueId val="{00000001-E209-C84D-A212-F6C8A959A299}"/>
            </c:ext>
          </c:extLst>
        </c:ser>
        <c:ser>
          <c:idx val="4"/>
          <c:order val="2"/>
          <c:tx>
            <c:strRef>
              <c:f>'2.4.5'!$A$8</c:f>
              <c:strCache>
                <c:ptCount val="1"/>
              </c:strCache>
            </c:strRef>
          </c:tx>
          <c:spPr>
            <a:solidFill>
              <a:schemeClr val="accent2"/>
            </a:solidFill>
            <a:ln>
              <a:noFill/>
            </a:ln>
            <a:effectLst/>
            <a:extLst>
              <a:ext uri="{91240B29-F687-4F45-9708-019B960494DF}">
                <a14:hiddenLine xmlns:a14="http://schemas.microsoft.com/office/drawing/2010/main">
                  <a:solidFill>
                    <a:srgbClr val="005591"/>
                  </a:solid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'2.4.5'!$B$8:$AN$8</c:f>
              <c:numCache>
                <c:formatCode>0.0</c:formatCode>
                <c:ptCount val="39"/>
                <c:pt idx="20">
                  <c:v>57.3</c:v>
                </c:pt>
                <c:pt idx="21">
                  <c:v>22</c:v>
                </c:pt>
                <c:pt idx="22">
                  <c:v>-0.1</c:v>
                </c:pt>
                <c:pt idx="23">
                  <c:v>26.6</c:v>
                </c:pt>
                <c:pt idx="24">
                  <c:v>23.9</c:v>
                </c:pt>
                <c:pt idx="25">
                  <c:v>65.7</c:v>
                </c:pt>
                <c:pt idx="26">
                  <c:v>56</c:v>
                </c:pt>
                <c:pt idx="27">
                  <c:v>125.7</c:v>
                </c:pt>
                <c:pt idx="28">
                  <c:v>70.2</c:v>
                </c:pt>
                <c:pt idx="29">
                  <c:v>127</c:v>
                </c:pt>
              </c:numCache>
            </c:numRef>
          </c:val>
          <c:extLst>
            <c:ext xmlns:c16="http://schemas.microsoft.com/office/drawing/2014/chart" uri="{C3380CC4-5D6E-409C-BE32-E72D297353CC}">
              <c16:uniqueId val="{00000002-E209-C84D-A212-F6C8A959A299}"/>
            </c:ext>
          </c:extLst>
        </c:ser>
        <c:ser>
          <c:idx val="3"/>
          <c:order val="3"/>
          <c:tx>
            <c:strRef>
              <c:f>'2.4.5'!$A$9</c:f>
              <c:strCache>
                <c:ptCount val="1"/>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'2.4.5'!$B$9:$AN$9</c:f>
              <c:numCache>
                <c:formatCode>0.0</c:formatCode>
                <c:ptCount val="39"/>
                <c:pt idx="30">
                  <c:v>36.6</c:v>
                </c:pt>
                <c:pt idx="31">
                  <c:v>44.3</c:v>
                </c:pt>
                <c:pt idx="32">
                  <c:v>8.1999999999999993</c:v>
                </c:pt>
                <c:pt idx="33">
                  <c:v>8.4</c:v>
                </c:pt>
                <c:pt idx="34">
                  <c:v>22.3</c:v>
                </c:pt>
                <c:pt idx="35">
                  <c:v>-42.4</c:v>
                </c:pt>
                <c:pt idx="36">
                  <c:v>-50.4</c:v>
                </c:pt>
                <c:pt idx="37">
                  <c:v>-46.7</c:v>
                </c:pt>
                <c:pt idx="38">
                  <c:v>-29.6</c:v>
                </c:pt>
              </c:numCache>
            </c:numRef>
          </c:val>
          <c:extLst>
            <c:ext xmlns:c16="http://schemas.microsoft.com/office/drawing/2014/chart" uri="{C3380CC4-5D6E-409C-BE32-E72D297353CC}">
              <c16:uniqueId val="{00000003-E209-C84D-A212-F6C8A959A299}"/>
            </c:ext>
          </c:extLst>
        </c:ser>
        <c:ser>
          <c:idx val="5"/>
          <c:order val="4"/>
          <c:tx>
            <c:strRef>
              <c:f>'2.4.5'!$A$10</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'2.4.5'!$B$9:$AO$9</c:f>
              <c:numCache>
                <c:formatCode>0.0</c:formatCode>
                <c:ptCount val="40"/>
                <c:pt idx="30">
                  <c:v>36.6</c:v>
                </c:pt>
                <c:pt idx="31">
                  <c:v>44.3</c:v>
                </c:pt>
                <c:pt idx="32">
                  <c:v>8.1999999999999993</c:v>
                </c:pt>
                <c:pt idx="33">
                  <c:v>8.4</c:v>
                </c:pt>
                <c:pt idx="34">
                  <c:v>22.3</c:v>
                </c:pt>
                <c:pt idx="35">
                  <c:v>-42.4</c:v>
                </c:pt>
                <c:pt idx="36">
                  <c:v>-50.4</c:v>
                </c:pt>
                <c:pt idx="37">
                  <c:v>-46.7</c:v>
                </c:pt>
                <c:pt idx="38">
                  <c:v>-29.6</c:v>
                </c:pt>
                <c:pt idx="39">
                  <c:v>287</c:v>
                </c:pt>
              </c:numCache>
            </c:numRef>
          </c:val>
          <c:extLst>
            <c:ext xmlns:c16="http://schemas.microsoft.com/office/drawing/2014/chart" uri="{C3380CC4-5D6E-409C-BE32-E72D297353CC}">
              <c16:uniqueId val="{00000004-E209-C84D-A212-F6C8A959A299}"/>
            </c:ext>
          </c:extLst>
        </c:ser>
        <c:ser>
          <c:idx val="6"/>
          <c:order val="5"/>
          <c:tx>
            <c:strRef>
              <c:f>'2.4.5'!$A$11</c:f>
              <c:strCache>
                <c:ptCount val="1"/>
              </c:strCache>
            </c:strRef>
          </c:tx>
          <c:spPr>
            <a:solidFill>
              <a:srgbClr val="46AFE6"/>
            </a:solidFill>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'2.4.5'!$B$11:$AN$11</c:f>
              <c:numCache>
                <c:formatCode>General</c:formatCode>
                <c:ptCount val="39"/>
              </c:numCache>
            </c:numRef>
          </c:val>
          <c:extLst>
            <c:ext xmlns:c16="http://schemas.microsoft.com/office/drawing/2014/chart" uri="{C3380CC4-5D6E-409C-BE32-E72D297353CC}">
              <c16:uniqueId val="{00000005-E209-C84D-A212-F6C8A959A299}"/>
            </c:ext>
          </c:extLst>
        </c:ser>
        <c:ser>
          <c:idx val="2"/>
          <c:order val="6"/>
          <c:tx>
            <c:strRef>
              <c:f>'2.4.5'!$A$12</c:f>
              <c:strCache>
                <c:ptCount val="1"/>
              </c:strCache>
            </c:strRef>
          </c:tx>
          <c:spPr>
            <a:solidFill>
              <a:srgbClr val="8C969B"/>
            </a:solidFill>
          </c:spPr>
          <c:invertIfNegative val="0"/>
          <c:cat>
            <c:multiLvlStrRef>
              <c:f>'2.4.5'!$B$4:$AO$5</c:f>
              <c:multiLvlStrCache>
                <c:ptCount val="40"/>
                <c:lvl>
                  <c:pt idx="0">
                    <c:v>2017</c:v>
                  </c:pt>
                  <c:pt idx="1">
                    <c:v>2018</c:v>
                  </c:pt>
                  <c:pt idx="2">
                    <c:v>2019</c:v>
                  </c:pt>
                  <c:pt idx="3">
                    <c:v>2020</c:v>
                  </c:pt>
                  <c:pt idx="4">
                    <c:v>2021</c:v>
                  </c:pt>
                  <c:pt idx="5">
                    <c:v>I.2022</c:v>
                  </c:pt>
                  <c:pt idx="6">
                    <c:v>II.2022</c:v>
                  </c:pt>
                  <c:pt idx="7">
                    <c:v>ІII.2022</c:v>
                  </c:pt>
                  <c:pt idx="8">
                    <c:v>ІV.2022</c:v>
                  </c:pt>
                  <c:pt idx="9">
                    <c:v>І.2023</c:v>
                  </c:pt>
                  <c:pt idx="10">
                    <c:v>2017</c:v>
                  </c:pt>
                  <c:pt idx="11">
                    <c:v>2018</c:v>
                  </c:pt>
                  <c:pt idx="12">
                    <c:v>2019</c:v>
                  </c:pt>
                  <c:pt idx="13">
                    <c:v>2020</c:v>
                  </c:pt>
                  <c:pt idx="14">
                    <c:v>2021</c:v>
                  </c:pt>
                  <c:pt idx="15">
                    <c:v>I.2022</c:v>
                  </c:pt>
                  <c:pt idx="16">
                    <c:v>II.2022</c:v>
                  </c:pt>
                  <c:pt idx="17">
                    <c:v>ІII.2022</c:v>
                  </c:pt>
                  <c:pt idx="18">
                    <c:v>ІV.2022</c:v>
                  </c:pt>
                  <c:pt idx="19">
                    <c:v>І.2023</c:v>
                  </c:pt>
                  <c:pt idx="20">
                    <c:v>2017</c:v>
                  </c:pt>
                  <c:pt idx="21">
                    <c:v>2018</c:v>
                  </c:pt>
                  <c:pt idx="22">
                    <c:v>2019</c:v>
                  </c:pt>
                  <c:pt idx="23">
                    <c:v>2020</c:v>
                  </c:pt>
                  <c:pt idx="24">
                    <c:v>2021</c:v>
                  </c:pt>
                  <c:pt idx="25">
                    <c:v>I.2022</c:v>
                  </c:pt>
                  <c:pt idx="26">
                    <c:v>II.2022</c:v>
                  </c:pt>
                  <c:pt idx="27">
                    <c:v>ІII.2022</c:v>
                  </c:pt>
                  <c:pt idx="28">
                    <c:v>ІV.2022</c:v>
                  </c:pt>
                  <c:pt idx="29">
                    <c:v>І.2023</c:v>
                  </c:pt>
                  <c:pt idx="30">
                    <c:v>2017</c:v>
                  </c:pt>
                  <c:pt idx="31">
                    <c:v>2018</c:v>
                  </c:pt>
                  <c:pt idx="32">
                    <c:v>2019</c:v>
                  </c:pt>
                  <c:pt idx="33">
                    <c:v>2020</c:v>
                  </c:pt>
                  <c:pt idx="34">
                    <c:v>2021</c:v>
                  </c:pt>
                  <c:pt idx="35">
                    <c:v>I.2022</c:v>
                  </c:pt>
                  <c:pt idx="36">
                    <c:v>II.2022</c:v>
                  </c:pt>
                  <c:pt idx="37">
                    <c:v>ІII.2022</c:v>
                  </c:pt>
                  <c:pt idx="38">
                    <c:v>ІV.2022</c:v>
                  </c:pt>
                  <c:pt idx="39">
                    <c:v>І.2023</c:v>
                  </c:pt>
                </c:lvl>
                <c:lvl>
                  <c:pt idx="0">
                    <c:v>Соціальне забезпечення</c:v>
                  </c:pt>
                  <c:pt idx="10">
                    <c:v>Оплата праці</c:v>
                  </c:pt>
                  <c:pt idx="20">
                    <c:v>Використання товарів та послуг</c:v>
                  </c:pt>
                  <c:pt idx="30">
                    <c:v>Капітальні 
видатки</c:v>
                  </c:pt>
                </c:lvl>
              </c:multiLvlStrCache>
            </c:multiLvlStrRef>
          </c:cat>
          <c:val>
            <c:numRef>
              <c:f>'2.4.5'!$B$12:$AN$12</c:f>
              <c:numCache>
                <c:formatCode>General</c:formatCode>
                <c:ptCount val="39"/>
              </c:numCache>
            </c:numRef>
          </c:val>
          <c:extLst>
            <c:ext xmlns:c16="http://schemas.microsoft.com/office/drawing/2014/chart" uri="{C3380CC4-5D6E-409C-BE32-E72D297353CC}">
              <c16:uniqueId val="{00000006-E209-C84D-A212-F6C8A959A299}"/>
            </c:ext>
          </c:extLst>
        </c:ser>
        <c:dLbls>
          <c:showLegendKey val="0"/>
          <c:showVal val="0"/>
          <c:showCatName val="0"/>
          <c:showSerName val="0"/>
          <c:showPercent val="0"/>
          <c:showBubbleSize val="0"/>
        </c:dLbls>
        <c:gapWidth val="40"/>
        <c:overlap val="100"/>
        <c:axId val="119419648"/>
        <c:axId val="119421184"/>
      </c:barChart>
      <c:catAx>
        <c:axId val="119419648"/>
        <c:scaling>
          <c:orientation val="minMax"/>
        </c:scaling>
        <c:delete val="0"/>
        <c:axPos val="b"/>
        <c:majorGridlines>
          <c:spPr>
            <a:ln>
              <a:noFill/>
            </a:ln>
          </c:spPr>
        </c:majorGridlines>
        <c:numFmt formatCode="[$-409]mm\.yy;@" sourceLinked="0"/>
        <c:majorTickMark val="in"/>
        <c:minorTickMark val="none"/>
        <c:tickLblPos val="low"/>
        <c:spPr>
          <a:noFill/>
          <a:ln w="9525" cap="flat" cmpd="sng" algn="ctr">
            <a:solidFill>
              <a:schemeClr val="bg1">
                <a:lumMod val="85000"/>
              </a:schemeClr>
            </a:solidFill>
            <a:prstDash val="solid"/>
            <a:round/>
            <a:headEnd type="none" w="med" len="med"/>
            <a:tailEnd type="none" w="med" len="med"/>
          </a:ln>
          <a:effectLst/>
        </c:spPr>
        <c:txPr>
          <a:bodyPr rot="-5400000" spcFirstLastPara="1" vertOverflow="ellipsis" wrap="square" anchor="ctr" anchorCtr="1"/>
          <a:lstStyle/>
          <a:p>
            <a:pPr>
              <a:defRPr sz="600" b="0" i="0" u="none" strike="noStrike" kern="1200" baseline="0">
                <a:solidFill>
                  <a:srgbClr val="000000"/>
                </a:solidFill>
                <a:latin typeface="Arial"/>
                <a:ea typeface="Arial"/>
                <a:cs typeface="Arial"/>
              </a:defRPr>
            </a:pPr>
            <a:endParaRPr lang="en-US"/>
          </a:p>
        </c:txPr>
        <c:crossAx val="119421184"/>
        <c:crosses val="autoZero"/>
        <c:auto val="1"/>
        <c:lblAlgn val="ctr"/>
        <c:lblOffset val="100"/>
        <c:tickLblSkip val="1"/>
        <c:tickMarkSkip val="1"/>
        <c:noMultiLvlLbl val="0"/>
      </c:catAx>
      <c:valAx>
        <c:axId val="119421184"/>
        <c:scaling>
          <c:orientation val="minMax"/>
          <c:max val="30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tint val="75000"/>
                <a:shade val="95000"/>
                <a:satMod val="10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19419648"/>
        <c:crossesAt val="1"/>
        <c:crossBetween val="midCat"/>
        <c:majorUnit val="30"/>
      </c:valAx>
      <c:spPr>
        <a:noFill/>
        <a:ln w="9525">
          <a:solidFill>
            <a:srgbClr val="505050"/>
          </a:solidFill>
        </a:ln>
        <a:effectLst/>
        <a:extLst>
          <a:ext uri="{909E8E84-426E-40DD-AFC4-6F175D3DCCD1}">
            <a14:hiddenFill xmlns:a14="http://schemas.microsoft.com/office/drawing/2010/main">
              <a:noFill/>
            </a14:hiddenFill>
          </a:ext>
        </a:extLst>
      </c:spPr>
    </c:plotArea>
    <c:plotVisOnly val="0"/>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4.8263775971093041E-2"/>
          <c:w val="0.88882445192276271"/>
          <c:h val="0.68326106594399272"/>
        </c:manualLayout>
      </c:layout>
      <c:barChart>
        <c:barDir val="col"/>
        <c:grouping val="stacked"/>
        <c:varyColors val="0"/>
        <c:ser>
          <c:idx val="4"/>
          <c:order val="1"/>
          <c:tx>
            <c:strRef>
              <c:f>'2.4.6'!$A$8</c:f>
              <c:strCache>
                <c:ptCount val="1"/>
                <c:pt idx="0">
                  <c:v>Інше фінансування</c:v>
                </c:pt>
              </c:strCache>
            </c:strRef>
          </c:tx>
          <c:spPr>
            <a:solidFill>
              <a:srgbClr val="005591"/>
            </a:solidFill>
            <a:ln w="28575">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'2.4.6'!$D$8:$M$8</c:f>
              <c:numCache>
                <c:formatCode>0</c:formatCode>
                <c:ptCount val="10"/>
                <c:pt idx="0">
                  <c:v>-123.78</c:v>
                </c:pt>
                <c:pt idx="1">
                  <c:v>-52.34</c:v>
                </c:pt>
                <c:pt idx="2">
                  <c:v>-125.99</c:v>
                </c:pt>
                <c:pt idx="3">
                  <c:v>-67.319999999999993</c:v>
                </c:pt>
                <c:pt idx="4">
                  <c:v>7.23</c:v>
                </c:pt>
                <c:pt idx="5">
                  <c:v>0.51</c:v>
                </c:pt>
                <c:pt idx="6">
                  <c:v>-36.49</c:v>
                </c:pt>
                <c:pt idx="7">
                  <c:v>20.82</c:v>
                </c:pt>
                <c:pt idx="8">
                  <c:v>54.17</c:v>
                </c:pt>
                <c:pt idx="9">
                  <c:v>-85.11</c:v>
                </c:pt>
              </c:numCache>
            </c:numRef>
          </c:val>
          <c:extLst>
            <c:ext xmlns:c16="http://schemas.microsoft.com/office/drawing/2014/chart" uri="{C3380CC4-5D6E-409C-BE32-E72D297353CC}">
              <c16:uniqueId val="{00000000-7F3F-0649-95C0-675E0CFBA28F}"/>
            </c:ext>
          </c:extLst>
        </c:ser>
        <c:ser>
          <c:idx val="1"/>
          <c:order val="2"/>
          <c:tx>
            <c:strRef>
              <c:f>'2.4.6'!$A$4</c:f>
              <c:strCache>
                <c:ptCount val="1"/>
                <c:pt idx="0">
                  <c:v>Зовнішні залучення (екв. грн)</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'2.4.6'!$D$4:$M$4</c:f>
              <c:numCache>
                <c:formatCode>0</c:formatCode>
                <c:ptCount val="10"/>
                <c:pt idx="0">
                  <c:v>42.26</c:v>
                </c:pt>
                <c:pt idx="1">
                  <c:v>89.69</c:v>
                </c:pt>
                <c:pt idx="2">
                  <c:v>52.22</c:v>
                </c:pt>
                <c:pt idx="3">
                  <c:v>36.96</c:v>
                </c:pt>
                <c:pt idx="4">
                  <c:v>44.68</c:v>
                </c:pt>
                <c:pt idx="5">
                  <c:v>-4.01</c:v>
                </c:pt>
                <c:pt idx="6">
                  <c:v>104.79</c:v>
                </c:pt>
                <c:pt idx="7">
                  <c:v>110.55</c:v>
                </c:pt>
                <c:pt idx="8">
                  <c:v>565.55999999999995</c:v>
                </c:pt>
                <c:pt idx="9">
                  <c:v>250.24</c:v>
                </c:pt>
              </c:numCache>
            </c:numRef>
          </c:val>
          <c:extLst>
            <c:ext xmlns:c16="http://schemas.microsoft.com/office/drawing/2014/chart" uri="{C3380CC4-5D6E-409C-BE32-E72D297353CC}">
              <c16:uniqueId val="{00000001-7F3F-0649-95C0-675E0CFBA28F}"/>
            </c:ext>
          </c:extLst>
        </c:ser>
        <c:ser>
          <c:idx val="5"/>
          <c:order val="3"/>
          <c:tx>
            <c:strRef>
              <c:f>'2.4.6'!$A$7</c:f>
              <c:strCache>
                <c:ptCount val="1"/>
                <c:pt idx="0">
                  <c:v>ОВДП у ІВ (екв. грн)</c:v>
                </c:pt>
              </c:strCache>
            </c:strRef>
          </c:tx>
          <c:spPr>
            <a:solidFill>
              <a:srgbClr val="91C864"/>
            </a:solidFill>
            <a:ln w="28575">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'2.4.6'!$D$7:$M$7</c:f>
              <c:numCache>
                <c:formatCode>0</c:formatCode>
                <c:ptCount val="10"/>
                <c:pt idx="0">
                  <c:v>9.6</c:v>
                </c:pt>
                <c:pt idx="1">
                  <c:v>14</c:v>
                </c:pt>
                <c:pt idx="2">
                  <c:v>34</c:v>
                </c:pt>
                <c:pt idx="3">
                  <c:v>17.899999999999999</c:v>
                </c:pt>
                <c:pt idx="4">
                  <c:v>18</c:v>
                </c:pt>
                <c:pt idx="5">
                  <c:v>-15.1</c:v>
                </c:pt>
                <c:pt idx="6">
                  <c:v>12.5</c:v>
                </c:pt>
                <c:pt idx="7">
                  <c:v>-13.7</c:v>
                </c:pt>
                <c:pt idx="8">
                  <c:v>-36.17</c:v>
                </c:pt>
                <c:pt idx="9">
                  <c:v>4.72</c:v>
                </c:pt>
              </c:numCache>
            </c:numRef>
          </c:val>
          <c:extLst>
            <c:ext xmlns:c16="http://schemas.microsoft.com/office/drawing/2014/chart" uri="{C3380CC4-5D6E-409C-BE32-E72D297353CC}">
              <c16:uniqueId val="{00000002-7F3F-0649-95C0-675E0CFBA28F}"/>
            </c:ext>
          </c:extLst>
        </c:ser>
        <c:ser>
          <c:idx val="3"/>
          <c:order val="4"/>
          <c:tx>
            <c:strRef>
              <c:f>'2.4.6'!$A$6</c:f>
              <c:strCache>
                <c:ptCount val="1"/>
                <c:pt idx="0">
                  <c:v>ОВДП, грн</c:v>
                </c:pt>
              </c:strCache>
            </c:strRef>
          </c:tx>
          <c:spPr>
            <a:solidFill>
              <a:srgbClr val="057D46"/>
            </a:solidFill>
            <a:ln>
              <a:noFill/>
            </a:ln>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'2.4.6'!$D$6:$M$6</c:f>
              <c:numCache>
                <c:formatCode>0</c:formatCode>
                <c:ptCount val="10"/>
                <c:pt idx="0">
                  <c:v>150</c:v>
                </c:pt>
                <c:pt idx="1">
                  <c:v>-6.15</c:v>
                </c:pt>
                <c:pt idx="2">
                  <c:v>110.02</c:v>
                </c:pt>
                <c:pt idx="3">
                  <c:v>85.65</c:v>
                </c:pt>
                <c:pt idx="4">
                  <c:v>1.84</c:v>
                </c:pt>
                <c:pt idx="5">
                  <c:v>110.62</c:v>
                </c:pt>
                <c:pt idx="6">
                  <c:v>149.33000000000001</c:v>
                </c:pt>
                <c:pt idx="7">
                  <c:v>92.2</c:v>
                </c:pt>
                <c:pt idx="8">
                  <c:v>-57.36</c:v>
                </c:pt>
                <c:pt idx="9">
                  <c:v>59.16</c:v>
                </c:pt>
              </c:numCache>
            </c:numRef>
          </c:val>
          <c:extLst>
            <c:ext xmlns:c16="http://schemas.microsoft.com/office/drawing/2014/chart" uri="{C3380CC4-5D6E-409C-BE32-E72D297353CC}">
              <c16:uniqueId val="{00000003-7F3F-0649-95C0-675E0CFBA28F}"/>
            </c:ext>
          </c:extLst>
        </c:ser>
        <c:ser>
          <c:idx val="2"/>
          <c:order val="5"/>
          <c:tx>
            <c:strRef>
              <c:f>'2.4.6'!$A$5</c:f>
              <c:strCache>
                <c:ptCount val="1"/>
                <c:pt idx="0">
                  <c:v>НБУ - ОВДП, грн</c:v>
                </c:pt>
              </c:strCache>
            </c:strRef>
          </c:tx>
          <c:spPr>
            <a:solidFill>
              <a:srgbClr val="057D46">
                <a:alpha val="70000"/>
              </a:srgbClr>
            </a:solidFill>
            <a:ln>
              <a:noFill/>
            </a:ln>
            <a:effectLst/>
            <a:extLst>
              <a:ext uri="{91240B29-F687-4F45-9708-019B960494DF}">
                <a14:hiddenLine xmlns:a14="http://schemas.microsoft.com/office/drawing/2010/main">
                  <a:noFill/>
                </a14:hiddenLine>
              </a:ext>
            </a:extLst>
          </c:spPr>
          <c:invertIfNegative val="0"/>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'2.4.6'!$D$5:$M$5</c:f>
              <c:numCache>
                <c:formatCode>0</c:formatCode>
                <c:ptCount val="10"/>
                <c:pt idx="0">
                  <c:v>0</c:v>
                </c:pt>
                <c:pt idx="1">
                  <c:v>0</c:v>
                </c:pt>
                <c:pt idx="2">
                  <c:v>0</c:v>
                </c:pt>
                <c:pt idx="3">
                  <c:v>-25.3</c:v>
                </c:pt>
                <c:pt idx="4">
                  <c:v>-12.47</c:v>
                </c:pt>
                <c:pt idx="5">
                  <c:v>-11.02</c:v>
                </c:pt>
                <c:pt idx="6">
                  <c:v>-12.5</c:v>
                </c:pt>
                <c:pt idx="7">
                  <c:v>-11.97</c:v>
                </c:pt>
                <c:pt idx="8">
                  <c:v>388.5</c:v>
                </c:pt>
                <c:pt idx="9">
                  <c:v>-7.6</c:v>
                </c:pt>
              </c:numCache>
            </c:numRef>
          </c:val>
          <c:extLst>
            <c:ext xmlns:c16="http://schemas.microsoft.com/office/drawing/2014/chart" uri="{C3380CC4-5D6E-409C-BE32-E72D297353CC}">
              <c16:uniqueId val="{00000004-7F3F-0649-95C0-675E0CFBA28F}"/>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0"/>
          <c:tx>
            <c:strRef>
              <c:f>'2.4.6'!$A$3</c:f>
              <c:strCache>
                <c:ptCount val="1"/>
                <c:pt idx="0">
                  <c:v>Сальдо ("-" дефіцит)</c:v>
                </c:pt>
              </c:strCache>
            </c:strRef>
          </c:tx>
          <c:spPr>
            <a:ln>
              <a:noFill/>
            </a:ln>
            <a:effectLst/>
          </c:spPr>
          <c:marker>
            <c:symbol val="circle"/>
            <c:size val="5"/>
            <c:spPr>
              <a:solidFill>
                <a:schemeClr val="bg1"/>
              </a:solidFill>
              <a:ln>
                <a:solidFill>
                  <a:srgbClr val="DC4B64"/>
                </a:solidFill>
              </a:ln>
            </c:spPr>
          </c:marker>
          <c:cat>
            <c:strRef>
              <c:f>'2.4.6'!$D$2:$M$2</c:f>
              <c:strCache>
                <c:ptCount val="10"/>
                <c:pt idx="0">
                  <c:v>2014</c:v>
                </c:pt>
                <c:pt idx="1">
                  <c:v>15</c:v>
                </c:pt>
                <c:pt idx="2">
                  <c:v>16</c:v>
                </c:pt>
                <c:pt idx="3">
                  <c:v>17</c:v>
                </c:pt>
                <c:pt idx="4">
                  <c:v>18</c:v>
                </c:pt>
                <c:pt idx="5">
                  <c:v>19</c:v>
                </c:pt>
                <c:pt idx="6">
                  <c:v>20</c:v>
                </c:pt>
                <c:pt idx="7">
                  <c:v>21</c:v>
                </c:pt>
                <c:pt idx="8">
                  <c:v>22</c:v>
                </c:pt>
                <c:pt idx="9">
                  <c:v>I.23</c:v>
                </c:pt>
              </c:strCache>
            </c:strRef>
          </c:cat>
          <c:val>
            <c:numRef>
              <c:f>'2.4.6'!$D$3:$M$3</c:f>
              <c:numCache>
                <c:formatCode>0</c:formatCode>
                <c:ptCount val="10"/>
                <c:pt idx="0">
                  <c:v>78.05</c:v>
                </c:pt>
                <c:pt idx="1">
                  <c:v>45.17</c:v>
                </c:pt>
                <c:pt idx="2">
                  <c:v>70.260000000000005</c:v>
                </c:pt>
                <c:pt idx="3">
                  <c:v>47.88</c:v>
                </c:pt>
                <c:pt idx="4">
                  <c:v>59.25</c:v>
                </c:pt>
                <c:pt idx="5">
                  <c:v>80.989999999999995</c:v>
                </c:pt>
                <c:pt idx="6">
                  <c:v>217.61</c:v>
                </c:pt>
                <c:pt idx="7">
                  <c:v>197.94</c:v>
                </c:pt>
                <c:pt idx="8">
                  <c:v>914.7</c:v>
                </c:pt>
                <c:pt idx="9">
                  <c:v>221.4</c:v>
                </c:pt>
              </c:numCache>
            </c:numRef>
          </c:val>
          <c:smooth val="0"/>
          <c:extLst>
            <c:ext xmlns:c16="http://schemas.microsoft.com/office/drawing/2014/chart" uri="{C3380CC4-5D6E-409C-BE32-E72D297353CC}">
              <c16:uniqueId val="{00000005-7F3F-0649-95C0-675E0CFBA28F}"/>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203963008"/>
        <c:crosses val="autoZero"/>
        <c:auto val="1"/>
        <c:lblAlgn val="ctr"/>
        <c:lblOffset val="1"/>
        <c:tickMarkSkip val="4"/>
        <c:noMultiLvlLbl val="0"/>
      </c:catAx>
      <c:valAx>
        <c:axId val="203963008"/>
        <c:scaling>
          <c:orientation val="minMax"/>
          <c:max val="12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203961472"/>
        <c:crosses val="autoZero"/>
        <c:crossBetween val="between"/>
        <c:majorUnit val="2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7344398340248962E-2"/>
          <c:y val="0.81463560119259859"/>
          <c:w val="0.9487866013071895"/>
          <c:h val="0.18536439880740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194444444444442E-2"/>
          <c:y val="4.3313253012048199E-2"/>
          <c:w val="0.8128343137254902"/>
          <c:h val="0.80558518518518518"/>
        </c:manualLayout>
      </c:layout>
      <c:barChart>
        <c:barDir val="col"/>
        <c:grouping val="clustered"/>
        <c:varyColors val="0"/>
        <c:ser>
          <c:idx val="0"/>
          <c:order val="0"/>
          <c:tx>
            <c:strRef>
              <c:f>'2.4.7'!$B$1</c:f>
              <c:strCache>
                <c:ptCount val="1"/>
                <c:pt idx="0">
                  <c:v>НВ, млрд грн</c:v>
                </c:pt>
              </c:strCache>
            </c:strRef>
          </c:tx>
          <c:spPr>
            <a:solidFill>
              <a:srgbClr val="057D46"/>
            </a:solidFill>
            <a:ln w="25400" cmpd="sng">
              <a:noFill/>
              <a:prstDash val="solid"/>
            </a:ln>
          </c:spPr>
          <c:invertIfNegative val="0"/>
          <c:cat>
            <c:strRef>
              <c:f>'2.4.7'!$A$4:$A$24</c:f>
              <c:strCache>
                <c:ptCount val="21"/>
                <c:pt idx="0">
                  <c:v>І.18</c:v>
                </c:pt>
                <c:pt idx="1">
                  <c:v>ІІ.18</c:v>
                </c:pt>
                <c:pt idx="2">
                  <c:v>ІІІ.18</c:v>
                </c:pt>
                <c:pt idx="3">
                  <c:v>ІV.18</c:v>
                </c:pt>
                <c:pt idx="4">
                  <c:v>І.19</c:v>
                </c:pt>
                <c:pt idx="5">
                  <c:v>ІІ.19</c:v>
                </c:pt>
                <c:pt idx="6">
                  <c:v>ІІІ.19</c:v>
                </c:pt>
                <c:pt idx="7">
                  <c:v>ІV.19</c:v>
                </c:pt>
                <c:pt idx="8">
                  <c:v>І.20</c:v>
                </c:pt>
                <c:pt idx="9">
                  <c:v>ІІ.20</c:v>
                </c:pt>
                <c:pt idx="10">
                  <c:v>ІІІ.20</c:v>
                </c:pt>
                <c:pt idx="11">
                  <c:v>ІV.20</c:v>
                </c:pt>
                <c:pt idx="12">
                  <c:v>І.21</c:v>
                </c:pt>
                <c:pt idx="13">
                  <c:v>ІІ.21</c:v>
                </c:pt>
                <c:pt idx="14">
                  <c:v>ІІІ.21</c:v>
                </c:pt>
                <c:pt idx="15">
                  <c:v>ІV.21</c:v>
                </c:pt>
                <c:pt idx="16">
                  <c:v>І.22</c:v>
                </c:pt>
                <c:pt idx="17">
                  <c:v>ІІ.22</c:v>
                </c:pt>
                <c:pt idx="18">
                  <c:v>ІІІ.22</c:v>
                </c:pt>
                <c:pt idx="19">
                  <c:v>ІV.22</c:v>
                </c:pt>
                <c:pt idx="20">
                  <c:v>І.23</c:v>
                </c:pt>
              </c:strCache>
            </c:strRef>
          </c:cat>
          <c:val>
            <c:numRef>
              <c:f>'2.4.7'!$B$4:$B$24</c:f>
              <c:numCache>
                <c:formatCode>0.0</c:formatCode>
                <c:ptCount val="21"/>
                <c:pt idx="0">
                  <c:v>6.1</c:v>
                </c:pt>
                <c:pt idx="1">
                  <c:v>-8.1</c:v>
                </c:pt>
                <c:pt idx="2">
                  <c:v>-5</c:v>
                </c:pt>
                <c:pt idx="3">
                  <c:v>-4.5999999999999996</c:v>
                </c:pt>
                <c:pt idx="4">
                  <c:v>17.7</c:v>
                </c:pt>
                <c:pt idx="5">
                  <c:v>28.6</c:v>
                </c:pt>
                <c:pt idx="6">
                  <c:v>39.5</c:v>
                </c:pt>
                <c:pt idx="7">
                  <c:v>12.7</c:v>
                </c:pt>
                <c:pt idx="8">
                  <c:v>-1.9</c:v>
                </c:pt>
                <c:pt idx="9">
                  <c:v>46.5</c:v>
                </c:pt>
                <c:pt idx="10">
                  <c:v>-11.6</c:v>
                </c:pt>
                <c:pt idx="11">
                  <c:v>100.5</c:v>
                </c:pt>
                <c:pt idx="12">
                  <c:v>27.7</c:v>
                </c:pt>
                <c:pt idx="13">
                  <c:v>-5.2</c:v>
                </c:pt>
                <c:pt idx="14">
                  <c:v>-13.3</c:v>
                </c:pt>
                <c:pt idx="15">
                  <c:v>52.1</c:v>
                </c:pt>
                <c:pt idx="16">
                  <c:v>-19.399999999999999</c:v>
                </c:pt>
                <c:pt idx="17">
                  <c:v>-20.3</c:v>
                </c:pt>
                <c:pt idx="18">
                  <c:v>-49.3</c:v>
                </c:pt>
                <c:pt idx="19">
                  <c:v>-11.9</c:v>
                </c:pt>
                <c:pt idx="20">
                  <c:v>54.9</c:v>
                </c:pt>
              </c:numCache>
            </c:numRef>
          </c:val>
          <c:extLst>
            <c:ext xmlns:c16="http://schemas.microsoft.com/office/drawing/2014/chart" uri="{C3380CC4-5D6E-409C-BE32-E72D297353CC}">
              <c16:uniqueId val="{00000000-B98B-174A-9301-FF1F02DF0CAD}"/>
            </c:ext>
          </c:extLst>
        </c:ser>
        <c:ser>
          <c:idx val="1"/>
          <c:order val="2"/>
          <c:tx>
            <c:strRef>
              <c:f>'2.4.7'!$C$1</c:f>
              <c:strCache>
                <c:ptCount val="1"/>
              </c:strCache>
            </c:strRef>
          </c:tx>
          <c:invertIfNegative val="0"/>
          <c:val>
            <c:numRef>
              <c:f>'2.4.7'!$C$4:$C$24</c:f>
              <c:numCache>
                <c:formatCode>0.0</c:formatCode>
                <c:ptCount val="21"/>
              </c:numCache>
            </c:numRef>
          </c:val>
          <c:extLst>
            <c:ext xmlns:c16="http://schemas.microsoft.com/office/drawing/2014/chart" uri="{C3380CC4-5D6E-409C-BE32-E72D297353CC}">
              <c16:uniqueId val="{00000000-3150-4C92-9F98-7A8614BE0849}"/>
            </c:ext>
          </c:extLst>
        </c:ser>
        <c:dLbls>
          <c:showLegendKey val="0"/>
          <c:showVal val="0"/>
          <c:showCatName val="0"/>
          <c:showSerName val="0"/>
          <c:showPercent val="0"/>
          <c:showBubbleSize val="0"/>
        </c:dLbls>
        <c:gapWidth val="0"/>
        <c:overlap val="-100"/>
        <c:axId val="33886976"/>
        <c:axId val="33888512"/>
      </c:barChart>
      <c:barChart>
        <c:barDir val="col"/>
        <c:grouping val="clustered"/>
        <c:varyColors val="0"/>
        <c:ser>
          <c:idx val="3"/>
          <c:order val="1"/>
          <c:tx>
            <c:strRef>
              <c:f>'2.4.7'!$D$1</c:f>
              <c:strCache>
                <c:ptCount val="1"/>
                <c:pt idx="0">
                  <c:v>ІВ, млрд дол. (п.ш.)</c:v>
                </c:pt>
              </c:strCache>
            </c:strRef>
          </c:tx>
          <c:spPr>
            <a:solidFill>
              <a:srgbClr val="DC4B64"/>
            </a:solidFill>
            <a:ln w="25400" cmpd="sng">
              <a:noFill/>
              <a:prstDash val="solid"/>
            </a:ln>
          </c:spPr>
          <c:invertIfNegative val="0"/>
          <c:cat>
            <c:strRef>
              <c:f>'2.4.7'!$A$4:$A$24</c:f>
              <c:strCache>
                <c:ptCount val="21"/>
                <c:pt idx="0">
                  <c:v>І.18</c:v>
                </c:pt>
                <c:pt idx="1">
                  <c:v>ІІ.18</c:v>
                </c:pt>
                <c:pt idx="2">
                  <c:v>ІІІ.18</c:v>
                </c:pt>
                <c:pt idx="3">
                  <c:v>ІV.18</c:v>
                </c:pt>
                <c:pt idx="4">
                  <c:v>І.19</c:v>
                </c:pt>
                <c:pt idx="5">
                  <c:v>ІІ.19</c:v>
                </c:pt>
                <c:pt idx="6">
                  <c:v>ІІІ.19</c:v>
                </c:pt>
                <c:pt idx="7">
                  <c:v>ІV.19</c:v>
                </c:pt>
                <c:pt idx="8">
                  <c:v>І.20</c:v>
                </c:pt>
                <c:pt idx="9">
                  <c:v>ІІ.20</c:v>
                </c:pt>
                <c:pt idx="10">
                  <c:v>ІІІ.20</c:v>
                </c:pt>
                <c:pt idx="11">
                  <c:v>ІV.20</c:v>
                </c:pt>
                <c:pt idx="12">
                  <c:v>І.21</c:v>
                </c:pt>
                <c:pt idx="13">
                  <c:v>ІІ.21</c:v>
                </c:pt>
                <c:pt idx="14">
                  <c:v>ІІІ.21</c:v>
                </c:pt>
                <c:pt idx="15">
                  <c:v>ІV.21</c:v>
                </c:pt>
                <c:pt idx="16">
                  <c:v>І.22</c:v>
                </c:pt>
                <c:pt idx="17">
                  <c:v>ІІ.22</c:v>
                </c:pt>
                <c:pt idx="18">
                  <c:v>ІІІ.22</c:v>
                </c:pt>
                <c:pt idx="19">
                  <c:v>ІV.22</c:v>
                </c:pt>
                <c:pt idx="20">
                  <c:v>І.23</c:v>
                </c:pt>
              </c:strCache>
            </c:strRef>
          </c:cat>
          <c:val>
            <c:numRef>
              <c:f>'2.4.7'!$D$4:$D$24</c:f>
              <c:numCache>
                <c:formatCode>0.0</c:formatCode>
                <c:ptCount val="21"/>
                <c:pt idx="0">
                  <c:v>-0.12</c:v>
                </c:pt>
                <c:pt idx="1">
                  <c:v>0.34</c:v>
                </c:pt>
                <c:pt idx="2" formatCode="0.00">
                  <c:v>0.04</c:v>
                </c:pt>
                <c:pt idx="3">
                  <c:v>0.41</c:v>
                </c:pt>
                <c:pt idx="4">
                  <c:v>-0.55000000000000004</c:v>
                </c:pt>
                <c:pt idx="5">
                  <c:v>-0.37</c:v>
                </c:pt>
                <c:pt idx="6">
                  <c:v>0.65</c:v>
                </c:pt>
                <c:pt idx="7">
                  <c:v>-0.3</c:v>
                </c:pt>
                <c:pt idx="8">
                  <c:v>0.42</c:v>
                </c:pt>
                <c:pt idx="9">
                  <c:v>-0.56999999999999995</c:v>
                </c:pt>
                <c:pt idx="10">
                  <c:v>-0.26</c:v>
                </c:pt>
                <c:pt idx="11">
                  <c:v>0.72</c:v>
                </c:pt>
                <c:pt idx="12" formatCode="0.000">
                  <c:v>-4.0000000000000001E-3</c:v>
                </c:pt>
                <c:pt idx="13">
                  <c:v>-0.49</c:v>
                </c:pt>
                <c:pt idx="14" formatCode="0.00">
                  <c:v>7.0000000000000001E-3</c:v>
                </c:pt>
                <c:pt idx="15">
                  <c:v>-2.0000000000000001E-4</c:v>
                </c:pt>
                <c:pt idx="16">
                  <c:v>-0.8</c:v>
                </c:pt>
                <c:pt idx="17">
                  <c:v>-0.27</c:v>
                </c:pt>
                <c:pt idx="18">
                  <c:v>0.05</c:v>
                </c:pt>
                <c:pt idx="19">
                  <c:v>-0.28999999999999998</c:v>
                </c:pt>
                <c:pt idx="20">
                  <c:v>0.13</c:v>
                </c:pt>
              </c:numCache>
            </c:numRef>
          </c:val>
          <c:extLst>
            <c:ext xmlns:c16="http://schemas.microsoft.com/office/drawing/2014/chart" uri="{C3380CC4-5D6E-409C-BE32-E72D297353CC}">
              <c16:uniqueId val="{00000001-B98B-174A-9301-FF1F02DF0CAD}"/>
            </c:ext>
          </c:extLst>
        </c:ser>
        <c:dLbls>
          <c:showLegendKey val="0"/>
          <c:showVal val="0"/>
          <c:showCatName val="0"/>
          <c:showSerName val="0"/>
          <c:showPercent val="0"/>
          <c:showBubbleSize val="0"/>
        </c:dLbls>
        <c:gapWidth val="190"/>
        <c:axId val="1295648816"/>
        <c:axId val="1295657136"/>
      </c:barChart>
      <c:catAx>
        <c:axId val="33886976"/>
        <c:scaling>
          <c:orientation val="minMax"/>
        </c:scaling>
        <c:delete val="0"/>
        <c:axPos val="b"/>
        <c:majorGridlines>
          <c:spPr>
            <a:ln w="3175">
              <a:solidFill>
                <a:schemeClr val="tx1">
                  <a:tint val="75000"/>
                  <a:shade val="95000"/>
                  <a:satMod val="105000"/>
                  <a:alpha val="50000"/>
                </a:schemeClr>
              </a:solidFill>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600">
                <a:latin typeface="Arial"/>
                <a:ea typeface="Arial"/>
                <a:cs typeface="Arial"/>
              </a:defRPr>
            </a:pPr>
            <a:endParaRPr lang="en-US"/>
          </a:p>
        </c:txPr>
        <c:crossAx val="33888512"/>
        <c:crosses val="autoZero"/>
        <c:auto val="1"/>
        <c:lblAlgn val="ctr"/>
        <c:lblOffset val="50"/>
        <c:tickMarkSkip val="4"/>
        <c:noMultiLvlLbl val="0"/>
      </c:catAx>
      <c:valAx>
        <c:axId val="33888512"/>
        <c:scaling>
          <c:orientation val="minMax"/>
          <c:max val="100"/>
          <c:min val="-6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33886976"/>
        <c:crosses val="autoZero"/>
        <c:crossBetween val="between"/>
        <c:majorUnit val="20"/>
        <c:minorUnit val="0.1"/>
      </c:valAx>
      <c:valAx>
        <c:axId val="1295657136"/>
        <c:scaling>
          <c:orientation val="minMax"/>
          <c:max val="1.5"/>
          <c:min val="-0.9"/>
        </c:scaling>
        <c:delete val="0"/>
        <c:axPos val="r"/>
        <c:numFmt formatCode="0.0" sourceLinked="1"/>
        <c:majorTickMark val="in"/>
        <c:minorTickMark val="none"/>
        <c:tickLblPos val="nextTo"/>
        <c:spPr>
          <a:ln>
            <a:solidFill>
              <a:srgbClr val="505050"/>
            </a:solidFill>
          </a:ln>
        </c:spPr>
        <c:crossAx val="1295648816"/>
        <c:crosses val="max"/>
        <c:crossBetween val="between"/>
        <c:majorUnit val="0.30000000000000004"/>
      </c:valAx>
      <c:catAx>
        <c:axId val="1295648816"/>
        <c:scaling>
          <c:orientation val="minMax"/>
        </c:scaling>
        <c:delete val="1"/>
        <c:axPos val="b"/>
        <c:numFmt formatCode="General" sourceLinked="1"/>
        <c:majorTickMark val="out"/>
        <c:minorTickMark val="none"/>
        <c:tickLblPos val="nextTo"/>
        <c:crossAx val="129565713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ayout>
        <c:manualLayout>
          <c:xMode val="edge"/>
          <c:yMode val="edge"/>
          <c:x val="6.8111111111111133E-3"/>
          <c:y val="0.89694003756590124"/>
          <c:w val="0.90800300925039434"/>
          <c:h val="0.10305977648609377"/>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60748581447861338"/>
        </c:manualLayout>
      </c:layout>
      <c:barChart>
        <c:barDir val="col"/>
        <c:grouping val="stacked"/>
        <c:varyColors val="0"/>
        <c:ser>
          <c:idx val="0"/>
          <c:order val="0"/>
          <c:tx>
            <c:strRef>
              <c:f>'2.4.8'!$C$1</c:f>
              <c:strCache>
                <c:ptCount val="1"/>
                <c:pt idx="0">
                  <c:v>Дефіцит СЗДУ</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'2.4.8'!$C$4:$C$17</c:f>
              <c:numCache>
                <c:formatCode>0.0</c:formatCode>
                <c:ptCount val="14"/>
                <c:pt idx="0">
                  <c:v>3.9</c:v>
                </c:pt>
                <c:pt idx="1">
                  <c:v>3.9</c:v>
                </c:pt>
                <c:pt idx="2">
                  <c:v>4.4000000000000004</c:v>
                </c:pt>
                <c:pt idx="3">
                  <c:v>0.9</c:v>
                </c:pt>
                <c:pt idx="4">
                  <c:v>2.1</c:v>
                </c:pt>
                <c:pt idx="5">
                  <c:v>1.2</c:v>
                </c:pt>
                <c:pt idx="6">
                  <c:v>2.1</c:v>
                </c:pt>
                <c:pt idx="7">
                  <c:v>2.2000000000000002</c:v>
                </c:pt>
                <c:pt idx="8">
                  <c:v>5.8</c:v>
                </c:pt>
                <c:pt idx="9">
                  <c:v>3.6</c:v>
                </c:pt>
                <c:pt idx="10">
                  <c:v>16.3</c:v>
                </c:pt>
                <c:pt idx="11">
                  <c:v>19.5</c:v>
                </c:pt>
                <c:pt idx="12">
                  <c:v>10.5</c:v>
                </c:pt>
                <c:pt idx="13">
                  <c:v>6.5</c:v>
                </c:pt>
              </c:numCache>
            </c:numRef>
          </c:val>
          <c:extLst>
            <c:ext xmlns:c16="http://schemas.microsoft.com/office/drawing/2014/chart" uri="{C3380CC4-5D6E-409C-BE32-E72D297353CC}">
              <c16:uniqueId val="{00000000-D8F7-A544-BFC7-7326390C9CC8}"/>
            </c:ext>
          </c:extLst>
        </c:ser>
        <c:ser>
          <c:idx val="1"/>
          <c:order val="1"/>
          <c:tx>
            <c:strRef>
              <c:f>'2.4.8'!$D$1</c:f>
              <c:strCache>
                <c:ptCount val="1"/>
                <c:pt idx="0">
                  <c:v>Фінансування НАК "Нафтогаз"</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'2.4.8'!$D$4:$D$17</c:f>
              <c:numCache>
                <c:formatCode>0.0</c:formatCode>
                <c:ptCount val="14"/>
                <c:pt idx="0">
                  <c:v>2.2999999999999998</c:v>
                </c:pt>
                <c:pt idx="1">
                  <c:v>1.9</c:v>
                </c:pt>
                <c:pt idx="2">
                  <c:v>5.5</c:v>
                </c:pt>
                <c:pt idx="3">
                  <c:v>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F7-A544-BFC7-7326390C9CC8}"/>
            </c:ext>
          </c:extLst>
        </c:ser>
        <c:ser>
          <c:idx val="2"/>
          <c:order val="2"/>
          <c:tx>
            <c:strRef>
              <c:f>'2.4.8'!$E$1</c:f>
              <c:strCache>
                <c:ptCount val="1"/>
                <c:pt idx="0">
                  <c:v>Рекапіталізація банків та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'2.4.8'!$E$4:$E$17</c:f>
              <c:numCache>
                <c:formatCode>0.0</c:formatCode>
                <c:ptCount val="14"/>
                <c:pt idx="0">
                  <c:v>0.1</c:v>
                </c:pt>
                <c:pt idx="1">
                  <c:v>0.5</c:v>
                </c:pt>
                <c:pt idx="2">
                  <c:v>3.4</c:v>
                </c:pt>
                <c:pt idx="3">
                  <c:v>2.2999999999999998</c:v>
                </c:pt>
                <c:pt idx="4">
                  <c:v>5.4</c:v>
                </c:pt>
                <c:pt idx="5">
                  <c:v>2.4</c:v>
                </c:pt>
                <c:pt idx="6">
                  <c:v>0</c:v>
                </c:pt>
                <c:pt idx="7">
                  <c:v>0</c:v>
                </c:pt>
                <c:pt idx="8">
                  <c:v>0.2</c:v>
                </c:pt>
                <c:pt idx="9">
                  <c:v>0.4</c:v>
                </c:pt>
                <c:pt idx="10">
                  <c:v>0.6</c:v>
                </c:pt>
                <c:pt idx="11">
                  <c:v>0</c:v>
                </c:pt>
                <c:pt idx="12">
                  <c:v>0</c:v>
                </c:pt>
                <c:pt idx="13">
                  <c:v>0</c:v>
                </c:pt>
              </c:numCache>
            </c:numRef>
          </c:val>
          <c:extLst>
            <c:ext xmlns:c16="http://schemas.microsoft.com/office/drawing/2014/chart" uri="{C3380CC4-5D6E-409C-BE32-E72D297353CC}">
              <c16:uniqueId val="{00000002-D8F7-A544-BFC7-7326390C9CC8}"/>
            </c:ext>
          </c:extLst>
        </c:ser>
        <c:ser>
          <c:idx val="5"/>
          <c:order val="5"/>
          <c:tx>
            <c:strRef>
              <c:f>'2.4.8'!$F$1</c:f>
              <c:strCache>
                <c:ptCount val="1"/>
                <c:pt idx="0">
                  <c:v>Держгарантії (прогноз)</c:v>
                </c:pt>
              </c:strCache>
            </c:strRef>
          </c:tx>
          <c:spPr>
            <a:solidFill>
              <a:srgbClr val="005591"/>
            </a:solidFill>
          </c:spPr>
          <c:invertIfNegative val="0"/>
          <c:cat>
            <c:numRef>
              <c:f>'2.4.8'!$A$4:$A$17</c:f>
              <c:numCache>
                <c:formatCode>General</c:formatCode>
                <c:ptCount val="14"/>
                <c:pt idx="0">
                  <c:v>2012</c:v>
                </c:pt>
                <c:pt idx="1">
                  <c:v>13</c:v>
                </c:pt>
                <c:pt idx="2">
                  <c:v>14</c:v>
                </c:pt>
                <c:pt idx="3">
                  <c:v>15</c:v>
                </c:pt>
                <c:pt idx="4">
                  <c:v>16</c:v>
                </c:pt>
                <c:pt idx="5">
                  <c:v>17</c:v>
                </c:pt>
                <c:pt idx="6">
                  <c:v>18</c:v>
                </c:pt>
                <c:pt idx="7">
                  <c:v>19</c:v>
                </c:pt>
                <c:pt idx="8">
                  <c:v>20</c:v>
                </c:pt>
                <c:pt idx="9">
                  <c:v>21</c:v>
                </c:pt>
                <c:pt idx="10">
                  <c:v>22</c:v>
                </c:pt>
                <c:pt idx="11">
                  <c:v>23</c:v>
                </c:pt>
                <c:pt idx="12">
                  <c:v>24</c:v>
                </c:pt>
                <c:pt idx="13">
                  <c:v>25</c:v>
                </c:pt>
              </c:numCache>
            </c:numRef>
          </c:cat>
          <c:val>
            <c:numRef>
              <c:f>'2.4.8'!$F$4:$F$17</c:f>
            </c:numRef>
          </c:val>
          <c:extLst>
            <c:ext xmlns:c16="http://schemas.microsoft.com/office/drawing/2014/chart" uri="{C3380CC4-5D6E-409C-BE32-E72D297353CC}">
              <c16:uniqueId val="{00000003-D8F7-A544-BFC7-7326390C9CC8}"/>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3"/>
          <c:order val="4"/>
          <c:spPr>
            <a:ln w="22225">
              <a:solidFill>
                <a:srgbClr val="DC4B64"/>
              </a:solidFill>
              <a:prstDash val="sysDot"/>
            </a:ln>
          </c:spPr>
          <c:marker>
            <c:symbol val="none"/>
          </c:marker>
          <c:val>
            <c:numRef>
              <c:f>'2.4.8'!$G$4:$G$13</c:f>
              <c:numCache>
                <c:formatCode>0.0</c:formatCode>
                <c:ptCount val="10"/>
              </c:numCache>
            </c:numRef>
          </c:val>
          <c:smooth val="0"/>
          <c:extLst>
            <c:ext xmlns:c16="http://schemas.microsoft.com/office/drawing/2014/chart" uri="{C3380CC4-5D6E-409C-BE32-E72D297353CC}">
              <c16:uniqueId val="{00000004-D8F7-A544-BFC7-7326390C9CC8}"/>
            </c:ext>
          </c:extLst>
        </c:ser>
        <c:dLbls>
          <c:showLegendKey val="0"/>
          <c:showVal val="0"/>
          <c:showCatName val="0"/>
          <c:showSerName val="0"/>
          <c:showPercent val="0"/>
          <c:showBubbleSize val="0"/>
        </c:dLbls>
        <c:marker val="1"/>
        <c:smooth val="0"/>
        <c:axId val="138958720"/>
        <c:axId val="138960256"/>
      </c:lineChart>
      <c:lineChart>
        <c:grouping val="standard"/>
        <c:varyColors val="0"/>
        <c:ser>
          <c:idx val="4"/>
          <c:order val="3"/>
          <c:tx>
            <c:strRef>
              <c:f>'2.4.8'!$B$1</c:f>
              <c:strCache>
                <c:ptCount val="1"/>
                <c:pt idx="0">
                  <c:v>Державний та гарантований борг, % ВВП (п.ш.)</c:v>
                </c:pt>
              </c:strCache>
            </c:strRef>
          </c:tx>
          <c:spPr>
            <a:ln w="25400" cmpd="sng">
              <a:solidFill>
                <a:srgbClr val="DC4B64"/>
              </a:solidFill>
              <a:prstDash val="solid"/>
            </a:ln>
          </c:spPr>
          <c:marker>
            <c:symbol val="none"/>
          </c:marker>
          <c:val>
            <c:numRef>
              <c:f>'2.4.8'!$B$4:$B$17</c:f>
              <c:numCache>
                <c:formatCode>0</c:formatCode>
                <c:ptCount val="14"/>
                <c:pt idx="0">
                  <c:v>36.700000000000003</c:v>
                </c:pt>
                <c:pt idx="1">
                  <c:v>39.9</c:v>
                </c:pt>
                <c:pt idx="2">
                  <c:v>69.400000000000006</c:v>
                </c:pt>
                <c:pt idx="3">
                  <c:v>79</c:v>
                </c:pt>
                <c:pt idx="4">
                  <c:v>80.900000000000006</c:v>
                </c:pt>
                <c:pt idx="5">
                  <c:v>71.8</c:v>
                </c:pt>
                <c:pt idx="6">
                  <c:v>60.9</c:v>
                </c:pt>
                <c:pt idx="7">
                  <c:v>50.2</c:v>
                </c:pt>
                <c:pt idx="8">
                  <c:v>60.4</c:v>
                </c:pt>
                <c:pt idx="9">
                  <c:v>48.9</c:v>
                </c:pt>
                <c:pt idx="10">
                  <c:v>78.400000000000006</c:v>
                </c:pt>
                <c:pt idx="11">
                  <c:v>89</c:v>
                </c:pt>
                <c:pt idx="12">
                  <c:v>93.6</c:v>
                </c:pt>
                <c:pt idx="13">
                  <c:v>90.9</c:v>
                </c:pt>
              </c:numCache>
            </c:numRef>
          </c:val>
          <c:smooth val="0"/>
          <c:extLst xmlns:c15="http://schemas.microsoft.com/office/drawing/2012/chart">
            <c:ext xmlns:c16="http://schemas.microsoft.com/office/drawing/2014/chart" uri="{C3380CC4-5D6E-409C-BE32-E72D297353CC}">
              <c16:uniqueId val="{00000005-D8F7-A544-BFC7-7326390C9CC8}"/>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38960256"/>
        <c:crosses val="autoZero"/>
        <c:auto val="1"/>
        <c:lblAlgn val="ctr"/>
        <c:lblOffset val="100"/>
        <c:tickLblSkip val="1"/>
        <c:noMultiLvlLbl val="0"/>
      </c:catAx>
      <c:valAx>
        <c:axId val="13896025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38958720"/>
        <c:crosses val="autoZero"/>
        <c:crossBetween val="between"/>
        <c:majorUnit val="5"/>
      </c:valAx>
      <c:valAx>
        <c:axId val="1139259584"/>
        <c:scaling>
          <c:orientation val="minMax"/>
          <c:max val="100"/>
        </c:scaling>
        <c:delete val="0"/>
        <c:axPos val="r"/>
        <c:numFmt formatCode="0" sourceLinked="1"/>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78000"/>
          </a:stretch>
        </a:blipFill>
        <a:ln w="9525">
          <a:solidFill>
            <a:schemeClr val="tx1"/>
          </a:solidFill>
        </a:ln>
        <a:effectLst/>
      </c:spPr>
    </c:plotArea>
    <c:legend>
      <c:legendPos val="r"/>
      <c:legendEntry>
        <c:idx val="3"/>
        <c:delete val="1"/>
      </c:legendEntry>
      <c:layout>
        <c:manualLayout>
          <c:xMode val="edge"/>
          <c:yMode val="edge"/>
          <c:x val="1.5652851357600885E-2"/>
          <c:y val="0.7395378109088343"/>
          <c:w val="0.97598762537128003"/>
          <c:h val="0.2445074694075744"/>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61896180597631067"/>
        </c:manualLayout>
      </c:layout>
      <c:barChart>
        <c:barDir val="col"/>
        <c:grouping val="stacked"/>
        <c:varyColors val="0"/>
        <c:ser>
          <c:idx val="0"/>
          <c:order val="0"/>
          <c:tx>
            <c:strRef>
              <c:f>'2.5.1'!$B$1</c:f>
              <c:strCache>
                <c:ptCount val="1"/>
                <c:pt idx="0">
                  <c:v>Експорт інших продтоварів</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'2.5.1'!$B$4:$B$12</c:f>
              <c:numCache>
                <c:formatCode>0.0</c:formatCode>
                <c:ptCount val="9"/>
                <c:pt idx="0">
                  <c:v>5.2</c:v>
                </c:pt>
                <c:pt idx="1">
                  <c:v>5.6</c:v>
                </c:pt>
                <c:pt idx="2">
                  <c:v>7</c:v>
                </c:pt>
                <c:pt idx="3">
                  <c:v>9.8000000000000007</c:v>
                </c:pt>
                <c:pt idx="4">
                  <c:v>6.4</c:v>
                </c:pt>
                <c:pt idx="5">
                  <c:v>3.6</c:v>
                </c:pt>
                <c:pt idx="6">
                  <c:v>4.2</c:v>
                </c:pt>
                <c:pt idx="7">
                  <c:v>4.3</c:v>
                </c:pt>
                <c:pt idx="8">
                  <c:v>4.2</c:v>
                </c:pt>
              </c:numCache>
            </c:numRef>
          </c:val>
          <c:extLst>
            <c:ext xmlns:c16="http://schemas.microsoft.com/office/drawing/2014/chart" uri="{C3380CC4-5D6E-409C-BE32-E72D297353CC}">
              <c16:uniqueId val="{00000000-9496-4F15-A093-6D1AC3807BBE}"/>
            </c:ext>
          </c:extLst>
        </c:ser>
        <c:ser>
          <c:idx val="1"/>
          <c:order val="1"/>
          <c:tx>
            <c:strRef>
              <c:f>'2.5.1'!$C$1</c:f>
              <c:strCache>
                <c:ptCount val="1"/>
                <c:pt idx="0">
                  <c:v>Зерновий коридор</c:v>
                </c:pt>
              </c:strCache>
            </c:strRef>
          </c:tx>
          <c:spPr>
            <a:pattFill prst="pct30">
              <a:fgClr>
                <a:srgbClr val="057D46"/>
              </a:fgClr>
              <a:bgClr>
                <a:schemeClr val="bg1"/>
              </a:bgClr>
            </a:patt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'2.5.1'!$C$4:$C$12</c:f>
              <c:numCache>
                <c:formatCode>0.0</c:formatCode>
                <c:ptCount val="9"/>
                <c:pt idx="0">
                  <c:v>0</c:v>
                </c:pt>
                <c:pt idx="1">
                  <c:v>0</c:v>
                </c:pt>
                <c:pt idx="2">
                  <c:v>0</c:v>
                </c:pt>
                <c:pt idx="3">
                  <c:v>0</c:v>
                </c:pt>
                <c:pt idx="4">
                  <c:v>0</c:v>
                </c:pt>
                <c:pt idx="5">
                  <c:v>0</c:v>
                </c:pt>
                <c:pt idx="6">
                  <c:v>1.7</c:v>
                </c:pt>
                <c:pt idx="7">
                  <c:v>3.1</c:v>
                </c:pt>
                <c:pt idx="8">
                  <c:v>2.6</c:v>
                </c:pt>
              </c:numCache>
            </c:numRef>
          </c:val>
          <c:extLst>
            <c:ext xmlns:c16="http://schemas.microsoft.com/office/drawing/2014/chart" uri="{C3380CC4-5D6E-409C-BE32-E72D297353CC}">
              <c16:uniqueId val="{00000001-9496-4F15-A093-6D1AC3807BBE}"/>
            </c:ext>
          </c:extLst>
        </c:ser>
        <c:ser>
          <c:idx val="2"/>
          <c:order val="2"/>
          <c:tx>
            <c:strRef>
              <c:f>'2.5.1'!$D$1</c:f>
              <c:strCache>
                <c:ptCount val="1"/>
                <c:pt idx="0">
                  <c:v>Експорт продукції ГМК</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'2.5.1'!$D$4:$D$12</c:f>
              <c:numCache>
                <c:formatCode>0.0</c:formatCode>
                <c:ptCount val="9"/>
                <c:pt idx="0">
                  <c:v>4.8</c:v>
                </c:pt>
                <c:pt idx="1">
                  <c:v>6.2</c:v>
                </c:pt>
                <c:pt idx="2">
                  <c:v>6.7</c:v>
                </c:pt>
                <c:pt idx="3">
                  <c:v>5.2</c:v>
                </c:pt>
                <c:pt idx="4">
                  <c:v>4</c:v>
                </c:pt>
                <c:pt idx="5">
                  <c:v>2.2000000000000002</c:v>
                </c:pt>
                <c:pt idx="6">
                  <c:v>1.6</c:v>
                </c:pt>
                <c:pt idx="7">
                  <c:v>1.2</c:v>
                </c:pt>
                <c:pt idx="8">
                  <c:v>1.3</c:v>
                </c:pt>
              </c:numCache>
            </c:numRef>
          </c:val>
          <c:extLst>
            <c:ext xmlns:c16="http://schemas.microsoft.com/office/drawing/2014/chart" uri="{C3380CC4-5D6E-409C-BE32-E72D297353CC}">
              <c16:uniqueId val="{00000002-9496-4F15-A093-6D1AC3807BBE}"/>
            </c:ext>
          </c:extLst>
        </c:ser>
        <c:ser>
          <c:idx val="4"/>
          <c:order val="3"/>
          <c:tx>
            <c:strRef>
              <c:f>'2.5.1'!$E$1</c:f>
              <c:strCache>
                <c:ptCount val="1"/>
                <c:pt idx="0">
                  <c:v>Експорт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'2.5.1'!$E$4:$E$12</c:f>
              <c:numCache>
                <c:formatCode>0.0</c:formatCode>
                <c:ptCount val="9"/>
                <c:pt idx="0">
                  <c:v>6.4</c:v>
                </c:pt>
                <c:pt idx="1">
                  <c:v>7.5</c:v>
                </c:pt>
                <c:pt idx="2">
                  <c:v>8.3000000000000007</c:v>
                </c:pt>
                <c:pt idx="3">
                  <c:v>8.9</c:v>
                </c:pt>
                <c:pt idx="4">
                  <c:v>6.9</c:v>
                </c:pt>
                <c:pt idx="5">
                  <c:v>5.8</c:v>
                </c:pt>
                <c:pt idx="6">
                  <c:v>5.9</c:v>
                </c:pt>
                <c:pt idx="7">
                  <c:v>6.1</c:v>
                </c:pt>
                <c:pt idx="8">
                  <c:v>5.6</c:v>
                </c:pt>
              </c:numCache>
            </c:numRef>
          </c:val>
          <c:extLst>
            <c:ext xmlns:c16="http://schemas.microsoft.com/office/drawing/2014/chart" uri="{C3380CC4-5D6E-409C-BE32-E72D297353CC}">
              <c16:uniqueId val="{00000003-9496-4F15-A093-6D1AC3807BBE}"/>
            </c:ext>
          </c:extLst>
        </c:ser>
        <c:ser>
          <c:idx val="5"/>
          <c:order val="4"/>
          <c:tx>
            <c:strRef>
              <c:f>'2.5.1'!$F$1</c:f>
              <c:strCache>
                <c:ptCount val="1"/>
                <c:pt idx="0">
                  <c:v>Грошові перекази</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'2.5.1'!$F$4:$F$12</c:f>
              <c:numCache>
                <c:formatCode>0.0</c:formatCode>
                <c:ptCount val="9"/>
                <c:pt idx="0">
                  <c:v>3.4</c:v>
                </c:pt>
                <c:pt idx="1">
                  <c:v>3.5</c:v>
                </c:pt>
                <c:pt idx="2">
                  <c:v>3.5</c:v>
                </c:pt>
                <c:pt idx="3">
                  <c:v>3.7</c:v>
                </c:pt>
                <c:pt idx="4">
                  <c:v>3.3</c:v>
                </c:pt>
                <c:pt idx="5">
                  <c:v>3.2</c:v>
                </c:pt>
                <c:pt idx="6">
                  <c:v>3.1</c:v>
                </c:pt>
                <c:pt idx="7">
                  <c:v>3.2</c:v>
                </c:pt>
                <c:pt idx="8">
                  <c:v>2.9</c:v>
                </c:pt>
              </c:numCache>
            </c:numRef>
          </c:val>
          <c:extLst>
            <c:ext xmlns:c16="http://schemas.microsoft.com/office/drawing/2014/chart" uri="{C3380CC4-5D6E-409C-BE32-E72D297353CC}">
              <c16:uniqueId val="{00000004-9496-4F15-A093-6D1AC3807BBE}"/>
            </c:ext>
          </c:extLst>
        </c:ser>
        <c:ser>
          <c:idx val="6"/>
          <c:order val="5"/>
          <c:tx>
            <c:strRef>
              <c:f>'2.5.1'!$G$1</c:f>
              <c:strCache>
                <c:ptCount val="1"/>
                <c:pt idx="0">
                  <c:v>Гранти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'2.5.1'!$G$4:$G$12</c:f>
              <c:numCache>
                <c:formatCode>0.0</c:formatCode>
                <c:ptCount val="9"/>
                <c:pt idx="0">
                  <c:v>0</c:v>
                </c:pt>
                <c:pt idx="1">
                  <c:v>0</c:v>
                </c:pt>
                <c:pt idx="2">
                  <c:v>0</c:v>
                </c:pt>
                <c:pt idx="3">
                  <c:v>0</c:v>
                </c:pt>
                <c:pt idx="4">
                  <c:v>0.1</c:v>
                </c:pt>
                <c:pt idx="5">
                  <c:v>2.6</c:v>
                </c:pt>
                <c:pt idx="6">
                  <c:v>7.8</c:v>
                </c:pt>
                <c:pt idx="7">
                  <c:v>3.8</c:v>
                </c:pt>
                <c:pt idx="8">
                  <c:v>3.7</c:v>
                </c:pt>
              </c:numCache>
            </c:numRef>
          </c:val>
          <c:extLst>
            <c:ext xmlns:c16="http://schemas.microsoft.com/office/drawing/2014/chart" uri="{C3380CC4-5D6E-409C-BE32-E72D297353CC}">
              <c16:uniqueId val="{00000005-9496-4F15-A093-6D1AC3807BBE}"/>
            </c:ext>
          </c:extLst>
        </c:ser>
        <c:ser>
          <c:idx val="7"/>
          <c:order val="6"/>
          <c:tx>
            <c:strRef>
              <c:f>'2.5.1'!$H$1</c:f>
              <c:strCache>
                <c:ptCount val="1"/>
                <c:pt idx="0">
                  <c:v>Борг.залучення держ. сектору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'2.5.1'!$A$4:$A$12</c:f>
              <c:strCache>
                <c:ptCount val="9"/>
                <c:pt idx="0">
                  <c:v>I.21</c:v>
                </c:pt>
                <c:pt idx="1">
                  <c:v>II.21</c:v>
                </c:pt>
                <c:pt idx="2">
                  <c:v>III.21</c:v>
                </c:pt>
                <c:pt idx="3">
                  <c:v>IV.21</c:v>
                </c:pt>
                <c:pt idx="4">
                  <c:v>I.22</c:v>
                </c:pt>
                <c:pt idx="5">
                  <c:v>II.22</c:v>
                </c:pt>
                <c:pt idx="6">
                  <c:v>III.22</c:v>
                </c:pt>
                <c:pt idx="7">
                  <c:v>IV.22</c:v>
                </c:pt>
                <c:pt idx="8">
                  <c:v>I.23</c:v>
                </c:pt>
              </c:strCache>
            </c:strRef>
          </c:cat>
          <c:val>
            <c:numRef>
              <c:f>'2.5.1'!$H$4:$H$12</c:f>
              <c:numCache>
                <c:formatCode>0.0</c:formatCode>
                <c:ptCount val="9"/>
                <c:pt idx="0">
                  <c:v>1.1000000000000001</c:v>
                </c:pt>
                <c:pt idx="1">
                  <c:v>2.5</c:v>
                </c:pt>
                <c:pt idx="2">
                  <c:v>3.7</c:v>
                </c:pt>
                <c:pt idx="3">
                  <c:v>3.1</c:v>
                </c:pt>
                <c:pt idx="4">
                  <c:v>3.5</c:v>
                </c:pt>
                <c:pt idx="5">
                  <c:v>4.0999999999999996</c:v>
                </c:pt>
                <c:pt idx="6">
                  <c:v>2.2999999999999998</c:v>
                </c:pt>
                <c:pt idx="7">
                  <c:v>8.9</c:v>
                </c:pt>
                <c:pt idx="8">
                  <c:v>8.1</c:v>
                </c:pt>
              </c:numCache>
            </c:numRef>
          </c:val>
          <c:extLst>
            <c:ext xmlns:c16="http://schemas.microsoft.com/office/drawing/2014/chart" uri="{C3380CC4-5D6E-409C-BE32-E72D297353CC}">
              <c16:uniqueId val="{00000006-9496-4F15-A093-6D1AC3807BBE}"/>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647216304"/>
        <c:crosses val="autoZero"/>
        <c:auto val="1"/>
        <c:lblAlgn val="ctr"/>
        <c:lblOffset val="100"/>
        <c:tickMarkSkip val="4"/>
        <c:noMultiLvlLbl val="0"/>
      </c:catAx>
      <c:valAx>
        <c:axId val="647216304"/>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438711617296497"/>
          <c:w val="1"/>
          <c:h val="0.215089960423748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762276603391E-2"/>
          <c:y val="5.3999990655015893E-2"/>
          <c:w val="0.89396935341588524"/>
          <c:h val="0.75430790788129998"/>
        </c:manualLayout>
      </c:layout>
      <c:barChart>
        <c:barDir val="col"/>
        <c:grouping val="stacked"/>
        <c:varyColors val="0"/>
        <c:ser>
          <c:idx val="0"/>
          <c:order val="0"/>
          <c:tx>
            <c:strRef>
              <c:f>'2.5.2'!$D$1</c:f>
              <c:strCache>
                <c:ptCount val="1"/>
                <c:pt idx="0">
                  <c:v>За рахунок цін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'2.5.2'!$D$4:$D$23</c:f>
              <c:numCache>
                <c:formatCode>0.00</c:formatCode>
                <c:ptCount val="20"/>
                <c:pt idx="0">
                  <c:v>2.74</c:v>
                </c:pt>
                <c:pt idx="1">
                  <c:v>4.62</c:v>
                </c:pt>
                <c:pt idx="2">
                  <c:v>5.44</c:v>
                </c:pt>
                <c:pt idx="3">
                  <c:v>3.84</c:v>
                </c:pt>
                <c:pt idx="4">
                  <c:v>1.35</c:v>
                </c:pt>
                <c:pt idx="5">
                  <c:v>0.35</c:v>
                </c:pt>
                <c:pt idx="6">
                  <c:v>-1.1100000000000001</c:v>
                </c:pt>
                <c:pt idx="7">
                  <c:v>-1.72</c:v>
                </c:pt>
                <c:pt idx="8">
                  <c:v>-2.27</c:v>
                </c:pt>
                <c:pt idx="9">
                  <c:v>-1.1100000000000001</c:v>
                </c:pt>
                <c:pt idx="10">
                  <c:v>-0.67</c:v>
                </c:pt>
                <c:pt idx="11">
                  <c:v>-0.28999999999999998</c:v>
                </c:pt>
                <c:pt idx="12">
                  <c:v>-0.02</c:v>
                </c:pt>
                <c:pt idx="13">
                  <c:v>0.54</c:v>
                </c:pt>
                <c:pt idx="14">
                  <c:v>0.89</c:v>
                </c:pt>
                <c:pt idx="15">
                  <c:v>1.1200000000000001</c:v>
                </c:pt>
                <c:pt idx="16">
                  <c:v>0.2</c:v>
                </c:pt>
                <c:pt idx="17">
                  <c:v>0.22</c:v>
                </c:pt>
                <c:pt idx="18">
                  <c:v>0.11</c:v>
                </c:pt>
                <c:pt idx="19">
                  <c:v>0.16</c:v>
                </c:pt>
              </c:numCache>
            </c:numRef>
          </c:val>
          <c:extLst>
            <c:ext xmlns:c16="http://schemas.microsoft.com/office/drawing/2014/chart" uri="{C3380CC4-5D6E-409C-BE32-E72D297353CC}">
              <c16:uniqueId val="{00000000-3BEF-4E77-98C1-024D412DF5F1}"/>
            </c:ext>
          </c:extLst>
        </c:ser>
        <c:ser>
          <c:idx val="1"/>
          <c:order val="1"/>
          <c:tx>
            <c:strRef>
              <c:f>'2.5.2'!$E$1</c:f>
              <c:strCache>
                <c:ptCount val="1"/>
                <c:pt idx="0">
                  <c:v>За рахунок обсягів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'2.5.2'!$E$4:$E$23</c:f>
              <c:numCache>
                <c:formatCode>0.00</c:formatCode>
                <c:ptCount val="20"/>
                <c:pt idx="0">
                  <c:v>-1.63</c:v>
                </c:pt>
                <c:pt idx="1">
                  <c:v>-0.49</c:v>
                </c:pt>
                <c:pt idx="2">
                  <c:v>0.03</c:v>
                </c:pt>
                <c:pt idx="3">
                  <c:v>0.9</c:v>
                </c:pt>
                <c:pt idx="4">
                  <c:v>-0.78</c:v>
                </c:pt>
                <c:pt idx="5">
                  <c:v>-6.15</c:v>
                </c:pt>
                <c:pt idx="6">
                  <c:v>-5.12</c:v>
                </c:pt>
                <c:pt idx="7">
                  <c:v>-4.68</c:v>
                </c:pt>
                <c:pt idx="8">
                  <c:v>-0.18</c:v>
                </c:pt>
                <c:pt idx="9">
                  <c:v>1.28</c:v>
                </c:pt>
                <c:pt idx="10">
                  <c:v>-0.79</c:v>
                </c:pt>
                <c:pt idx="11">
                  <c:v>-0.83</c:v>
                </c:pt>
                <c:pt idx="12">
                  <c:v>-0.93</c:v>
                </c:pt>
                <c:pt idx="13">
                  <c:v>0.41</c:v>
                </c:pt>
                <c:pt idx="14">
                  <c:v>0.97</c:v>
                </c:pt>
                <c:pt idx="15">
                  <c:v>1.02</c:v>
                </c:pt>
                <c:pt idx="16">
                  <c:v>0.94</c:v>
                </c:pt>
                <c:pt idx="17">
                  <c:v>0.32</c:v>
                </c:pt>
                <c:pt idx="18">
                  <c:v>0.28000000000000003</c:v>
                </c:pt>
                <c:pt idx="19">
                  <c:v>0.34</c:v>
                </c:pt>
              </c:numCache>
            </c:numRef>
          </c:val>
          <c:extLst>
            <c:ext xmlns:c16="http://schemas.microsoft.com/office/drawing/2014/chart" uri="{C3380CC4-5D6E-409C-BE32-E72D297353CC}">
              <c16:uniqueId val="{00000001-3BEF-4E77-98C1-024D412DF5F1}"/>
            </c:ext>
          </c:extLst>
        </c:ser>
        <c:ser>
          <c:idx val="2"/>
          <c:order val="2"/>
          <c:tx>
            <c:strRef>
              <c:f>'2.5.2'!$F$1</c:f>
              <c:strCache>
                <c:ptCount val="1"/>
                <c:pt idx="0">
                  <c:v>Неідентифіковані товари</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'2.5.2'!$G$4:$G$23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'2.5.2'!$F$4:$F$23</c:f>
              <c:numCache>
                <c:formatCode>0.00</c:formatCode>
                <c:ptCount val="20"/>
                <c:pt idx="0">
                  <c:v>0.12</c:v>
                </c:pt>
                <c:pt idx="1">
                  <c:v>0.99</c:v>
                </c:pt>
                <c:pt idx="2">
                  <c:v>0.67</c:v>
                </c:pt>
                <c:pt idx="3">
                  <c:v>0.75</c:v>
                </c:pt>
                <c:pt idx="4">
                  <c:v>-0.28000000000000003</c:v>
                </c:pt>
                <c:pt idx="5">
                  <c:v>-1.22</c:v>
                </c:pt>
                <c:pt idx="6">
                  <c:v>-1.21</c:v>
                </c:pt>
                <c:pt idx="7">
                  <c:v>-1.63</c:v>
                </c:pt>
                <c:pt idx="8">
                  <c:v>-0.55000000000000004</c:v>
                </c:pt>
              </c:numCache>
            </c:numRef>
          </c:val>
          <c:extLst>
            <c:ext xmlns:c16="http://schemas.microsoft.com/office/drawing/2014/chart" uri="{C3380CC4-5D6E-409C-BE32-E72D297353CC}">
              <c16:uniqueId val="{00000002-3BEF-4E77-98C1-024D412DF5F1}"/>
            </c:ext>
          </c:extLst>
        </c:ser>
        <c:dLbls>
          <c:showLegendKey val="0"/>
          <c:showVal val="0"/>
          <c:showCatName val="0"/>
          <c:showSerName val="0"/>
          <c:showPercent val="0"/>
          <c:showBubbleSize val="0"/>
        </c:dLbls>
        <c:gapWidth val="50"/>
        <c:overlap val="100"/>
        <c:axId val="1885814287"/>
        <c:axId val="1885813039"/>
      </c:barChart>
      <c:catAx>
        <c:axId val="188581428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885813039"/>
        <c:crosses val="autoZero"/>
        <c:auto val="1"/>
        <c:lblAlgn val="ctr"/>
        <c:lblOffset val="100"/>
        <c:tickMarkSkip val="4"/>
        <c:noMultiLvlLbl val="0"/>
      </c:catAx>
      <c:valAx>
        <c:axId val="1885813039"/>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885814287"/>
        <c:crosses val="autoZero"/>
        <c:crossBetween val="between"/>
        <c:majorUnit val="2"/>
      </c:valAx>
      <c:spPr>
        <a:blipFill dpi="0" rotWithShape="1">
          <a:blip xmlns:r="http://schemas.openxmlformats.org/officeDocument/2006/relationships" r:embed="rId3"/>
          <a:srcRect/>
          <a:stretch>
            <a:fillRect l="45000"/>
          </a:stretch>
        </a:blipFill>
        <a:ln w="9525">
          <a:solidFill>
            <a:srgbClr val="505050"/>
          </a:solidFill>
        </a:ln>
        <a:effectLst/>
      </c:spPr>
    </c:plotArea>
    <c:legend>
      <c:legendPos val="b"/>
      <c:layout>
        <c:manualLayout>
          <c:xMode val="edge"/>
          <c:yMode val="edge"/>
          <c:x val="0"/>
          <c:y val="0.90716944444444447"/>
          <c:w val="0.99170124481327804"/>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'2.5.3'!$B$1</c:f>
              <c:strCache>
                <c:ptCount val="1"/>
                <c:pt idx="0">
                  <c:v>Позики та гарантії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'2.5.3'!$E$4:$E$19</c:f>
              <c:strCache>
                <c:ptCount val="16"/>
                <c:pt idx="0">
                  <c:v>I.22</c:v>
                </c:pt>
                <c:pt idx="2">
                  <c:v>III.22</c:v>
                </c:pt>
                <c:pt idx="4">
                  <c:v>I.23</c:v>
                </c:pt>
                <c:pt idx="6">
                  <c:v>III.23</c:v>
                </c:pt>
                <c:pt idx="8">
                  <c:v>I.24</c:v>
                </c:pt>
                <c:pt idx="10">
                  <c:v>III.24</c:v>
                </c:pt>
                <c:pt idx="12">
                  <c:v>I.25</c:v>
                </c:pt>
                <c:pt idx="15">
                  <c:v>IV.25</c:v>
                </c:pt>
              </c:strCache>
            </c:strRef>
          </c:cat>
          <c:val>
            <c:numRef>
              <c:f>'2.5.3'!$B$4:$B$19</c:f>
              <c:numCache>
                <c:formatCode>0.0</c:formatCode>
                <c:ptCount val="16"/>
                <c:pt idx="0">
                  <c:v>3.3</c:v>
                </c:pt>
                <c:pt idx="1">
                  <c:v>3.9</c:v>
                </c:pt>
                <c:pt idx="2">
                  <c:v>2.2000000000000002</c:v>
                </c:pt>
                <c:pt idx="3">
                  <c:v>8.5</c:v>
                </c:pt>
                <c:pt idx="4">
                  <c:v>7.3</c:v>
                </c:pt>
              </c:numCache>
            </c:numRef>
          </c:val>
          <c:extLst>
            <c:ext xmlns:c16="http://schemas.microsoft.com/office/drawing/2014/chart" uri="{C3380CC4-5D6E-409C-BE32-E72D297353CC}">
              <c16:uniqueId val="{00000000-A20A-4B06-895E-8AD47CCD7765}"/>
            </c:ext>
          </c:extLst>
        </c:ser>
        <c:ser>
          <c:idx val="1"/>
          <c:order val="1"/>
          <c:tx>
            <c:strRef>
              <c:f>'2.5.3'!$C$1</c:f>
              <c:strCache>
                <c:ptCount val="1"/>
                <c:pt idx="0">
                  <c:v>Гранти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manualLayout>
                  <c:x val="0"/>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A-4B06-895E-8AD47CCD7765}"/>
                </c:ext>
              </c:extLst>
            </c:dLbl>
            <c:dLbl>
              <c:idx val="7"/>
              <c:delete val="1"/>
              <c:extLst>
                <c:ext xmlns:c15="http://schemas.microsoft.com/office/drawing/2012/chart" uri="{CE6537A1-D6FC-4f65-9D91-7224C49458BB}"/>
                <c:ext xmlns:c16="http://schemas.microsoft.com/office/drawing/2014/chart" uri="{C3380CC4-5D6E-409C-BE32-E72D297353CC}">
                  <c16:uniqueId val="{00000002-A20A-4B06-895E-8AD47CCD776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'2.5.3'!$E$4:$E$19</c:f>
              <c:strCache>
                <c:ptCount val="16"/>
                <c:pt idx="0">
                  <c:v>I.22</c:v>
                </c:pt>
                <c:pt idx="2">
                  <c:v>III.22</c:v>
                </c:pt>
                <c:pt idx="4">
                  <c:v>I.23</c:v>
                </c:pt>
                <c:pt idx="6">
                  <c:v>III.23</c:v>
                </c:pt>
                <c:pt idx="8">
                  <c:v>I.24</c:v>
                </c:pt>
                <c:pt idx="10">
                  <c:v>III.24</c:v>
                </c:pt>
                <c:pt idx="12">
                  <c:v>I.25</c:v>
                </c:pt>
                <c:pt idx="15">
                  <c:v>IV.25</c:v>
                </c:pt>
              </c:strCache>
            </c:strRef>
          </c:cat>
          <c:val>
            <c:numRef>
              <c:f>'2.5.3'!$C$4:$C$19</c:f>
              <c:numCache>
                <c:formatCode>0.0</c:formatCode>
                <c:ptCount val="16"/>
                <c:pt idx="0">
                  <c:v>0.1</c:v>
                </c:pt>
                <c:pt idx="1">
                  <c:v>2.6</c:v>
                </c:pt>
                <c:pt idx="2">
                  <c:v>7.8</c:v>
                </c:pt>
                <c:pt idx="3">
                  <c:v>3.8</c:v>
                </c:pt>
                <c:pt idx="4">
                  <c:v>3.7</c:v>
                </c:pt>
              </c:numCache>
            </c:numRef>
          </c:val>
          <c:extLst>
            <c:ext xmlns:c16="http://schemas.microsoft.com/office/drawing/2014/chart" uri="{C3380CC4-5D6E-409C-BE32-E72D297353CC}">
              <c16:uniqueId val="{00000003-A20A-4B06-895E-8AD47CCD7765}"/>
            </c:ext>
          </c:extLst>
        </c:ser>
        <c:ser>
          <c:idx val="2"/>
          <c:order val="2"/>
          <c:tx>
            <c:strRef>
              <c:f>'2.5.3'!$D$1</c:f>
              <c:strCache>
                <c:ptCount val="1"/>
                <c:pt idx="0">
                  <c:v>Гранти та позики</c:v>
                </c:pt>
              </c:strCache>
            </c:strRef>
          </c:tx>
          <c:spPr>
            <a:solidFill>
              <a:srgbClr val="057D46">
                <a:alpha val="70000"/>
              </a:srgbClr>
            </a:solidFill>
            <a:ln>
              <a:noFill/>
            </a:ln>
            <a:effectLst/>
          </c:spPr>
          <c:invertIfNegative val="0"/>
          <c:cat>
            <c:strRef>
              <c:f>'2.5.3'!$E$4:$E$19</c:f>
              <c:strCache>
                <c:ptCount val="16"/>
                <c:pt idx="0">
                  <c:v>I.22</c:v>
                </c:pt>
                <c:pt idx="2">
                  <c:v>III.22</c:v>
                </c:pt>
                <c:pt idx="4">
                  <c:v>I.23</c:v>
                </c:pt>
                <c:pt idx="6">
                  <c:v>III.23</c:v>
                </c:pt>
                <c:pt idx="8">
                  <c:v>I.24</c:v>
                </c:pt>
                <c:pt idx="10">
                  <c:v>III.24</c:v>
                </c:pt>
                <c:pt idx="12">
                  <c:v>I.25</c:v>
                </c:pt>
                <c:pt idx="15">
                  <c:v>IV.25</c:v>
                </c:pt>
              </c:strCache>
            </c:strRef>
          </c:cat>
          <c:val>
            <c:numRef>
              <c:f>'2.5.3'!$D$4:$D$19</c:f>
              <c:numCache>
                <c:formatCode>0.0</c:formatCode>
                <c:ptCount val="16"/>
                <c:pt idx="5" formatCode="General">
                  <c:v>13.8</c:v>
                </c:pt>
                <c:pt idx="6" formatCode="General">
                  <c:v>9.6999999999999993</c:v>
                </c:pt>
                <c:pt idx="7" formatCode="General">
                  <c:v>7.8</c:v>
                </c:pt>
                <c:pt idx="8" formatCode="General">
                  <c:v>7.7</c:v>
                </c:pt>
                <c:pt idx="9" formatCode="General">
                  <c:v>6.6</c:v>
                </c:pt>
                <c:pt idx="10" formatCode="General">
                  <c:v>6.1</c:v>
                </c:pt>
                <c:pt idx="11" formatCode="General">
                  <c:v>6.1</c:v>
                </c:pt>
                <c:pt idx="12" formatCode="General">
                  <c:v>4.4000000000000004</c:v>
                </c:pt>
                <c:pt idx="13" formatCode="General">
                  <c:v>4.4000000000000004</c:v>
                </c:pt>
                <c:pt idx="14" formatCode="General">
                  <c:v>3.8</c:v>
                </c:pt>
                <c:pt idx="15" formatCode="General">
                  <c:v>4.4000000000000004</c:v>
                </c:pt>
              </c:numCache>
            </c:numRef>
          </c:val>
          <c:extLst>
            <c:ext xmlns:c16="http://schemas.microsoft.com/office/drawing/2014/chart" uri="{C3380CC4-5D6E-409C-BE32-E72D297353CC}">
              <c16:uniqueId val="{00000004-A20A-4B06-895E-8AD47CCD7765}"/>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399838703"/>
        <c:crosses val="autoZero"/>
        <c:auto val="1"/>
        <c:lblAlgn val="ctr"/>
        <c:lblOffset val="100"/>
        <c:tickMarkSkip val="4"/>
        <c:noMultiLvlLbl val="0"/>
      </c:catAx>
      <c:valAx>
        <c:axId val="1399838703"/>
        <c:scaling>
          <c:orientation val="minMax"/>
          <c:max val="1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accent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399839119"/>
        <c:crosses val="autoZero"/>
        <c:crossBetween val="between"/>
      </c:valAx>
      <c:spPr>
        <a:blipFill dpi="0" rotWithShape="1">
          <a:blip xmlns:r="http://schemas.openxmlformats.org/officeDocument/2006/relationships" r:embed="rId3"/>
          <a:srcRect/>
          <a:stretch>
            <a:fillRect l="31000"/>
          </a:stretch>
        </a:blipFill>
        <a:ln w="9525">
          <a:solidFill>
            <a:srgbClr val="505050"/>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4876851851851855E-2"/>
          <c:w val="0.88243986928104579"/>
          <c:h val="0.75853194444444461"/>
        </c:manualLayout>
      </c:layout>
      <c:barChart>
        <c:barDir val="col"/>
        <c:grouping val="clustered"/>
        <c:varyColors val="0"/>
        <c:ser>
          <c:idx val="0"/>
          <c:order val="0"/>
          <c:tx>
            <c:strRef>
              <c:f>'2.5.4'!$B$1</c:f>
              <c:strCache>
                <c:ptCount val="1"/>
                <c:pt idx="0">
                  <c:v>ІТ-послуги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'2.5.4'!$B$4:$B$19</c:f>
              <c:numCache>
                <c:formatCode>0.0</c:formatCode>
                <c:ptCount val="16"/>
                <c:pt idx="0">
                  <c:v>37.799999999999997</c:v>
                </c:pt>
                <c:pt idx="1">
                  <c:v>8.9</c:v>
                </c:pt>
                <c:pt idx="2">
                  <c:v>-2.4</c:v>
                </c:pt>
                <c:pt idx="3">
                  <c:v>-11.5</c:v>
                </c:pt>
                <c:pt idx="4">
                  <c:v>-16</c:v>
                </c:pt>
                <c:pt idx="5">
                  <c:v>-4.8</c:v>
                </c:pt>
                <c:pt idx="6">
                  <c:v>-4.8</c:v>
                </c:pt>
                <c:pt idx="7">
                  <c:v>-9.1</c:v>
                </c:pt>
                <c:pt idx="8">
                  <c:v>0</c:v>
                </c:pt>
                <c:pt idx="9">
                  <c:v>7</c:v>
                </c:pt>
                <c:pt idx="10">
                  <c:v>16</c:v>
                </c:pt>
                <c:pt idx="11">
                  <c:v>19.3</c:v>
                </c:pt>
                <c:pt idx="12">
                  <c:v>17.3</c:v>
                </c:pt>
                <c:pt idx="13">
                  <c:v>17.5</c:v>
                </c:pt>
                <c:pt idx="14">
                  <c:v>13.2</c:v>
                </c:pt>
                <c:pt idx="15">
                  <c:v>10.4</c:v>
                </c:pt>
              </c:numCache>
            </c:numRef>
          </c:val>
          <c:extLst>
            <c:ext xmlns:c16="http://schemas.microsoft.com/office/drawing/2014/chart" uri="{C3380CC4-5D6E-409C-BE32-E72D297353CC}">
              <c16:uniqueId val="{00000000-8483-4CD1-8D64-F79EE356CE59}"/>
            </c:ext>
          </c:extLst>
        </c:ser>
        <c:ser>
          <c:idx val="1"/>
          <c:order val="1"/>
          <c:tx>
            <c:strRef>
              <c:f>'2.5.4'!$C$1</c:f>
              <c:strCache>
                <c:ptCount val="1"/>
                <c:pt idx="0">
                  <c:v>Перекази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'2.5.4'!$C$4:$C$19</c:f>
              <c:numCache>
                <c:formatCode>0.0</c:formatCode>
                <c:ptCount val="16"/>
                <c:pt idx="0">
                  <c:v>-1.7</c:v>
                </c:pt>
                <c:pt idx="1">
                  <c:v>-9.1</c:v>
                </c:pt>
                <c:pt idx="2">
                  <c:v>-11.4</c:v>
                </c:pt>
                <c:pt idx="3">
                  <c:v>-13.3</c:v>
                </c:pt>
                <c:pt idx="4">
                  <c:v>-11.7</c:v>
                </c:pt>
                <c:pt idx="5">
                  <c:v>-0.3</c:v>
                </c:pt>
                <c:pt idx="6">
                  <c:v>8.9</c:v>
                </c:pt>
                <c:pt idx="7">
                  <c:v>8.1999999999999993</c:v>
                </c:pt>
                <c:pt idx="8">
                  <c:v>7.4</c:v>
                </c:pt>
                <c:pt idx="9">
                  <c:v>6.3</c:v>
                </c:pt>
                <c:pt idx="10">
                  <c:v>6.2</c:v>
                </c:pt>
                <c:pt idx="11">
                  <c:v>10</c:v>
                </c:pt>
                <c:pt idx="12">
                  <c:v>5</c:v>
                </c:pt>
                <c:pt idx="13">
                  <c:v>3.6</c:v>
                </c:pt>
                <c:pt idx="14">
                  <c:v>6.5</c:v>
                </c:pt>
                <c:pt idx="15">
                  <c:v>9.5</c:v>
                </c:pt>
              </c:numCache>
            </c:numRef>
          </c:val>
          <c:extLst>
            <c:ext xmlns:c16="http://schemas.microsoft.com/office/drawing/2014/chart" uri="{C3380CC4-5D6E-409C-BE32-E72D297353CC}">
              <c16:uniqueId val="{00000001-8483-4CD1-8D64-F79EE356CE59}"/>
            </c:ext>
          </c:extLst>
        </c:ser>
        <c:ser>
          <c:idx val="2"/>
          <c:order val="2"/>
          <c:tx>
            <c:strRef>
              <c:f>'2.5.4'!$D$1</c:f>
              <c:strCache>
                <c:ptCount val="1"/>
                <c:pt idx="0">
                  <c:v>Експорт товарів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'2.5.4'!$E$4:$E$19</c:f>
              <c:strCache>
                <c:ptCount val="16"/>
                <c:pt idx="0">
                  <c:v>I.22</c:v>
                </c:pt>
                <c:pt idx="2">
                  <c:v>III.22</c:v>
                </c:pt>
                <c:pt idx="4">
                  <c:v>I.23</c:v>
                </c:pt>
                <c:pt idx="6">
                  <c:v>III.23</c:v>
                </c:pt>
                <c:pt idx="8">
                  <c:v>I.24</c:v>
                </c:pt>
                <c:pt idx="10">
                  <c:v>III.24</c:v>
                </c:pt>
                <c:pt idx="12">
                  <c:v>I.25</c:v>
                </c:pt>
                <c:pt idx="15">
                  <c:v>IV.25</c:v>
                </c:pt>
              </c:strCache>
            </c:strRef>
          </c:cat>
          <c:val>
            <c:numRef>
              <c:f>'2.5.4'!$D$4:$D$19</c:f>
              <c:numCache>
                <c:formatCode>0.0</c:formatCode>
                <c:ptCount val="16"/>
                <c:pt idx="0">
                  <c:v>2.2999999999999998</c:v>
                </c:pt>
                <c:pt idx="1">
                  <c:v>-46.9</c:v>
                </c:pt>
                <c:pt idx="2">
                  <c:v>-43.4</c:v>
                </c:pt>
                <c:pt idx="3">
                  <c:v>-43.4</c:v>
                </c:pt>
                <c:pt idx="4">
                  <c:v>-23.6</c:v>
                </c:pt>
                <c:pt idx="5">
                  <c:v>2.1</c:v>
                </c:pt>
                <c:pt idx="6">
                  <c:v>-15</c:v>
                </c:pt>
                <c:pt idx="7">
                  <c:v>-10.7</c:v>
                </c:pt>
                <c:pt idx="8">
                  <c:v>-9.6999999999999993</c:v>
                </c:pt>
                <c:pt idx="9">
                  <c:v>11.7</c:v>
                </c:pt>
                <c:pt idx="10">
                  <c:v>22.5</c:v>
                </c:pt>
                <c:pt idx="11">
                  <c:v>22.8</c:v>
                </c:pt>
                <c:pt idx="12">
                  <c:v>12.9</c:v>
                </c:pt>
                <c:pt idx="13">
                  <c:v>5.9</c:v>
                </c:pt>
                <c:pt idx="14">
                  <c:v>3.9</c:v>
                </c:pt>
                <c:pt idx="15">
                  <c:v>4.3</c:v>
                </c:pt>
              </c:numCache>
            </c:numRef>
          </c:val>
          <c:extLst>
            <c:ext xmlns:c16="http://schemas.microsoft.com/office/drawing/2014/chart" uri="{C3380CC4-5D6E-409C-BE32-E72D297353CC}">
              <c16:uniqueId val="{00000002-8483-4CD1-8D64-F79EE356CE59}"/>
            </c:ext>
          </c:extLst>
        </c:ser>
        <c:dLbls>
          <c:showLegendKey val="0"/>
          <c:showVal val="0"/>
          <c:showCatName val="0"/>
          <c:showSerName val="0"/>
          <c:showPercent val="0"/>
          <c:showBubbleSize val="0"/>
        </c:dLbls>
        <c:gapWidth val="50"/>
        <c:overlap val="-27"/>
        <c:axId val="1625876352"/>
        <c:axId val="1625875104"/>
      </c:barChart>
      <c:catAx>
        <c:axId val="162587635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625875104"/>
        <c:crosses val="autoZero"/>
        <c:auto val="1"/>
        <c:lblAlgn val="ctr"/>
        <c:lblOffset val="100"/>
        <c:tickMarkSkip val="4"/>
        <c:noMultiLvlLbl val="0"/>
      </c:catAx>
      <c:valAx>
        <c:axId val="1625875104"/>
        <c:scaling>
          <c:orientation val="minMax"/>
          <c:max val="4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625876352"/>
        <c:crosses val="autoZero"/>
        <c:crossBetween val="between"/>
      </c:valAx>
      <c:spPr>
        <a:blipFill>
          <a:blip xmlns:r="http://schemas.openxmlformats.org/officeDocument/2006/relationships" r:embed="rId3"/>
          <a:stretch>
            <a:fillRect l="31000"/>
          </a:stretch>
        </a:blipFill>
        <a:ln w="9525">
          <a:solidFill>
            <a:srgbClr val="505050"/>
          </a:solidFill>
        </a:ln>
        <a:effectLst/>
      </c:spPr>
    </c:plotArea>
    <c:legend>
      <c:legendPos val="b"/>
      <c:layout>
        <c:manualLayout>
          <c:xMode val="edge"/>
          <c:yMode val="edge"/>
          <c:x val="3.3048743318282496E-2"/>
          <c:y val="0.88811462807886077"/>
          <c:w val="0.92536481291190986"/>
          <c:h val="9.142356465517684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'2.5.5'!$B$1</c:f>
              <c:strCache>
                <c:ptCount val="1"/>
                <c:pt idx="0">
                  <c:v>Енергетичний імпорт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'2.5.5'!$B$4:$B$12</c:f>
              <c:numCache>
                <c:formatCode>0.0</c:formatCode>
                <c:ptCount val="9"/>
                <c:pt idx="0">
                  <c:v>2.5</c:v>
                </c:pt>
                <c:pt idx="1">
                  <c:v>2.2999999999999998</c:v>
                </c:pt>
                <c:pt idx="2">
                  <c:v>4.0999999999999996</c:v>
                </c:pt>
                <c:pt idx="3">
                  <c:v>5</c:v>
                </c:pt>
                <c:pt idx="4">
                  <c:v>3.8</c:v>
                </c:pt>
                <c:pt idx="5">
                  <c:v>2.4</c:v>
                </c:pt>
                <c:pt idx="6">
                  <c:v>3.2</c:v>
                </c:pt>
                <c:pt idx="7">
                  <c:v>3.3</c:v>
                </c:pt>
                <c:pt idx="8">
                  <c:v>3.7</c:v>
                </c:pt>
              </c:numCache>
            </c:numRef>
          </c:val>
          <c:extLst>
            <c:ext xmlns:c16="http://schemas.microsoft.com/office/drawing/2014/chart" uri="{C3380CC4-5D6E-409C-BE32-E72D297353CC}">
              <c16:uniqueId val="{00000000-0842-4709-91B3-FD4E5673C3BF}"/>
            </c:ext>
          </c:extLst>
        </c:ser>
        <c:ser>
          <c:idx val="1"/>
          <c:order val="1"/>
          <c:tx>
            <c:strRef>
              <c:f>'2.5.5'!$C$1</c:f>
              <c:strCache>
                <c:ptCount val="1"/>
                <c:pt idx="0">
                  <c:v>Імпорт машинобудування</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'2.5.5'!$C$4:$C$12</c:f>
              <c:numCache>
                <c:formatCode>0.0</c:formatCode>
                <c:ptCount val="9"/>
                <c:pt idx="0">
                  <c:v>4.4000000000000004</c:v>
                </c:pt>
                <c:pt idx="1">
                  <c:v>5.3</c:v>
                </c:pt>
                <c:pt idx="2">
                  <c:v>5.6</c:v>
                </c:pt>
                <c:pt idx="3">
                  <c:v>6.5</c:v>
                </c:pt>
                <c:pt idx="4">
                  <c:v>3.4</c:v>
                </c:pt>
                <c:pt idx="5">
                  <c:v>3</c:v>
                </c:pt>
                <c:pt idx="6">
                  <c:v>3.6</c:v>
                </c:pt>
                <c:pt idx="7">
                  <c:v>4.8</c:v>
                </c:pt>
                <c:pt idx="8">
                  <c:v>4.2</c:v>
                </c:pt>
              </c:numCache>
            </c:numRef>
          </c:val>
          <c:extLst>
            <c:ext xmlns:c16="http://schemas.microsoft.com/office/drawing/2014/chart" uri="{C3380CC4-5D6E-409C-BE32-E72D297353CC}">
              <c16:uniqueId val="{00000001-0842-4709-91B3-FD4E5673C3BF}"/>
            </c:ext>
          </c:extLst>
        </c:ser>
        <c:ser>
          <c:idx val="3"/>
          <c:order val="2"/>
          <c:tx>
            <c:strRef>
              <c:f>'2.5.5'!$D$1</c:f>
              <c:strCache>
                <c:ptCount val="1"/>
                <c:pt idx="0">
                  <c:v>Безготівкові операції за кордоном</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'2.5.5'!$D$4:$D$12</c:f>
              <c:numCache>
                <c:formatCode>0.0</c:formatCode>
                <c:ptCount val="9"/>
                <c:pt idx="0">
                  <c:v>0.3</c:v>
                </c:pt>
                <c:pt idx="1">
                  <c:v>0.4</c:v>
                </c:pt>
                <c:pt idx="2">
                  <c:v>0.6</c:v>
                </c:pt>
                <c:pt idx="3">
                  <c:v>0.6</c:v>
                </c:pt>
                <c:pt idx="4">
                  <c:v>0.8</c:v>
                </c:pt>
                <c:pt idx="5">
                  <c:v>1.9</c:v>
                </c:pt>
                <c:pt idx="6">
                  <c:v>1.8</c:v>
                </c:pt>
                <c:pt idx="7">
                  <c:v>1.8</c:v>
                </c:pt>
                <c:pt idx="8">
                  <c:v>1.8</c:v>
                </c:pt>
              </c:numCache>
            </c:numRef>
          </c:val>
          <c:extLst>
            <c:ext xmlns:c16="http://schemas.microsoft.com/office/drawing/2014/chart" uri="{C3380CC4-5D6E-409C-BE32-E72D297353CC}">
              <c16:uniqueId val="{00000002-0842-4709-91B3-FD4E5673C3BF}"/>
            </c:ext>
          </c:extLst>
        </c:ser>
        <c:ser>
          <c:idx val="4"/>
          <c:order val="3"/>
          <c:tx>
            <c:strRef>
              <c:f>'2.5.5'!$E$1</c:f>
              <c:strCache>
                <c:ptCount val="1"/>
                <c:pt idx="0">
                  <c:v>Імпорт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'2.5.5'!$E$4:$E$12</c:f>
              <c:numCache>
                <c:formatCode>0.0</c:formatCode>
                <c:ptCount val="9"/>
                <c:pt idx="0">
                  <c:v>9</c:v>
                </c:pt>
                <c:pt idx="1">
                  <c:v>9.5</c:v>
                </c:pt>
                <c:pt idx="2">
                  <c:v>11</c:v>
                </c:pt>
                <c:pt idx="3">
                  <c:v>12.7</c:v>
                </c:pt>
                <c:pt idx="4">
                  <c:v>8.5</c:v>
                </c:pt>
                <c:pt idx="5">
                  <c:v>7.4</c:v>
                </c:pt>
                <c:pt idx="6">
                  <c:v>8.9</c:v>
                </c:pt>
                <c:pt idx="7">
                  <c:v>10.8</c:v>
                </c:pt>
                <c:pt idx="8">
                  <c:v>9.5</c:v>
                </c:pt>
              </c:numCache>
            </c:numRef>
          </c:val>
          <c:extLst>
            <c:ext xmlns:c16="http://schemas.microsoft.com/office/drawing/2014/chart" uri="{C3380CC4-5D6E-409C-BE32-E72D297353CC}">
              <c16:uniqueId val="{00000003-0842-4709-91B3-FD4E5673C3BF}"/>
            </c:ext>
          </c:extLst>
        </c:ser>
        <c:ser>
          <c:idx val="5"/>
          <c:order val="4"/>
          <c:tx>
            <c:strRef>
              <c:f>'2.5.5'!$F$1</c:f>
              <c:strCache>
                <c:ptCount val="1"/>
                <c:pt idx="0">
                  <c:v>Готівка поза банками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'2.5.5'!$F$4:$F$12</c:f>
              <c:numCache>
                <c:formatCode>0.0</c:formatCode>
                <c:ptCount val="9"/>
                <c:pt idx="0">
                  <c:v>1.4</c:v>
                </c:pt>
                <c:pt idx="1">
                  <c:v>0.7</c:v>
                </c:pt>
                <c:pt idx="2">
                  <c:v>1.3</c:v>
                </c:pt>
                <c:pt idx="3">
                  <c:v>1.7</c:v>
                </c:pt>
                <c:pt idx="4">
                  <c:v>2.5</c:v>
                </c:pt>
                <c:pt idx="5">
                  <c:v>2.7</c:v>
                </c:pt>
                <c:pt idx="6">
                  <c:v>2.6</c:v>
                </c:pt>
                <c:pt idx="7">
                  <c:v>2.4</c:v>
                </c:pt>
                <c:pt idx="8">
                  <c:v>3.2</c:v>
                </c:pt>
              </c:numCache>
            </c:numRef>
          </c:val>
          <c:extLst>
            <c:ext xmlns:c16="http://schemas.microsoft.com/office/drawing/2014/chart" uri="{C3380CC4-5D6E-409C-BE32-E72D297353CC}">
              <c16:uniqueId val="{00000004-0842-4709-91B3-FD4E5673C3BF}"/>
            </c:ext>
          </c:extLst>
        </c:ser>
        <c:ser>
          <c:idx val="6"/>
          <c:order val="5"/>
          <c:tx>
            <c:strRef>
              <c:f>'2.5.5'!$G$1</c:f>
              <c:strCache>
                <c:ptCount val="1"/>
                <c:pt idx="0">
                  <c:v>Торгові кредити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'2.5.5'!$G$4:$G$12</c:f>
              <c:numCache>
                <c:formatCode>0.0</c:formatCode>
                <c:ptCount val="9"/>
                <c:pt idx="0">
                  <c:v>0.7</c:v>
                </c:pt>
                <c:pt idx="1">
                  <c:v>1.6</c:v>
                </c:pt>
                <c:pt idx="2">
                  <c:v>0.2</c:v>
                </c:pt>
                <c:pt idx="3">
                  <c:v>0.4</c:v>
                </c:pt>
                <c:pt idx="4">
                  <c:v>4.3</c:v>
                </c:pt>
                <c:pt idx="5">
                  <c:v>4.9000000000000004</c:v>
                </c:pt>
                <c:pt idx="6">
                  <c:v>2.7</c:v>
                </c:pt>
                <c:pt idx="7">
                  <c:v>1.9</c:v>
                </c:pt>
                <c:pt idx="8">
                  <c:v>0.2</c:v>
                </c:pt>
              </c:numCache>
            </c:numRef>
          </c:val>
          <c:extLst>
            <c:ext xmlns:c16="http://schemas.microsoft.com/office/drawing/2014/chart" uri="{C3380CC4-5D6E-409C-BE32-E72D297353CC}">
              <c16:uniqueId val="{00000005-0842-4709-91B3-FD4E5673C3BF}"/>
            </c:ext>
          </c:extLst>
        </c:ser>
        <c:ser>
          <c:idx val="7"/>
          <c:order val="6"/>
          <c:tx>
            <c:strRef>
              <c:f>'2.5.5'!$H$1</c:f>
              <c:strCache>
                <c:ptCount val="1"/>
                <c:pt idx="0">
                  <c:v>Виплати держ.сектору</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'2.5.5'!$A$4:$A$12</c:f>
              <c:strCache>
                <c:ptCount val="9"/>
                <c:pt idx="0">
                  <c:v>I.21</c:v>
                </c:pt>
                <c:pt idx="1">
                  <c:v>II.21</c:v>
                </c:pt>
                <c:pt idx="2">
                  <c:v>III.21</c:v>
                </c:pt>
                <c:pt idx="3">
                  <c:v>IV.21</c:v>
                </c:pt>
                <c:pt idx="4">
                  <c:v>I.22</c:v>
                </c:pt>
                <c:pt idx="5">
                  <c:v>II.22</c:v>
                </c:pt>
                <c:pt idx="6">
                  <c:v>III.22</c:v>
                </c:pt>
                <c:pt idx="7">
                  <c:v>IV.22</c:v>
                </c:pt>
                <c:pt idx="8">
                  <c:v>I.23</c:v>
                </c:pt>
              </c:strCache>
            </c:strRef>
          </c:cat>
          <c:val>
            <c:numRef>
              <c:f>'2.5.5'!$H$4:$H$12</c:f>
              <c:numCache>
                <c:formatCode>0.0</c:formatCode>
                <c:ptCount val="9"/>
                <c:pt idx="0">
                  <c:v>2.2999999999999998</c:v>
                </c:pt>
                <c:pt idx="1">
                  <c:v>1.1000000000000001</c:v>
                </c:pt>
                <c:pt idx="2">
                  <c:v>4.3</c:v>
                </c:pt>
                <c:pt idx="3">
                  <c:v>1.6</c:v>
                </c:pt>
                <c:pt idx="4">
                  <c:v>2.8</c:v>
                </c:pt>
                <c:pt idx="5">
                  <c:v>1</c:v>
                </c:pt>
                <c:pt idx="6">
                  <c:v>1.3</c:v>
                </c:pt>
                <c:pt idx="7">
                  <c:v>1.3</c:v>
                </c:pt>
                <c:pt idx="8">
                  <c:v>2.1</c:v>
                </c:pt>
              </c:numCache>
            </c:numRef>
          </c:val>
          <c:extLst>
            <c:ext xmlns:c16="http://schemas.microsoft.com/office/drawing/2014/chart" uri="{C3380CC4-5D6E-409C-BE32-E72D297353CC}">
              <c16:uniqueId val="{00000006-0842-4709-91B3-FD4E5673C3BF}"/>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683738543"/>
        <c:crosses val="autoZero"/>
        <c:auto val="1"/>
        <c:lblAlgn val="ctr"/>
        <c:lblOffset val="100"/>
        <c:tickMarkSkip val="4"/>
        <c:noMultiLvlLbl val="0"/>
      </c:catAx>
      <c:valAx>
        <c:axId val="683738543"/>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834024896265559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4.339675925925926E-2"/>
          <c:w val="0.86678439572646782"/>
          <c:h val="0.70968009259259257"/>
        </c:manualLayout>
      </c:layout>
      <c:barChart>
        <c:barDir val="col"/>
        <c:grouping val="stacked"/>
        <c:varyColors val="0"/>
        <c:ser>
          <c:idx val="0"/>
          <c:order val="0"/>
          <c:tx>
            <c:strRef>
              <c:f>'2.5.6'!$B$1</c:f>
              <c:strCache>
                <c:ptCount val="1"/>
                <c:pt idx="0">
                  <c:v>Електрогенератори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'2.5.6'!$B$4:$B$30</c:f>
              <c:numCache>
                <c:formatCode>0.0</c:formatCode>
                <c:ptCount val="27"/>
                <c:pt idx="0">
                  <c:v>16.899999999999999</c:v>
                </c:pt>
                <c:pt idx="1">
                  <c:v>9.1</c:v>
                </c:pt>
                <c:pt idx="2">
                  <c:v>7.2</c:v>
                </c:pt>
                <c:pt idx="3">
                  <c:v>3.2</c:v>
                </c:pt>
                <c:pt idx="4">
                  <c:v>4.9000000000000004</c:v>
                </c:pt>
                <c:pt idx="5">
                  <c:v>8</c:v>
                </c:pt>
                <c:pt idx="6">
                  <c:v>5</c:v>
                </c:pt>
                <c:pt idx="7">
                  <c:v>5.7</c:v>
                </c:pt>
                <c:pt idx="8">
                  <c:v>7.6</c:v>
                </c:pt>
                <c:pt idx="9">
                  <c:v>15.7</c:v>
                </c:pt>
                <c:pt idx="10">
                  <c:v>62.8</c:v>
                </c:pt>
                <c:pt idx="11">
                  <c:v>49.4</c:v>
                </c:pt>
                <c:pt idx="12">
                  <c:v>97.3</c:v>
                </c:pt>
                <c:pt idx="13">
                  <c:v>43.7</c:v>
                </c:pt>
                <c:pt idx="14">
                  <c:v>3.1</c:v>
                </c:pt>
                <c:pt idx="15">
                  <c:v>5.4</c:v>
                </c:pt>
                <c:pt idx="16">
                  <c:v>6.5</c:v>
                </c:pt>
                <c:pt idx="17">
                  <c:v>8.5</c:v>
                </c:pt>
                <c:pt idx="18">
                  <c:v>9.8000000000000007</c:v>
                </c:pt>
                <c:pt idx="19">
                  <c:v>12.3</c:v>
                </c:pt>
                <c:pt idx="20">
                  <c:v>15.9</c:v>
                </c:pt>
                <c:pt idx="21">
                  <c:v>33.299999999999997</c:v>
                </c:pt>
                <c:pt idx="22">
                  <c:v>119.4</c:v>
                </c:pt>
                <c:pt idx="23">
                  <c:v>333.6</c:v>
                </c:pt>
                <c:pt idx="24">
                  <c:v>223.7</c:v>
                </c:pt>
                <c:pt idx="25">
                  <c:v>138.4</c:v>
                </c:pt>
                <c:pt idx="26">
                  <c:v>109.4</c:v>
                </c:pt>
              </c:numCache>
            </c:numRef>
          </c:val>
          <c:extLst>
            <c:ext xmlns:c16="http://schemas.microsoft.com/office/drawing/2014/chart" uri="{C3380CC4-5D6E-409C-BE32-E72D297353CC}">
              <c16:uniqueId val="{00000000-E9D7-D645-BCEB-C307FF537DF3}"/>
            </c:ext>
          </c:extLst>
        </c:ser>
        <c:ser>
          <c:idx val="1"/>
          <c:order val="1"/>
          <c:tx>
            <c:strRef>
              <c:f>'2.5.6'!$C$1</c:f>
              <c:strCache>
                <c:ptCount val="1"/>
                <c:pt idx="0">
                  <c:v>Батареї та акумулятори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'2.5.6'!$C$4:$C$30</c:f>
              <c:numCache>
                <c:formatCode>0.0</c:formatCode>
                <c:ptCount val="27"/>
                <c:pt idx="0">
                  <c:v>8.6999999999999993</c:v>
                </c:pt>
                <c:pt idx="1">
                  <c:v>13.3</c:v>
                </c:pt>
                <c:pt idx="2">
                  <c:v>13.6</c:v>
                </c:pt>
                <c:pt idx="3">
                  <c:v>9.9</c:v>
                </c:pt>
                <c:pt idx="4">
                  <c:v>10.9</c:v>
                </c:pt>
                <c:pt idx="5">
                  <c:v>11.4</c:v>
                </c:pt>
                <c:pt idx="6">
                  <c:v>12.2</c:v>
                </c:pt>
                <c:pt idx="7">
                  <c:v>13.8</c:v>
                </c:pt>
                <c:pt idx="8">
                  <c:v>17.5</c:v>
                </c:pt>
                <c:pt idx="9">
                  <c:v>17.3</c:v>
                </c:pt>
                <c:pt idx="10">
                  <c:v>18.399999999999999</c:v>
                </c:pt>
                <c:pt idx="11">
                  <c:v>17.899999999999999</c:v>
                </c:pt>
                <c:pt idx="12">
                  <c:v>12.5</c:v>
                </c:pt>
                <c:pt idx="13">
                  <c:v>11.4</c:v>
                </c:pt>
                <c:pt idx="14">
                  <c:v>2.2000000000000002</c:v>
                </c:pt>
                <c:pt idx="15">
                  <c:v>5.2</c:v>
                </c:pt>
                <c:pt idx="16">
                  <c:v>10.7</c:v>
                </c:pt>
                <c:pt idx="17">
                  <c:v>18.5</c:v>
                </c:pt>
                <c:pt idx="18">
                  <c:v>16.100000000000001</c:v>
                </c:pt>
                <c:pt idx="19">
                  <c:v>17.600000000000001</c:v>
                </c:pt>
                <c:pt idx="20">
                  <c:v>16.899999999999999</c:v>
                </c:pt>
                <c:pt idx="21">
                  <c:v>26.1</c:v>
                </c:pt>
                <c:pt idx="22">
                  <c:v>51</c:v>
                </c:pt>
                <c:pt idx="23">
                  <c:v>120.2</c:v>
                </c:pt>
                <c:pt idx="24">
                  <c:v>101.9</c:v>
                </c:pt>
                <c:pt idx="25">
                  <c:v>70.7</c:v>
                </c:pt>
                <c:pt idx="26">
                  <c:v>56.3</c:v>
                </c:pt>
              </c:numCache>
            </c:numRef>
          </c:val>
          <c:extLst>
            <c:ext xmlns:c16="http://schemas.microsoft.com/office/drawing/2014/chart" uri="{C3380CC4-5D6E-409C-BE32-E72D297353CC}">
              <c16:uniqueId val="{00000001-E9D7-D645-BCEB-C307FF537DF3}"/>
            </c:ext>
          </c:extLst>
        </c:ser>
        <c:ser>
          <c:idx val="2"/>
          <c:order val="2"/>
          <c:tx>
            <c:strRef>
              <c:f>'2.5.6'!$D$1</c:f>
              <c:strCache>
                <c:ptCount val="1"/>
                <c:pt idx="0">
                  <c:v>Трансформатори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'2.5.6'!$D$4:$D$30</c:f>
              <c:numCache>
                <c:formatCode>0.0</c:formatCode>
                <c:ptCount val="27"/>
                <c:pt idx="0">
                  <c:v>13.6</c:v>
                </c:pt>
                <c:pt idx="1">
                  <c:v>14.3</c:v>
                </c:pt>
                <c:pt idx="2">
                  <c:v>21.1</c:v>
                </c:pt>
                <c:pt idx="3">
                  <c:v>15.6</c:v>
                </c:pt>
                <c:pt idx="4">
                  <c:v>19.600000000000001</c:v>
                </c:pt>
                <c:pt idx="5">
                  <c:v>19.5</c:v>
                </c:pt>
                <c:pt idx="6">
                  <c:v>20.100000000000001</c:v>
                </c:pt>
                <c:pt idx="7">
                  <c:v>19.399999999999999</c:v>
                </c:pt>
                <c:pt idx="8">
                  <c:v>23.9</c:v>
                </c:pt>
                <c:pt idx="9">
                  <c:v>24.3</c:v>
                </c:pt>
                <c:pt idx="10">
                  <c:v>23.6</c:v>
                </c:pt>
                <c:pt idx="11">
                  <c:v>26.5</c:v>
                </c:pt>
                <c:pt idx="12">
                  <c:v>18.3</c:v>
                </c:pt>
                <c:pt idx="13">
                  <c:v>17.399999999999999</c:v>
                </c:pt>
                <c:pt idx="14">
                  <c:v>3.6</c:v>
                </c:pt>
                <c:pt idx="15">
                  <c:v>6.7</c:v>
                </c:pt>
                <c:pt idx="16">
                  <c:v>8.5</c:v>
                </c:pt>
                <c:pt idx="17">
                  <c:v>10.3</c:v>
                </c:pt>
                <c:pt idx="18">
                  <c:v>10.7</c:v>
                </c:pt>
                <c:pt idx="19">
                  <c:v>15</c:v>
                </c:pt>
                <c:pt idx="20">
                  <c:v>13.5</c:v>
                </c:pt>
                <c:pt idx="21">
                  <c:v>15.3</c:v>
                </c:pt>
                <c:pt idx="22">
                  <c:v>21.5</c:v>
                </c:pt>
                <c:pt idx="23">
                  <c:v>30.2</c:v>
                </c:pt>
                <c:pt idx="24">
                  <c:v>32.1</c:v>
                </c:pt>
                <c:pt idx="25">
                  <c:v>24.8</c:v>
                </c:pt>
                <c:pt idx="26">
                  <c:v>22.9</c:v>
                </c:pt>
              </c:numCache>
            </c:numRef>
          </c:val>
          <c:extLst>
            <c:ext xmlns:c16="http://schemas.microsoft.com/office/drawing/2014/chart" uri="{C3380CC4-5D6E-409C-BE32-E72D297353CC}">
              <c16:uniqueId val="{00000002-E9D7-D645-BCEB-C307FF537DF3}"/>
            </c:ext>
          </c:extLst>
        </c:ser>
        <c:ser>
          <c:idx val="3"/>
          <c:order val="3"/>
          <c:tx>
            <c:strRef>
              <c:f>'2.5.6'!$E$1</c:f>
              <c:strCache>
                <c:ptCount val="1"/>
                <c:pt idx="0">
                  <c:v>Інше електричне обладнання</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'2.5.6'!$F$4:$F$30</c:f>
              <c:strCache>
                <c:ptCount val="27"/>
                <c:pt idx="0">
                  <c:v>01.21</c:v>
                </c:pt>
                <c:pt idx="3">
                  <c:v>04.21</c:v>
                </c:pt>
                <c:pt idx="6">
                  <c:v>07.21</c:v>
                </c:pt>
                <c:pt idx="9">
                  <c:v>10.21</c:v>
                </c:pt>
                <c:pt idx="12">
                  <c:v>01.22</c:v>
                </c:pt>
                <c:pt idx="15">
                  <c:v>04.22</c:v>
                </c:pt>
                <c:pt idx="18">
                  <c:v>07.22</c:v>
                </c:pt>
                <c:pt idx="21">
                  <c:v>10.22</c:v>
                </c:pt>
                <c:pt idx="26">
                  <c:v>03.23</c:v>
                </c:pt>
              </c:strCache>
            </c:strRef>
          </c:cat>
          <c:val>
            <c:numRef>
              <c:f>'2.5.6'!$E$4:$E$30</c:f>
              <c:numCache>
                <c:formatCode>0.0</c:formatCode>
                <c:ptCount val="27"/>
                <c:pt idx="0">
                  <c:v>8</c:v>
                </c:pt>
                <c:pt idx="1">
                  <c:v>8.9</c:v>
                </c:pt>
                <c:pt idx="2">
                  <c:v>9</c:v>
                </c:pt>
                <c:pt idx="3">
                  <c:v>9</c:v>
                </c:pt>
                <c:pt idx="4">
                  <c:v>11.6</c:v>
                </c:pt>
                <c:pt idx="5">
                  <c:v>7.4</c:v>
                </c:pt>
                <c:pt idx="6">
                  <c:v>12.4</c:v>
                </c:pt>
                <c:pt idx="7">
                  <c:v>8.5</c:v>
                </c:pt>
                <c:pt idx="8">
                  <c:v>13.1</c:v>
                </c:pt>
                <c:pt idx="9">
                  <c:v>13.5</c:v>
                </c:pt>
                <c:pt idx="10">
                  <c:v>7.4</c:v>
                </c:pt>
                <c:pt idx="11">
                  <c:v>13.8</c:v>
                </c:pt>
                <c:pt idx="12">
                  <c:v>12.6</c:v>
                </c:pt>
                <c:pt idx="13">
                  <c:v>9.6999999999999993</c:v>
                </c:pt>
                <c:pt idx="14">
                  <c:v>0.3</c:v>
                </c:pt>
                <c:pt idx="15">
                  <c:v>4.5999999999999996</c:v>
                </c:pt>
                <c:pt idx="16">
                  <c:v>6.2</c:v>
                </c:pt>
                <c:pt idx="17">
                  <c:v>5.9</c:v>
                </c:pt>
                <c:pt idx="18">
                  <c:v>10.5</c:v>
                </c:pt>
                <c:pt idx="19">
                  <c:v>6.3</c:v>
                </c:pt>
                <c:pt idx="20">
                  <c:v>6.2</c:v>
                </c:pt>
                <c:pt idx="21">
                  <c:v>14.8</c:v>
                </c:pt>
                <c:pt idx="22">
                  <c:v>9.9</c:v>
                </c:pt>
                <c:pt idx="23">
                  <c:v>9.1999999999999993</c:v>
                </c:pt>
                <c:pt idx="24">
                  <c:v>5.9</c:v>
                </c:pt>
                <c:pt idx="25">
                  <c:v>3.4</c:v>
                </c:pt>
                <c:pt idx="26">
                  <c:v>5.6</c:v>
                </c:pt>
              </c:numCache>
            </c:numRef>
          </c:val>
          <c:extLst>
            <c:ext xmlns:c16="http://schemas.microsoft.com/office/drawing/2014/chart" uri="{C3380CC4-5D6E-409C-BE32-E72D297353CC}">
              <c16:uniqueId val="{00000003-E9D7-D645-BCEB-C307FF537DF3}"/>
            </c:ext>
          </c:extLst>
        </c:ser>
        <c:dLbls>
          <c:showLegendKey val="0"/>
          <c:showVal val="0"/>
          <c:showCatName val="0"/>
          <c:showSerName val="0"/>
          <c:showPercent val="0"/>
          <c:showBubbleSize val="0"/>
        </c:dLbls>
        <c:gapWidth val="50"/>
        <c:overlap val="100"/>
        <c:axId val="1725721167"/>
        <c:axId val="1725731567"/>
      </c:barChart>
      <c:catAx>
        <c:axId val="1725721167"/>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725731567"/>
        <c:crosses val="autoZero"/>
        <c:auto val="1"/>
        <c:lblAlgn val="ctr"/>
        <c:lblOffset val="100"/>
        <c:tickMarkSkip val="12"/>
        <c:noMultiLvlLbl val="0"/>
      </c:catAx>
      <c:valAx>
        <c:axId val="1725731567"/>
        <c:scaling>
          <c:orientation val="minMax"/>
          <c:max val="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725721167"/>
        <c:crosses val="autoZero"/>
        <c:crossBetween val="between"/>
        <c:majorUnit val="1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87551867219917E-3"/>
          <c:y val="0.84118899920596923"/>
          <c:w val="0.99170124481327804"/>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04178782631423E-2"/>
          <c:y val="5.5137740294826883E-2"/>
          <c:w val="0.92608226876204791"/>
          <c:h val="0.63282426118952395"/>
        </c:manualLayout>
      </c:layout>
      <c:barChart>
        <c:barDir val="col"/>
        <c:grouping val="stacked"/>
        <c:varyColors val="0"/>
        <c:ser>
          <c:idx val="0"/>
          <c:order val="0"/>
          <c:tx>
            <c:strRef>
              <c:f>'2.5.7'!$B$1</c:f>
              <c:strCache>
                <c:ptCount val="1"/>
                <c:pt idx="0">
                  <c:v>Отримання готівки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'2.5.7'!$B$4:$B$20</c:f>
              <c:numCache>
                <c:formatCode>0.0</c:formatCode>
                <c:ptCount val="17"/>
                <c:pt idx="0">
                  <c:v>0.13700000000000001</c:v>
                </c:pt>
                <c:pt idx="1">
                  <c:v>0.124</c:v>
                </c:pt>
                <c:pt idx="2">
                  <c:v>0.127</c:v>
                </c:pt>
                <c:pt idx="3">
                  <c:v>0.13200000000000001</c:v>
                </c:pt>
                <c:pt idx="4">
                  <c:v>0.128</c:v>
                </c:pt>
                <c:pt idx="5">
                  <c:v>8.8999999999999996E-2</c:v>
                </c:pt>
                <c:pt idx="6">
                  <c:v>0.113</c:v>
                </c:pt>
                <c:pt idx="7">
                  <c:v>0.112</c:v>
                </c:pt>
                <c:pt idx="8">
                  <c:v>0.104</c:v>
                </c:pt>
                <c:pt idx="9">
                  <c:v>0.11600000000000001</c:v>
                </c:pt>
                <c:pt idx="10">
                  <c:v>0.127</c:v>
                </c:pt>
                <c:pt idx="11">
                  <c:v>0.127</c:v>
                </c:pt>
                <c:pt idx="12">
                  <c:v>1.1919999999999999</c:v>
                </c:pt>
                <c:pt idx="13">
                  <c:v>2.903</c:v>
                </c:pt>
                <c:pt idx="14">
                  <c:v>1.7270000000000001</c:v>
                </c:pt>
                <c:pt idx="15">
                  <c:v>1.8169999999999999</c:v>
                </c:pt>
                <c:pt idx="16">
                  <c:v>1.6830000000000001</c:v>
                </c:pt>
              </c:numCache>
            </c:numRef>
          </c:val>
          <c:extLst>
            <c:ext xmlns:c16="http://schemas.microsoft.com/office/drawing/2014/chart" uri="{C3380CC4-5D6E-409C-BE32-E72D297353CC}">
              <c16:uniqueId val="{00000000-90C0-4C0F-8112-D429FD2364BD}"/>
            </c:ext>
          </c:extLst>
        </c:ser>
        <c:ser>
          <c:idx val="1"/>
          <c:order val="1"/>
          <c:tx>
            <c:strRef>
              <c:f>'2.5.7'!$C$1</c:f>
              <c:strCache>
                <c:ptCount val="1"/>
                <c:pt idx="0">
                  <c:v>Витрати в торг.мережі</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'2.5.7'!$C$4:$C$20</c:f>
              <c:numCache>
                <c:formatCode>0.0</c:formatCode>
                <c:ptCount val="17"/>
                <c:pt idx="0">
                  <c:v>0.39600000000000002</c:v>
                </c:pt>
                <c:pt idx="1">
                  <c:v>0.41599999999999998</c:v>
                </c:pt>
                <c:pt idx="2">
                  <c:v>0.52800000000000002</c:v>
                </c:pt>
                <c:pt idx="3">
                  <c:v>0.48499999999999999</c:v>
                </c:pt>
                <c:pt idx="4">
                  <c:v>0.42399999999999999</c:v>
                </c:pt>
                <c:pt idx="5">
                  <c:v>0.126</c:v>
                </c:pt>
                <c:pt idx="6">
                  <c:v>0.26400000000000001</c:v>
                </c:pt>
                <c:pt idx="7">
                  <c:v>0.26</c:v>
                </c:pt>
                <c:pt idx="8">
                  <c:v>0.27900000000000003</c:v>
                </c:pt>
                <c:pt idx="9">
                  <c:v>0.38500000000000001</c:v>
                </c:pt>
                <c:pt idx="10">
                  <c:v>0.60599999999999998</c:v>
                </c:pt>
                <c:pt idx="11">
                  <c:v>0.61199999999999999</c:v>
                </c:pt>
                <c:pt idx="12">
                  <c:v>0.83299999999999996</c:v>
                </c:pt>
                <c:pt idx="13">
                  <c:v>1.915</c:v>
                </c:pt>
                <c:pt idx="14">
                  <c:v>1.7509999999999999</c:v>
                </c:pt>
                <c:pt idx="15">
                  <c:v>1.8280000000000001</c:v>
                </c:pt>
                <c:pt idx="16">
                  <c:v>1.7789999999999999</c:v>
                </c:pt>
              </c:numCache>
            </c:numRef>
          </c:val>
          <c:extLst>
            <c:ext xmlns:c16="http://schemas.microsoft.com/office/drawing/2014/chart" uri="{C3380CC4-5D6E-409C-BE32-E72D297353CC}">
              <c16:uniqueId val="{00000001-90C0-4C0F-8112-D429FD2364BD}"/>
            </c:ext>
          </c:extLst>
        </c:ser>
        <c:ser>
          <c:idx val="2"/>
          <c:order val="2"/>
          <c:tx>
            <c:strRef>
              <c:f>'2.5.7'!$D$1</c:f>
              <c:strCache>
                <c:ptCount val="1"/>
                <c:pt idx="0">
                  <c:v>Перекази на картки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'2.5.7'!$D$4:$D$20</c:f>
              <c:numCache>
                <c:formatCode>0.0</c:formatCode>
                <c:ptCount val="17"/>
                <c:pt idx="0">
                  <c:v>5.0000000000000001E-3</c:v>
                </c:pt>
                <c:pt idx="1">
                  <c:v>5.0000000000000001E-3</c:v>
                </c:pt>
                <c:pt idx="2">
                  <c:v>7.0000000000000001E-3</c:v>
                </c:pt>
                <c:pt idx="3">
                  <c:v>8.0000000000000002E-3</c:v>
                </c:pt>
                <c:pt idx="4">
                  <c:v>7.0000000000000001E-3</c:v>
                </c:pt>
                <c:pt idx="5">
                  <c:v>8.9999999999999993E-3</c:v>
                </c:pt>
                <c:pt idx="6">
                  <c:v>1.0999999999999999E-2</c:v>
                </c:pt>
                <c:pt idx="7">
                  <c:v>1.4999999999999999E-2</c:v>
                </c:pt>
                <c:pt idx="8">
                  <c:v>1.4999999999999999E-2</c:v>
                </c:pt>
                <c:pt idx="9">
                  <c:v>1.9E-2</c:v>
                </c:pt>
                <c:pt idx="10">
                  <c:v>1.7999999999999999E-2</c:v>
                </c:pt>
                <c:pt idx="11">
                  <c:v>1.2999999999999999E-2</c:v>
                </c:pt>
                <c:pt idx="12">
                  <c:v>4.0000000000000001E-3</c:v>
                </c:pt>
                <c:pt idx="13">
                  <c:v>0.05</c:v>
                </c:pt>
                <c:pt idx="14">
                  <c:v>3.7999999999999999E-2</c:v>
                </c:pt>
                <c:pt idx="15">
                  <c:v>0.01</c:v>
                </c:pt>
                <c:pt idx="16">
                  <c:v>8.9999999999999993E-3</c:v>
                </c:pt>
              </c:numCache>
            </c:numRef>
          </c:val>
          <c:extLst>
            <c:ext xmlns:c16="http://schemas.microsoft.com/office/drawing/2014/chart" uri="{C3380CC4-5D6E-409C-BE32-E72D297353CC}">
              <c16:uniqueId val="{00000002-90C0-4C0F-8112-D429FD2364BD}"/>
            </c:ext>
          </c:extLst>
        </c:ser>
        <c:ser>
          <c:idx val="3"/>
          <c:order val="3"/>
          <c:tx>
            <c:strRef>
              <c:f>'2.5.7'!$E$1</c:f>
              <c:strCache>
                <c:ptCount val="1"/>
                <c:pt idx="0">
                  <c:v>Операції в АТМ та ПТКС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'2.5.7'!$A$4:$A$20</c:f>
              <c:strCache>
                <c:ptCount val="17"/>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 22</c:v>
                </c:pt>
                <c:pt idx="16">
                  <c:v>I.23</c:v>
                </c:pt>
              </c:strCache>
            </c:strRef>
          </c:cat>
          <c:val>
            <c:numRef>
              <c:f>'2.5.7'!$E$4:$E$20</c:f>
              <c:numCache>
                <c:formatCode>0.0</c:formatCode>
                <c:ptCount val="17"/>
                <c:pt idx="0">
                  <c:v>1E-3</c:v>
                </c:pt>
                <c:pt idx="1">
                  <c:v>1E-3</c:v>
                </c:pt>
                <c:pt idx="2">
                  <c:v>1E-3</c:v>
                </c:pt>
                <c:pt idx="3">
                  <c:v>1E-3</c:v>
                </c:pt>
                <c:pt idx="4">
                  <c:v>1E-3</c:v>
                </c:pt>
                <c:pt idx="5">
                  <c:v>0</c:v>
                </c:pt>
                <c:pt idx="6">
                  <c:v>0</c:v>
                </c:pt>
                <c:pt idx="7">
                  <c:v>1E-3</c:v>
                </c:pt>
                <c:pt idx="8">
                  <c:v>1E-3</c:v>
                </c:pt>
                <c:pt idx="9">
                  <c:v>1E-3</c:v>
                </c:pt>
                <c:pt idx="10">
                  <c:v>2E-3</c:v>
                </c:pt>
                <c:pt idx="11">
                  <c:v>2E-3</c:v>
                </c:pt>
                <c:pt idx="12">
                  <c:v>4.0000000000000001E-3</c:v>
                </c:pt>
                <c:pt idx="13">
                  <c:v>8.0000000000000002E-3</c:v>
                </c:pt>
                <c:pt idx="14">
                  <c:v>8.9999999999999993E-3</c:v>
                </c:pt>
                <c:pt idx="15">
                  <c:v>8.9999999999999993E-3</c:v>
                </c:pt>
                <c:pt idx="16">
                  <c:v>0.01</c:v>
                </c:pt>
              </c:numCache>
            </c:numRef>
          </c:val>
          <c:extLst>
            <c:ext xmlns:c16="http://schemas.microsoft.com/office/drawing/2014/chart" uri="{C3380CC4-5D6E-409C-BE32-E72D297353CC}">
              <c16:uniqueId val="{00000003-90C0-4C0F-8112-D429FD2364BD}"/>
            </c:ext>
          </c:extLst>
        </c:ser>
        <c:dLbls>
          <c:showLegendKey val="0"/>
          <c:showVal val="0"/>
          <c:showCatName val="0"/>
          <c:showSerName val="0"/>
          <c:showPercent val="0"/>
          <c:showBubbleSize val="0"/>
        </c:dLbls>
        <c:gapWidth val="50"/>
        <c:overlap val="100"/>
        <c:axId val="1122780175"/>
        <c:axId val="1122772687"/>
      </c:barChart>
      <c:catAx>
        <c:axId val="11227801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122772687"/>
        <c:crosses val="autoZero"/>
        <c:auto val="1"/>
        <c:lblAlgn val="ctr"/>
        <c:lblOffset val="100"/>
        <c:tickMarkSkip val="4"/>
        <c:noMultiLvlLbl val="0"/>
      </c:catAx>
      <c:valAx>
        <c:axId val="1122772687"/>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12278017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441453279977424"/>
          <c:w val="0.9294605809128631"/>
          <c:h val="0.20846912404383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barChart>
        <c:barDir val="col"/>
        <c:grouping val="stacked"/>
        <c:varyColors val="0"/>
        <c:ser>
          <c:idx val="0"/>
          <c:order val="0"/>
          <c:tx>
            <c:strRef>
              <c:f>'2.5.8'!$B$1</c:f>
              <c:strCache>
                <c:ptCount val="1"/>
                <c:pt idx="0">
                  <c:v>Енергетичний імпорт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'2.5.8'!$B$4:$B$23</c:f>
              <c:numCache>
                <c:formatCode>0.0</c:formatCode>
                <c:ptCount val="20"/>
                <c:pt idx="0">
                  <c:v>1.2</c:v>
                </c:pt>
                <c:pt idx="1">
                  <c:v>7.5</c:v>
                </c:pt>
                <c:pt idx="2">
                  <c:v>18.5</c:v>
                </c:pt>
                <c:pt idx="3">
                  <c:v>17.899999999999999</c:v>
                </c:pt>
                <c:pt idx="4">
                  <c:v>8.8000000000000007</c:v>
                </c:pt>
                <c:pt idx="5">
                  <c:v>0.6</c:v>
                </c:pt>
                <c:pt idx="6">
                  <c:v>-4.8</c:v>
                </c:pt>
                <c:pt idx="7">
                  <c:v>-7.8</c:v>
                </c:pt>
                <c:pt idx="8">
                  <c:v>-0.6</c:v>
                </c:pt>
                <c:pt idx="9">
                  <c:v>9.9</c:v>
                </c:pt>
                <c:pt idx="10">
                  <c:v>4.5</c:v>
                </c:pt>
                <c:pt idx="11">
                  <c:v>2.9</c:v>
                </c:pt>
                <c:pt idx="12">
                  <c:v>-4.5999999999999996</c:v>
                </c:pt>
                <c:pt idx="13">
                  <c:v>-3.4</c:v>
                </c:pt>
                <c:pt idx="14">
                  <c:v>-4.5999999999999996</c:v>
                </c:pt>
                <c:pt idx="15">
                  <c:v>-5.9</c:v>
                </c:pt>
                <c:pt idx="16">
                  <c:v>-2.7</c:v>
                </c:pt>
                <c:pt idx="17">
                  <c:v>-2.1</c:v>
                </c:pt>
                <c:pt idx="18">
                  <c:v>-2.6</c:v>
                </c:pt>
                <c:pt idx="19">
                  <c:v>-1.3</c:v>
                </c:pt>
              </c:numCache>
            </c:numRef>
          </c:val>
          <c:extLst>
            <c:ext xmlns:c16="http://schemas.microsoft.com/office/drawing/2014/chart" uri="{C3380CC4-5D6E-409C-BE32-E72D297353CC}">
              <c16:uniqueId val="{00000000-4528-4ABB-A12E-A5C6B0B47BDD}"/>
            </c:ext>
          </c:extLst>
        </c:ser>
        <c:ser>
          <c:idx val="1"/>
          <c:order val="1"/>
          <c:tx>
            <c:strRef>
              <c:f>'2.5.8'!$C$1</c:f>
              <c:strCache>
                <c:ptCount val="1"/>
                <c:pt idx="0">
                  <c:v>Машинобудування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'2.5.8'!$C$4:$C$23</c:f>
              <c:numCache>
                <c:formatCode>0.0</c:formatCode>
                <c:ptCount val="20"/>
                <c:pt idx="0">
                  <c:v>4.4000000000000004</c:v>
                </c:pt>
                <c:pt idx="1">
                  <c:v>17.7</c:v>
                </c:pt>
                <c:pt idx="2">
                  <c:v>7.2</c:v>
                </c:pt>
                <c:pt idx="3">
                  <c:v>7</c:v>
                </c:pt>
                <c:pt idx="4">
                  <c:v>-7.5</c:v>
                </c:pt>
                <c:pt idx="5">
                  <c:v>-15</c:v>
                </c:pt>
                <c:pt idx="6">
                  <c:v>-10.7</c:v>
                </c:pt>
                <c:pt idx="7">
                  <c:v>-7.8</c:v>
                </c:pt>
                <c:pt idx="8">
                  <c:v>6</c:v>
                </c:pt>
                <c:pt idx="9">
                  <c:v>10.6</c:v>
                </c:pt>
                <c:pt idx="10">
                  <c:v>7.9</c:v>
                </c:pt>
                <c:pt idx="11">
                  <c:v>3.4</c:v>
                </c:pt>
                <c:pt idx="12">
                  <c:v>5.8</c:v>
                </c:pt>
                <c:pt idx="13">
                  <c:v>6</c:v>
                </c:pt>
                <c:pt idx="14">
                  <c:v>4.4000000000000004</c:v>
                </c:pt>
                <c:pt idx="15">
                  <c:v>3.8</c:v>
                </c:pt>
                <c:pt idx="16">
                  <c:v>3.9</c:v>
                </c:pt>
                <c:pt idx="17">
                  <c:v>1.3</c:v>
                </c:pt>
                <c:pt idx="18">
                  <c:v>3.8</c:v>
                </c:pt>
                <c:pt idx="19">
                  <c:v>3.8</c:v>
                </c:pt>
              </c:numCache>
            </c:numRef>
          </c:val>
          <c:extLst>
            <c:ext xmlns:c16="http://schemas.microsoft.com/office/drawing/2014/chart" uri="{C3380CC4-5D6E-409C-BE32-E72D297353CC}">
              <c16:uniqueId val="{00000001-4528-4ABB-A12E-A5C6B0B47BDD}"/>
            </c:ext>
          </c:extLst>
        </c:ser>
        <c:ser>
          <c:idx val="2"/>
          <c:order val="2"/>
          <c:tx>
            <c:strRef>
              <c:f>'2.5.8'!$D$1</c:f>
              <c:strCache>
                <c:ptCount val="1"/>
                <c:pt idx="0">
                  <c:v>Хімічна продукція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'2.5.8'!$D$4:$D$23</c:f>
              <c:numCache>
                <c:formatCode>0.0</c:formatCode>
                <c:ptCount val="20"/>
                <c:pt idx="0">
                  <c:v>2</c:v>
                </c:pt>
                <c:pt idx="1">
                  <c:v>9.8000000000000007</c:v>
                </c:pt>
                <c:pt idx="2">
                  <c:v>8.6999999999999993</c:v>
                </c:pt>
                <c:pt idx="3">
                  <c:v>8.5</c:v>
                </c:pt>
                <c:pt idx="4">
                  <c:v>-2</c:v>
                </c:pt>
                <c:pt idx="5">
                  <c:v>-9.6999999999999993</c:v>
                </c:pt>
                <c:pt idx="6">
                  <c:v>-7.1</c:v>
                </c:pt>
                <c:pt idx="7">
                  <c:v>-8.6</c:v>
                </c:pt>
                <c:pt idx="8">
                  <c:v>0.4</c:v>
                </c:pt>
                <c:pt idx="9">
                  <c:v>10.3</c:v>
                </c:pt>
                <c:pt idx="10">
                  <c:v>3.7</c:v>
                </c:pt>
                <c:pt idx="11">
                  <c:v>3.7</c:v>
                </c:pt>
                <c:pt idx="12">
                  <c:v>1.7</c:v>
                </c:pt>
                <c:pt idx="13">
                  <c:v>1.3</c:v>
                </c:pt>
                <c:pt idx="14">
                  <c:v>1.4</c:v>
                </c:pt>
                <c:pt idx="15">
                  <c:v>1.3</c:v>
                </c:pt>
                <c:pt idx="16">
                  <c:v>1.2</c:v>
                </c:pt>
                <c:pt idx="17">
                  <c:v>1.2</c:v>
                </c:pt>
                <c:pt idx="18">
                  <c:v>1.2</c:v>
                </c:pt>
                <c:pt idx="19">
                  <c:v>1.1000000000000001</c:v>
                </c:pt>
              </c:numCache>
            </c:numRef>
          </c:val>
          <c:extLst>
            <c:ext xmlns:c16="http://schemas.microsoft.com/office/drawing/2014/chart" uri="{C3380CC4-5D6E-409C-BE32-E72D297353CC}">
              <c16:uniqueId val="{00000002-4528-4ABB-A12E-A5C6B0B47BDD}"/>
            </c:ext>
          </c:extLst>
        </c:ser>
        <c:ser>
          <c:idx val="3"/>
          <c:order val="3"/>
          <c:tx>
            <c:strRef>
              <c:f>'2.5.8'!$E$1</c:f>
              <c:strCache>
                <c:ptCount val="1"/>
                <c:pt idx="0">
                  <c:v>Продовольчі товари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'2.5.8'!$E$4:$E$23</c:f>
              <c:numCache>
                <c:formatCode>0.0</c:formatCode>
                <c:ptCount val="20"/>
                <c:pt idx="0">
                  <c:v>1.5</c:v>
                </c:pt>
                <c:pt idx="1">
                  <c:v>3.8</c:v>
                </c:pt>
                <c:pt idx="2">
                  <c:v>2.2999999999999998</c:v>
                </c:pt>
                <c:pt idx="3">
                  <c:v>2</c:v>
                </c:pt>
                <c:pt idx="4">
                  <c:v>-2.9</c:v>
                </c:pt>
                <c:pt idx="5">
                  <c:v>-2.9</c:v>
                </c:pt>
                <c:pt idx="6">
                  <c:v>-1.5</c:v>
                </c:pt>
                <c:pt idx="7">
                  <c:v>-2.8</c:v>
                </c:pt>
                <c:pt idx="8">
                  <c:v>2.2999999999999998</c:v>
                </c:pt>
                <c:pt idx="9">
                  <c:v>2</c:v>
                </c:pt>
                <c:pt idx="10">
                  <c:v>-0.2</c:v>
                </c:pt>
                <c:pt idx="11">
                  <c:v>-0.4</c:v>
                </c:pt>
                <c:pt idx="12">
                  <c:v>0.4</c:v>
                </c:pt>
                <c:pt idx="13">
                  <c:v>0.7</c:v>
                </c:pt>
                <c:pt idx="14">
                  <c:v>1.3</c:v>
                </c:pt>
                <c:pt idx="15">
                  <c:v>3</c:v>
                </c:pt>
                <c:pt idx="16">
                  <c:v>1.5</c:v>
                </c:pt>
                <c:pt idx="17">
                  <c:v>1.4</c:v>
                </c:pt>
                <c:pt idx="18">
                  <c:v>1.4</c:v>
                </c:pt>
                <c:pt idx="19">
                  <c:v>1.3</c:v>
                </c:pt>
              </c:numCache>
            </c:numRef>
          </c:val>
          <c:extLst>
            <c:ext xmlns:c16="http://schemas.microsoft.com/office/drawing/2014/chart" uri="{C3380CC4-5D6E-409C-BE32-E72D297353CC}">
              <c16:uniqueId val="{00000003-4528-4ABB-A12E-A5C6B0B47BDD}"/>
            </c:ext>
          </c:extLst>
        </c:ser>
        <c:ser>
          <c:idx val="4"/>
          <c:order val="4"/>
          <c:tx>
            <c:strRef>
              <c:f>'2.5.8'!$F$1</c:f>
              <c:strCache>
                <c:ptCount val="1"/>
                <c:pt idx="0">
                  <c:v>Промислові товари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'2.5.8'!$F$4:$F$23</c:f>
              <c:numCache>
                <c:formatCode>0.0</c:formatCode>
                <c:ptCount val="20"/>
                <c:pt idx="0">
                  <c:v>0.2</c:v>
                </c:pt>
                <c:pt idx="1">
                  <c:v>2.2999999999999998</c:v>
                </c:pt>
                <c:pt idx="2">
                  <c:v>1.5</c:v>
                </c:pt>
                <c:pt idx="3">
                  <c:v>1.3</c:v>
                </c:pt>
                <c:pt idx="4">
                  <c:v>-1.3</c:v>
                </c:pt>
                <c:pt idx="5">
                  <c:v>-1.1000000000000001</c:v>
                </c:pt>
                <c:pt idx="6">
                  <c:v>-1.1000000000000001</c:v>
                </c:pt>
                <c:pt idx="7">
                  <c:v>0.9</c:v>
                </c:pt>
                <c:pt idx="8">
                  <c:v>0.8</c:v>
                </c:pt>
                <c:pt idx="9">
                  <c:v>2.2000000000000002</c:v>
                </c:pt>
                <c:pt idx="10">
                  <c:v>1.9</c:v>
                </c:pt>
                <c:pt idx="11">
                  <c:v>-1</c:v>
                </c:pt>
                <c:pt idx="12">
                  <c:v>0.1</c:v>
                </c:pt>
                <c:pt idx="13">
                  <c:v>-1.5</c:v>
                </c:pt>
                <c:pt idx="14">
                  <c:v>-1.4</c:v>
                </c:pt>
                <c:pt idx="15">
                  <c:v>-1.3</c:v>
                </c:pt>
                <c:pt idx="16">
                  <c:v>0.1</c:v>
                </c:pt>
                <c:pt idx="17">
                  <c:v>0.1</c:v>
                </c:pt>
                <c:pt idx="18">
                  <c:v>0.4</c:v>
                </c:pt>
                <c:pt idx="19">
                  <c:v>0.3</c:v>
                </c:pt>
              </c:numCache>
            </c:numRef>
          </c:val>
          <c:extLst>
            <c:ext xmlns:c16="http://schemas.microsoft.com/office/drawing/2014/chart" uri="{C3380CC4-5D6E-409C-BE32-E72D297353CC}">
              <c16:uniqueId val="{00000004-4528-4ABB-A12E-A5C6B0B47BDD}"/>
            </c:ext>
          </c:extLst>
        </c:ser>
        <c:ser>
          <c:idx val="5"/>
          <c:order val="5"/>
          <c:tx>
            <c:strRef>
              <c:f>'2.5.8'!$G$1</c:f>
              <c:strCache>
                <c:ptCount val="1"/>
                <c:pt idx="0">
                  <c:v>Інші товари</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'2.5.8'!$I$4:$I$23</c:f>
              <c:strCache>
                <c:ptCount val="20"/>
                <c:pt idx="0">
                  <c:v>I.21</c:v>
                </c:pt>
                <c:pt idx="2">
                  <c:v>III.21</c:v>
                </c:pt>
                <c:pt idx="4">
                  <c:v>I.22</c:v>
                </c:pt>
                <c:pt idx="6">
                  <c:v>III.22</c:v>
                </c:pt>
                <c:pt idx="8">
                  <c:v>I.23</c:v>
                </c:pt>
                <c:pt idx="10">
                  <c:v>III.23</c:v>
                </c:pt>
                <c:pt idx="12">
                  <c:v>I.24</c:v>
                </c:pt>
                <c:pt idx="14">
                  <c:v>III.24</c:v>
                </c:pt>
                <c:pt idx="16">
                  <c:v>I.25</c:v>
                </c:pt>
                <c:pt idx="19">
                  <c:v>IV.25</c:v>
                </c:pt>
              </c:strCache>
            </c:strRef>
          </c:cat>
          <c:val>
            <c:numRef>
              <c:f>'2.5.8'!$G$4:$G$23</c:f>
              <c:numCache>
                <c:formatCode>0.0</c:formatCode>
                <c:ptCount val="20"/>
                <c:pt idx="0">
                  <c:v>0.4</c:v>
                </c:pt>
                <c:pt idx="1">
                  <c:v>5.3</c:v>
                </c:pt>
                <c:pt idx="2">
                  <c:v>3.8</c:v>
                </c:pt>
                <c:pt idx="3">
                  <c:v>3.9</c:v>
                </c:pt>
                <c:pt idx="4">
                  <c:v>2.6</c:v>
                </c:pt>
                <c:pt idx="5">
                  <c:v>4</c:v>
                </c:pt>
                <c:pt idx="6">
                  <c:v>0.5</c:v>
                </c:pt>
                <c:pt idx="7">
                  <c:v>3.2</c:v>
                </c:pt>
                <c:pt idx="8">
                  <c:v>4.7</c:v>
                </c:pt>
                <c:pt idx="9">
                  <c:v>1.6</c:v>
                </c:pt>
                <c:pt idx="10">
                  <c:v>1.8</c:v>
                </c:pt>
                <c:pt idx="11">
                  <c:v>-3.6</c:v>
                </c:pt>
                <c:pt idx="12">
                  <c:v>-1.9</c:v>
                </c:pt>
                <c:pt idx="13">
                  <c:v>-1.4</c:v>
                </c:pt>
                <c:pt idx="14">
                  <c:v>-1.2</c:v>
                </c:pt>
                <c:pt idx="15">
                  <c:v>-1.1000000000000001</c:v>
                </c:pt>
                <c:pt idx="16">
                  <c:v>-0.8</c:v>
                </c:pt>
                <c:pt idx="17">
                  <c:v>-0.7</c:v>
                </c:pt>
                <c:pt idx="18">
                  <c:v>0.5</c:v>
                </c:pt>
                <c:pt idx="19">
                  <c:v>0.4</c:v>
                </c:pt>
              </c:numCache>
            </c:numRef>
          </c:val>
          <c:extLst>
            <c:ext xmlns:c16="http://schemas.microsoft.com/office/drawing/2014/chart" uri="{C3380CC4-5D6E-409C-BE32-E72D297353CC}">
              <c16:uniqueId val="{00000005-4528-4ABB-A12E-A5C6B0B47BDD}"/>
            </c:ext>
          </c:extLst>
        </c:ser>
        <c:dLbls>
          <c:showLegendKey val="0"/>
          <c:showVal val="0"/>
          <c:showCatName val="0"/>
          <c:showSerName val="0"/>
          <c:showPercent val="0"/>
          <c:showBubbleSize val="0"/>
        </c:dLbls>
        <c:gapWidth val="50"/>
        <c:overlap val="100"/>
        <c:axId val="1349789071"/>
        <c:axId val="1349783663"/>
      </c:barChart>
      <c:lineChart>
        <c:grouping val="standard"/>
        <c:varyColors val="0"/>
        <c:ser>
          <c:idx val="6"/>
          <c:order val="6"/>
          <c:tx>
            <c:strRef>
              <c:f>'2.5.8'!$H$1</c:f>
              <c:strCache>
                <c:ptCount val="1"/>
                <c:pt idx="0">
                  <c:v>Імпорт товарів</c:v>
                </c:pt>
              </c:strCache>
            </c:strRef>
          </c:tx>
          <c:spPr>
            <a:ln w="25400" cap="rnd" cmpd="sng">
              <a:noFill/>
              <a:prstDash val="solid"/>
              <a:round/>
            </a:ln>
            <a:effectLst/>
          </c:spPr>
          <c:marker>
            <c:symbol val="circle"/>
            <c:size val="6"/>
            <c:spPr>
              <a:solidFill>
                <a:schemeClr val="bg1"/>
              </a:solidFill>
              <a:ln w="9525" cmpd="sng">
                <a:solidFill>
                  <a:schemeClr val="tx1"/>
                </a:solidFill>
                <a:prstDash val="solid"/>
              </a:ln>
              <a:effectLst/>
            </c:spPr>
          </c:marker>
          <c:val>
            <c:numRef>
              <c:f>'2.5.8'!$H$4:$H$23</c:f>
              <c:numCache>
                <c:formatCode>0.0</c:formatCode>
                <c:ptCount val="20"/>
                <c:pt idx="0">
                  <c:v>9.6</c:v>
                </c:pt>
                <c:pt idx="1">
                  <c:v>46.4</c:v>
                </c:pt>
                <c:pt idx="2">
                  <c:v>41.9</c:v>
                </c:pt>
                <c:pt idx="3">
                  <c:v>40.6</c:v>
                </c:pt>
                <c:pt idx="4">
                  <c:v>-2.2999999999999998</c:v>
                </c:pt>
                <c:pt idx="5">
                  <c:v>-24.1</c:v>
                </c:pt>
                <c:pt idx="6">
                  <c:v>-24.6</c:v>
                </c:pt>
                <c:pt idx="7">
                  <c:v>-23</c:v>
                </c:pt>
                <c:pt idx="8">
                  <c:v>13.7</c:v>
                </c:pt>
                <c:pt idx="9">
                  <c:v>36.5</c:v>
                </c:pt>
                <c:pt idx="10">
                  <c:v>19.7</c:v>
                </c:pt>
                <c:pt idx="11">
                  <c:v>5</c:v>
                </c:pt>
                <c:pt idx="12">
                  <c:v>1.5</c:v>
                </c:pt>
                <c:pt idx="13">
                  <c:v>1.7</c:v>
                </c:pt>
                <c:pt idx="14">
                  <c:v>0</c:v>
                </c:pt>
                <c:pt idx="15">
                  <c:v>-0.3</c:v>
                </c:pt>
                <c:pt idx="16">
                  <c:v>3.2</c:v>
                </c:pt>
                <c:pt idx="17">
                  <c:v>1.2</c:v>
                </c:pt>
                <c:pt idx="18">
                  <c:v>4.8</c:v>
                </c:pt>
                <c:pt idx="19">
                  <c:v>5.7</c:v>
                </c:pt>
              </c:numCache>
            </c:numRef>
          </c:val>
          <c:smooth val="0"/>
          <c:extLst>
            <c:ext xmlns:c16="http://schemas.microsoft.com/office/drawing/2014/chart" uri="{C3380CC4-5D6E-409C-BE32-E72D297353CC}">
              <c16:uniqueId val="{00000006-4528-4ABB-A12E-A5C6B0B47BDD}"/>
            </c:ext>
          </c:extLst>
        </c:ser>
        <c:dLbls>
          <c:showLegendKey val="0"/>
          <c:showVal val="0"/>
          <c:showCatName val="0"/>
          <c:showSerName val="0"/>
          <c:showPercent val="0"/>
          <c:showBubbleSize val="0"/>
        </c:dLbls>
        <c:marker val="1"/>
        <c:smooth val="0"/>
        <c:axId val="1349789071"/>
        <c:axId val="1349783663"/>
      </c:lineChart>
      <c:catAx>
        <c:axId val="1349789071"/>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349783663"/>
        <c:crosses val="autoZero"/>
        <c:auto val="1"/>
        <c:lblAlgn val="ctr"/>
        <c:lblOffset val="100"/>
        <c:tickMarkSkip val="4"/>
        <c:noMultiLvlLbl val="0"/>
      </c:catAx>
      <c:valAx>
        <c:axId val="1349783663"/>
        <c:scaling>
          <c:orientation val="minMax"/>
          <c:max val="5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349789071"/>
        <c:crosses val="autoZero"/>
        <c:crossBetween val="between"/>
      </c:valAx>
      <c:spPr>
        <a:blipFill dpi="0" rotWithShape="1">
          <a:blip xmlns:r="http://schemas.openxmlformats.org/officeDocument/2006/relationships" r:embed="rId3"/>
          <a:srcRect/>
          <a:stretch>
            <a:fillRect l="45000"/>
          </a:stretch>
        </a:blipFill>
        <a:ln w="9525">
          <a:solidFill>
            <a:srgbClr val="505050"/>
          </a:solidFill>
        </a:ln>
        <a:effectLst/>
      </c:spPr>
    </c:plotArea>
    <c:legend>
      <c:legendPos val="b"/>
      <c:legendEntry>
        <c:idx val="6"/>
        <c:delete val="1"/>
      </c:legendEntry>
      <c:layout>
        <c:manualLayout>
          <c:xMode val="edge"/>
          <c:yMode val="edge"/>
          <c:x val="1.6597510373443983E-2"/>
          <c:y val="0.78612716763005785"/>
          <c:w val="0.96680497925311204"/>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59636647173489277"/>
        </c:manualLayout>
      </c:layout>
      <c:barChart>
        <c:barDir val="col"/>
        <c:grouping val="stacked"/>
        <c:varyColors val="0"/>
        <c:ser>
          <c:idx val="2"/>
          <c:order val="0"/>
          <c:tx>
            <c:strRef>
              <c:f>'2.5.9'!$D$1</c:f>
              <c:strCache>
                <c:ptCount val="1"/>
                <c:pt idx="0">
                  <c:v>Інші чисті надходження приватного сектору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'2.5.9'!$D$4:$D$11</c:f>
              <c:numCache>
                <c:formatCode>0.0</c:formatCode>
                <c:ptCount val="8"/>
                <c:pt idx="0">
                  <c:v>13.2</c:v>
                </c:pt>
                <c:pt idx="1">
                  <c:v>16</c:v>
                </c:pt>
                <c:pt idx="2">
                  <c:v>6.8</c:v>
                </c:pt>
                <c:pt idx="3">
                  <c:v>4.8</c:v>
                </c:pt>
                <c:pt idx="4">
                  <c:v>-0.2</c:v>
                </c:pt>
                <c:pt idx="5">
                  <c:v>11</c:v>
                </c:pt>
                <c:pt idx="6">
                  <c:v>13.7</c:v>
                </c:pt>
                <c:pt idx="7">
                  <c:v>14.9</c:v>
                </c:pt>
              </c:numCache>
            </c:numRef>
          </c:val>
          <c:extLst>
            <c:ext xmlns:c16="http://schemas.microsoft.com/office/drawing/2014/chart" uri="{C3380CC4-5D6E-409C-BE32-E72D297353CC}">
              <c16:uniqueId val="{00000000-161E-48DC-BAD7-C3EB800C7DF3}"/>
            </c:ext>
          </c:extLst>
        </c:ser>
        <c:ser>
          <c:idx val="1"/>
          <c:order val="1"/>
          <c:tx>
            <c:strRef>
              <c:f>'2.5.9'!$C$1</c:f>
              <c:strCache>
                <c:ptCount val="1"/>
                <c:pt idx="0">
                  <c:v>Торговельний баланс приватного сектору</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91C864"/>
                  </a:solidFill>
                  <a:prstDash val="solid"/>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'2.5.9'!$C$4:$C$11</c:f>
              <c:numCache>
                <c:formatCode>_(* #,##0.0_);_(* \-#,##0.0_);_(* "--"_);_(@_)</c:formatCode>
                <c:ptCount val="8"/>
                <c:pt idx="0">
                  <c:v>-11.4</c:v>
                </c:pt>
                <c:pt idx="1">
                  <c:v>-12.5</c:v>
                </c:pt>
                <c:pt idx="2">
                  <c:v>-2.4</c:v>
                </c:pt>
                <c:pt idx="3">
                  <c:v>-2.7</c:v>
                </c:pt>
                <c:pt idx="4">
                  <c:v>-25.9</c:v>
                </c:pt>
                <c:pt idx="5">
                  <c:v>-41.8</c:v>
                </c:pt>
                <c:pt idx="6">
                  <c:v>-31.7</c:v>
                </c:pt>
                <c:pt idx="7">
                  <c:v>-24.4</c:v>
                </c:pt>
              </c:numCache>
            </c:numRef>
          </c:val>
          <c:extLst>
            <c:ext xmlns:c16="http://schemas.microsoft.com/office/drawing/2014/chart" uri="{C3380CC4-5D6E-409C-BE32-E72D297353CC}">
              <c16:uniqueId val="{00000001-83EB-0443-9A3B-52ED4C01729D}"/>
            </c:ext>
          </c:extLst>
        </c:ser>
        <c:ser>
          <c:idx val="0"/>
          <c:order val="2"/>
          <c:tx>
            <c:strRef>
              <c:f>'2.5.9'!$B$1</c:f>
              <c:strCache>
                <c:ptCount val="1"/>
                <c:pt idx="0">
                  <c:v>Баланс державного сектору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'2.5.9'!$B$4:$B$11</c:f>
              <c:numCache>
                <c:formatCode>_(* #,##0.0_);_(* \-#,##0.0_);_(* "--"_);_(@_)</c:formatCode>
                <c:ptCount val="8"/>
                <c:pt idx="0">
                  <c:v>0.4</c:v>
                </c:pt>
                <c:pt idx="1">
                  <c:v>0.9</c:v>
                </c:pt>
                <c:pt idx="2">
                  <c:v>-1.5</c:v>
                </c:pt>
                <c:pt idx="3">
                  <c:v>-2.2999999999999998</c:v>
                </c:pt>
                <c:pt idx="4">
                  <c:v>23.9</c:v>
                </c:pt>
                <c:pt idx="5">
                  <c:v>36.9</c:v>
                </c:pt>
                <c:pt idx="6">
                  <c:v>19.600000000000001</c:v>
                </c:pt>
                <c:pt idx="7">
                  <c:v>10.4</c:v>
                </c:pt>
              </c:numCache>
            </c:numRef>
          </c:val>
          <c:extLst>
            <c:ext xmlns:c16="http://schemas.microsoft.com/office/drawing/2014/chart" uri="{C3380CC4-5D6E-409C-BE32-E72D297353CC}">
              <c16:uniqueId val="{00000000-83EB-0443-9A3B-52ED4C01729D}"/>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3"/>
          <c:order val="3"/>
          <c:tx>
            <c:strRef>
              <c:f>'2.5.9'!$E$1</c:f>
              <c:strCache>
                <c:ptCount val="1"/>
                <c:pt idx="0">
                  <c:v>Зміна резервів за рахунок операцій (п.ш.)</c:v>
                </c:pt>
              </c:strCache>
            </c:strRef>
          </c:tx>
          <c:spPr>
            <a:ln w="25400" cap="rnd" cmpd="sng">
              <a:solidFill>
                <a:srgbClr val="DC4B64"/>
              </a:solidFill>
              <a:prstDash val="solid"/>
              <a:round/>
            </a:ln>
            <a:effectLst/>
          </c:spPr>
          <c:marker>
            <c:symbol val="none"/>
          </c:marker>
          <c:cat>
            <c:numRef>
              <c:f>'2.5.9'!$A$4:$A$11</c:f>
              <c:numCache>
                <c:formatCode>General</c:formatCode>
                <c:ptCount val="8"/>
                <c:pt idx="0">
                  <c:v>2018</c:v>
                </c:pt>
                <c:pt idx="1">
                  <c:v>2019</c:v>
                </c:pt>
                <c:pt idx="2">
                  <c:v>2020</c:v>
                </c:pt>
                <c:pt idx="3">
                  <c:v>2021</c:v>
                </c:pt>
                <c:pt idx="4">
                  <c:v>2022</c:v>
                </c:pt>
                <c:pt idx="5">
                  <c:v>2023</c:v>
                </c:pt>
                <c:pt idx="6">
                  <c:v>2024</c:v>
                </c:pt>
                <c:pt idx="7">
                  <c:v>2025</c:v>
                </c:pt>
              </c:numCache>
            </c:numRef>
          </c:cat>
          <c:val>
            <c:numRef>
              <c:f>'2.5.9'!$E$4:$E$11</c:f>
              <c:numCache>
                <c:formatCode>_(* #,##0.0_);_(* \-#,##0.0_);_(* "--"_);_(@_)</c:formatCode>
                <c:ptCount val="8"/>
                <c:pt idx="0">
                  <c:v>2.2000000000000002</c:v>
                </c:pt>
                <c:pt idx="1">
                  <c:v>4.4000000000000004</c:v>
                </c:pt>
                <c:pt idx="2">
                  <c:v>3</c:v>
                </c:pt>
                <c:pt idx="3">
                  <c:v>-0.2</c:v>
                </c:pt>
                <c:pt idx="4">
                  <c:v>-2.2999999999999998</c:v>
                </c:pt>
                <c:pt idx="5">
                  <c:v>6.2</c:v>
                </c:pt>
                <c:pt idx="6">
                  <c:v>1.6</c:v>
                </c:pt>
                <c:pt idx="7">
                  <c:v>1</c:v>
                </c:pt>
              </c:numCache>
            </c:numRef>
          </c:val>
          <c:smooth val="0"/>
          <c:extLst>
            <c:ext xmlns:c16="http://schemas.microsoft.com/office/drawing/2014/chart" uri="{C3380CC4-5D6E-409C-BE32-E72D297353CC}">
              <c16:uniqueId val="{00000001-161E-48DC-BAD7-C3EB800C7DF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497420832"/>
        <c:crosses val="autoZero"/>
        <c:auto val="1"/>
        <c:lblAlgn val="ctr"/>
        <c:lblOffset val="100"/>
        <c:noMultiLvlLbl val="0"/>
      </c:catAx>
      <c:valAx>
        <c:axId val="1497420832"/>
        <c:scaling>
          <c:orientation val="minMax"/>
          <c:max val="50"/>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497425824"/>
        <c:crosses val="autoZero"/>
        <c:crossBetween val="between"/>
        <c:majorUnit val="10"/>
      </c:valAx>
      <c:valAx>
        <c:axId val="288771760"/>
        <c:scaling>
          <c:orientation val="minMax"/>
          <c:max val="10"/>
          <c:min val="-1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288758864"/>
        <c:crosses val="max"/>
        <c:crossBetween val="between"/>
        <c:majorUnit val="2"/>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62000"/>
          </a:stretch>
        </a:blipFill>
        <a:ln w="9525">
          <a:solidFill>
            <a:srgbClr val="505050"/>
          </a:solidFill>
        </a:ln>
        <a:effectLst/>
      </c:spPr>
    </c:plotArea>
    <c:legend>
      <c:legendPos val="b"/>
      <c:layout>
        <c:manualLayout>
          <c:xMode val="edge"/>
          <c:yMode val="edge"/>
          <c:x val="3.330557868442964E-2"/>
          <c:y val="0.73302171139689187"/>
          <c:w val="0.93255620316402998"/>
          <c:h val="0.247933814148948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56862745098044E-2"/>
          <c:y val="4.36944225999637E-2"/>
          <c:w val="0.86204231408066279"/>
          <c:h val="0.63196093750000004"/>
        </c:manualLayout>
      </c:layout>
      <c:barChart>
        <c:barDir val="col"/>
        <c:grouping val="stacked"/>
        <c:varyColors val="0"/>
        <c:ser>
          <c:idx val="0"/>
          <c:order val="0"/>
          <c:tx>
            <c:strRef>
              <c:f>'В.5.1'!$A$4</c:f>
              <c:strCache>
                <c:ptCount val="1"/>
                <c:pt idx="0">
                  <c:v>Продовольчі товари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'В.5.1'!$D$4:$G$4</c:f>
              <c:numCache>
                <c:formatCode>0.0</c:formatCode>
                <c:ptCount val="4"/>
                <c:pt idx="0">
                  <c:v>7.6</c:v>
                </c:pt>
                <c:pt idx="1">
                  <c:v>-13.2</c:v>
                </c:pt>
                <c:pt idx="2">
                  <c:v>-2.1</c:v>
                </c:pt>
                <c:pt idx="3">
                  <c:v>1.1000000000000001</c:v>
                </c:pt>
              </c:numCache>
            </c:numRef>
          </c:val>
          <c:extLst>
            <c:ext xmlns:c16="http://schemas.microsoft.com/office/drawing/2014/chart" uri="{C3380CC4-5D6E-409C-BE32-E72D297353CC}">
              <c16:uniqueId val="{00000000-5C4E-463F-BA32-BC0D4F81196F}"/>
            </c:ext>
          </c:extLst>
        </c:ser>
        <c:ser>
          <c:idx val="1"/>
          <c:order val="1"/>
          <c:tx>
            <c:strRef>
              <c:f>'В.5.1'!$A$5</c:f>
              <c:strCache>
                <c:ptCount val="1"/>
                <c:pt idx="0">
                  <c:v>Мінеральні продукти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'В.5.1'!$D$5:$G$5</c:f>
              <c:numCache>
                <c:formatCode>0.0</c:formatCode>
                <c:ptCount val="4"/>
                <c:pt idx="0">
                  <c:v>0.6</c:v>
                </c:pt>
                <c:pt idx="1">
                  <c:v>-3.8</c:v>
                </c:pt>
                <c:pt idx="2">
                  <c:v>-0.5</c:v>
                </c:pt>
                <c:pt idx="3">
                  <c:v>0.1</c:v>
                </c:pt>
              </c:numCache>
            </c:numRef>
          </c:val>
          <c:extLst>
            <c:ext xmlns:c16="http://schemas.microsoft.com/office/drawing/2014/chart" uri="{C3380CC4-5D6E-409C-BE32-E72D297353CC}">
              <c16:uniqueId val="{00000001-5C4E-463F-BA32-BC0D4F81196F}"/>
            </c:ext>
          </c:extLst>
        </c:ser>
        <c:ser>
          <c:idx val="2"/>
          <c:order val="2"/>
          <c:tx>
            <c:strRef>
              <c:f>'В.5.1'!$A$6</c:f>
              <c:strCache>
                <c:ptCount val="1"/>
                <c:pt idx="0">
                  <c:v>Хімічна продукція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'В.5.1'!$D$6:$G$6</c:f>
              <c:numCache>
                <c:formatCode>0.0</c:formatCode>
                <c:ptCount val="4"/>
                <c:pt idx="0">
                  <c:v>0.3</c:v>
                </c:pt>
                <c:pt idx="1">
                  <c:v>-0.2</c:v>
                </c:pt>
                <c:pt idx="2">
                  <c:v>-1.1000000000000001</c:v>
                </c:pt>
                <c:pt idx="3">
                  <c:v>0</c:v>
                </c:pt>
              </c:numCache>
            </c:numRef>
          </c:val>
          <c:extLst>
            <c:ext xmlns:c16="http://schemas.microsoft.com/office/drawing/2014/chart" uri="{C3380CC4-5D6E-409C-BE32-E72D297353CC}">
              <c16:uniqueId val="{00000002-5C4E-463F-BA32-BC0D4F81196F}"/>
            </c:ext>
          </c:extLst>
        </c:ser>
        <c:ser>
          <c:idx val="3"/>
          <c:order val="3"/>
          <c:tx>
            <c:strRef>
              <c:f>'В.5.1'!$A$7</c:f>
              <c:strCache>
                <c:ptCount val="1"/>
                <c:pt idx="0">
                  <c:v>Деревина</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'В.5.1'!$D$7:$G$7</c:f>
              <c:numCache>
                <c:formatCode>0.0</c:formatCode>
                <c:ptCount val="4"/>
                <c:pt idx="0">
                  <c:v>0.3</c:v>
                </c:pt>
                <c:pt idx="1">
                  <c:v>-0.6</c:v>
                </c:pt>
                <c:pt idx="2">
                  <c:v>-0.2</c:v>
                </c:pt>
                <c:pt idx="3">
                  <c:v>0</c:v>
                </c:pt>
              </c:numCache>
            </c:numRef>
          </c:val>
          <c:extLst>
            <c:ext xmlns:c16="http://schemas.microsoft.com/office/drawing/2014/chart" uri="{C3380CC4-5D6E-409C-BE32-E72D297353CC}">
              <c16:uniqueId val="{00000003-5C4E-463F-BA32-BC0D4F81196F}"/>
            </c:ext>
          </c:extLst>
        </c:ser>
        <c:ser>
          <c:idx val="4"/>
          <c:order val="4"/>
          <c:tx>
            <c:strRef>
              <c:f>'В.5.1'!$A$8</c:f>
              <c:strCache>
                <c:ptCount val="1"/>
                <c:pt idx="0">
                  <c:v>Промислові вироби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'В.5.1'!$D$8:$G$8</c:f>
              <c:numCache>
                <c:formatCode>0.0</c:formatCode>
                <c:ptCount val="4"/>
                <c:pt idx="0">
                  <c:v>0.1</c:v>
                </c:pt>
                <c:pt idx="1">
                  <c:v>-0.3</c:v>
                </c:pt>
                <c:pt idx="2">
                  <c:v>-0.2</c:v>
                </c:pt>
                <c:pt idx="3">
                  <c:v>0</c:v>
                </c:pt>
              </c:numCache>
            </c:numRef>
          </c:val>
          <c:extLst>
            <c:ext xmlns:c16="http://schemas.microsoft.com/office/drawing/2014/chart" uri="{C3380CC4-5D6E-409C-BE32-E72D297353CC}">
              <c16:uniqueId val="{00000004-5C4E-463F-BA32-BC0D4F81196F}"/>
            </c:ext>
          </c:extLst>
        </c:ser>
        <c:ser>
          <c:idx val="5"/>
          <c:order val="5"/>
          <c:tx>
            <c:strRef>
              <c:f>'В.5.1'!$A$9</c:f>
              <c:strCache>
                <c:ptCount val="1"/>
                <c:pt idx="0">
                  <c:v>Металургія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'В.5.1'!$D$9:$G$9</c:f>
              <c:numCache>
                <c:formatCode>0.0</c:formatCode>
                <c:ptCount val="4"/>
                <c:pt idx="0">
                  <c:v>1</c:v>
                </c:pt>
                <c:pt idx="1">
                  <c:v>-7.9</c:v>
                </c:pt>
                <c:pt idx="2">
                  <c:v>-3.6</c:v>
                </c:pt>
                <c:pt idx="3">
                  <c:v>0.1</c:v>
                </c:pt>
              </c:numCache>
            </c:numRef>
          </c:val>
          <c:extLst>
            <c:ext xmlns:c16="http://schemas.microsoft.com/office/drawing/2014/chart" uri="{C3380CC4-5D6E-409C-BE32-E72D297353CC}">
              <c16:uniqueId val="{00000005-5C4E-463F-BA32-BC0D4F81196F}"/>
            </c:ext>
          </c:extLst>
        </c:ser>
        <c:ser>
          <c:idx val="6"/>
          <c:order val="6"/>
          <c:tx>
            <c:strRef>
              <c:f>'В.5.1'!$A$10</c:f>
              <c:strCache>
                <c:ptCount val="1"/>
                <c:pt idx="0">
                  <c:v>Машинобудування</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'В.5.1'!$D$10:$G$10</c:f>
              <c:numCache>
                <c:formatCode>0.0</c:formatCode>
                <c:ptCount val="4"/>
                <c:pt idx="0">
                  <c:v>0.5</c:v>
                </c:pt>
                <c:pt idx="1">
                  <c:v>-1</c:v>
                </c:pt>
                <c:pt idx="2">
                  <c:v>-1.1000000000000001</c:v>
                </c:pt>
                <c:pt idx="3">
                  <c:v>0.1</c:v>
                </c:pt>
              </c:numCache>
            </c:numRef>
          </c:val>
          <c:extLst>
            <c:ext xmlns:c16="http://schemas.microsoft.com/office/drawing/2014/chart" uri="{C3380CC4-5D6E-409C-BE32-E72D297353CC}">
              <c16:uniqueId val="{00000006-5C4E-463F-BA32-BC0D4F81196F}"/>
            </c:ext>
          </c:extLst>
        </c:ser>
        <c:ser>
          <c:idx val="7"/>
          <c:order val="7"/>
          <c:tx>
            <c:strRef>
              <c:f>'В.5.1'!$A$11</c:f>
              <c:strCache>
                <c:ptCount val="1"/>
                <c:pt idx="0">
                  <c:v>Інші товари</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'В.5.1'!$D$11:$G$11</c:f>
              <c:numCache>
                <c:formatCode>0.0</c:formatCode>
                <c:ptCount val="4"/>
                <c:pt idx="0">
                  <c:v>0.1</c:v>
                </c:pt>
                <c:pt idx="1">
                  <c:v>-0.8</c:v>
                </c:pt>
                <c:pt idx="2">
                  <c:v>-0.3</c:v>
                </c:pt>
                <c:pt idx="3">
                  <c:v>0</c:v>
                </c:pt>
              </c:numCache>
            </c:numRef>
          </c:val>
          <c:extLst>
            <c:ext xmlns:c16="http://schemas.microsoft.com/office/drawing/2014/chart" uri="{C3380CC4-5D6E-409C-BE32-E72D297353CC}">
              <c16:uniqueId val="{00000007-5C4E-463F-BA32-BC0D4F81196F}"/>
            </c:ext>
          </c:extLst>
        </c:ser>
        <c:dLbls>
          <c:showLegendKey val="0"/>
          <c:showVal val="0"/>
          <c:showCatName val="0"/>
          <c:showSerName val="0"/>
          <c:showPercent val="0"/>
          <c:showBubbleSize val="0"/>
        </c:dLbls>
        <c:gapWidth val="50"/>
        <c:overlap val="100"/>
        <c:axId val="376669888"/>
        <c:axId val="376661568"/>
      </c:barChart>
      <c:lineChart>
        <c:grouping val="standard"/>
        <c:varyColors val="0"/>
        <c:ser>
          <c:idx val="8"/>
          <c:order val="8"/>
          <c:tx>
            <c:strRef>
              <c:f>'В.5.1'!$A$12</c:f>
              <c:strCache>
                <c:ptCount val="1"/>
                <c:pt idx="0">
                  <c:v>Усього</c:v>
                </c:pt>
              </c:strCache>
            </c:strRef>
          </c:tx>
          <c:spPr>
            <a:ln w="28575" cap="rnd">
              <a:noFill/>
              <a:round/>
            </a:ln>
            <a:effectLst/>
          </c:spPr>
          <c:marker>
            <c:symbol val="circle"/>
            <c:size val="5"/>
            <c:spPr>
              <a:solidFill>
                <a:schemeClr val="bg1"/>
              </a:solidFill>
              <a:ln w="9525">
                <a:solidFill>
                  <a:schemeClr val="tx1"/>
                </a:solidFill>
              </a:ln>
              <a:effectLst/>
            </c:spPr>
          </c:marker>
          <c:dLbls>
            <c:dLbl>
              <c:idx val="0"/>
              <c:layout>
                <c:manualLayout>
                  <c:x val="-2.9052287581699348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7B-49A4-9F71-4B48EA055ED9}"/>
                </c:ext>
              </c:extLst>
            </c:dLbl>
            <c:dLbl>
              <c:idx val="2"/>
              <c:layout>
                <c:manualLayout>
                  <c:x val="-3.7352941176470665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7B-49A4-9F71-4B48EA055ED9}"/>
                </c:ext>
              </c:extLst>
            </c:dLbl>
            <c:dLbl>
              <c:idx val="3"/>
              <c:layout>
                <c:manualLayout>
                  <c:x val="-3.7352941176470589E-2"/>
                  <c:y val="-4.409722222222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7D-4887-9EDD-ADDB5997A94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'В.5.1'!$D$1:$G$1</c:f>
              <c:strCache>
                <c:ptCount val="4"/>
                <c:pt idx="0">
                  <c:v>Збільшення експорту</c:v>
                </c:pt>
                <c:pt idx="1">
                  <c:v>Зменшення експорту</c:v>
                </c:pt>
                <c:pt idx="2">
                  <c:v>Припинення експорту</c:v>
                </c:pt>
                <c:pt idx="3">
                  <c:v>Диверсифікація експорту</c:v>
                </c:pt>
              </c:strCache>
            </c:strRef>
          </c:cat>
          <c:val>
            <c:numRef>
              <c:f>'В.5.1'!$D$12:$G$12</c:f>
              <c:numCache>
                <c:formatCode>0.0</c:formatCode>
                <c:ptCount val="4"/>
                <c:pt idx="0">
                  <c:v>10.5</c:v>
                </c:pt>
                <c:pt idx="1">
                  <c:v>-27.7</c:v>
                </c:pt>
                <c:pt idx="2">
                  <c:v>-9.1</c:v>
                </c:pt>
                <c:pt idx="3">
                  <c:v>1.4</c:v>
                </c:pt>
              </c:numCache>
            </c:numRef>
          </c:val>
          <c:smooth val="0"/>
          <c:extLst>
            <c:ext xmlns:c16="http://schemas.microsoft.com/office/drawing/2014/chart" uri="{C3380CC4-5D6E-409C-BE32-E72D297353CC}">
              <c16:uniqueId val="{00000008-5C4E-463F-BA32-BC0D4F81196F}"/>
            </c:ext>
          </c:extLst>
        </c:ser>
        <c:dLbls>
          <c:showLegendKey val="0"/>
          <c:showVal val="0"/>
          <c:showCatName val="0"/>
          <c:showSerName val="0"/>
          <c:showPercent val="0"/>
          <c:showBubbleSize val="0"/>
        </c:dLbls>
        <c:marker val="1"/>
        <c:smooth val="0"/>
        <c:axId val="376669888"/>
        <c:axId val="376661568"/>
      </c:lineChart>
      <c:catAx>
        <c:axId val="376669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376661568"/>
        <c:crosses val="autoZero"/>
        <c:auto val="1"/>
        <c:lblAlgn val="ctr"/>
        <c:lblOffset val="100"/>
        <c:noMultiLvlLbl val="0"/>
      </c:catAx>
      <c:valAx>
        <c:axId val="376661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376669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6601307189542485E-2"/>
          <c:y val="0.80811675347222223"/>
          <c:w val="0.95434640522875835"/>
          <c:h val="0.190292968750000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762276603391E-2"/>
          <c:y val="4.4591645170320937E-2"/>
          <c:w val="0.90612735648707809"/>
          <c:h val="0.48516620370370367"/>
        </c:manualLayout>
      </c:layout>
      <c:barChart>
        <c:barDir val="col"/>
        <c:grouping val="stacked"/>
        <c:varyColors val="0"/>
        <c:ser>
          <c:idx val="0"/>
          <c:order val="0"/>
          <c:tx>
            <c:strRef>
              <c:f>'В.5.2'!$A$4</c:f>
              <c:strCache>
                <c:ptCount val="1"/>
                <c:pt idx="0">
                  <c:v>Продовольчі товари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'В.5.2'!$D$4:$K$4</c:f>
              <c:numCache>
                <c:formatCode>0.00</c:formatCode>
                <c:ptCount val="8"/>
                <c:pt idx="0">
                  <c:v>-0.04</c:v>
                </c:pt>
                <c:pt idx="1">
                  <c:v>-0.44</c:v>
                </c:pt>
                <c:pt idx="2">
                  <c:v>-0.32</c:v>
                </c:pt>
                <c:pt idx="3">
                  <c:v>-0.03</c:v>
                </c:pt>
                <c:pt idx="4">
                  <c:v>-0.24</c:v>
                </c:pt>
                <c:pt idx="5">
                  <c:v>0</c:v>
                </c:pt>
                <c:pt idx="6">
                  <c:v>0</c:v>
                </c:pt>
                <c:pt idx="7">
                  <c:v>-1.05</c:v>
                </c:pt>
              </c:numCache>
            </c:numRef>
          </c:val>
          <c:extLst>
            <c:ext xmlns:c16="http://schemas.microsoft.com/office/drawing/2014/chart" uri="{C3380CC4-5D6E-409C-BE32-E72D297353CC}">
              <c16:uniqueId val="{00000000-EDD7-4852-BD44-020B6A0C0EA0}"/>
            </c:ext>
          </c:extLst>
        </c:ser>
        <c:ser>
          <c:idx val="1"/>
          <c:order val="1"/>
          <c:tx>
            <c:strRef>
              <c:f>'В.5.2'!$A$5</c:f>
              <c:strCache>
                <c:ptCount val="1"/>
                <c:pt idx="0">
                  <c:v>Мінеральні продукти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'В.5.2'!$D$5:$K$5</c:f>
              <c:numCache>
                <c:formatCode>0.00</c:formatCode>
                <c:ptCount val="8"/>
                <c:pt idx="0">
                  <c:v>-0.05</c:v>
                </c:pt>
                <c:pt idx="1">
                  <c:v>-0.02</c:v>
                </c:pt>
                <c:pt idx="2">
                  <c:v>0</c:v>
                </c:pt>
                <c:pt idx="3">
                  <c:v>-0.02</c:v>
                </c:pt>
                <c:pt idx="4">
                  <c:v>0</c:v>
                </c:pt>
                <c:pt idx="5">
                  <c:v>0</c:v>
                </c:pt>
                <c:pt idx="6">
                  <c:v>-0.01</c:v>
                </c:pt>
                <c:pt idx="7">
                  <c:v>-0.37</c:v>
                </c:pt>
              </c:numCache>
            </c:numRef>
          </c:val>
          <c:extLst>
            <c:ext xmlns:c16="http://schemas.microsoft.com/office/drawing/2014/chart" uri="{C3380CC4-5D6E-409C-BE32-E72D297353CC}">
              <c16:uniqueId val="{00000001-EDD7-4852-BD44-020B6A0C0EA0}"/>
            </c:ext>
          </c:extLst>
        </c:ser>
        <c:ser>
          <c:idx val="2"/>
          <c:order val="2"/>
          <c:tx>
            <c:strRef>
              <c:f>'В.5.2'!$A$6</c:f>
              <c:strCache>
                <c:ptCount val="1"/>
                <c:pt idx="0">
                  <c:v>Хімічна продукція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'В.5.2'!$D$6:$K$6</c:f>
              <c:numCache>
                <c:formatCode>0.00</c:formatCode>
                <c:ptCount val="8"/>
                <c:pt idx="0">
                  <c:v>-0.41</c:v>
                </c:pt>
                <c:pt idx="1">
                  <c:v>-0.15</c:v>
                </c:pt>
                <c:pt idx="2">
                  <c:v>0</c:v>
                </c:pt>
                <c:pt idx="3">
                  <c:v>-0.28000000000000003</c:v>
                </c:pt>
                <c:pt idx="4">
                  <c:v>0</c:v>
                </c:pt>
                <c:pt idx="5">
                  <c:v>0</c:v>
                </c:pt>
                <c:pt idx="6">
                  <c:v>-0.01</c:v>
                </c:pt>
                <c:pt idx="7">
                  <c:v>-0.28000000000000003</c:v>
                </c:pt>
              </c:numCache>
            </c:numRef>
          </c:val>
          <c:extLst>
            <c:ext xmlns:c16="http://schemas.microsoft.com/office/drawing/2014/chart" uri="{C3380CC4-5D6E-409C-BE32-E72D297353CC}">
              <c16:uniqueId val="{00000002-EDD7-4852-BD44-020B6A0C0EA0}"/>
            </c:ext>
          </c:extLst>
        </c:ser>
        <c:ser>
          <c:idx val="3"/>
          <c:order val="3"/>
          <c:tx>
            <c:strRef>
              <c:f>'В.5.2'!$A$7</c:f>
              <c:strCache>
                <c:ptCount val="1"/>
                <c:pt idx="0">
                  <c:v>Деревина</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'В.5.2'!$D$7:$K$7</c:f>
              <c:numCache>
                <c:formatCode>0.00</c:formatCode>
                <c:ptCount val="8"/>
                <c:pt idx="0">
                  <c:v>-0.1</c:v>
                </c:pt>
                <c:pt idx="1">
                  <c:v>-0.06</c:v>
                </c:pt>
                <c:pt idx="2">
                  <c:v>0</c:v>
                </c:pt>
                <c:pt idx="3">
                  <c:v>0</c:v>
                </c:pt>
                <c:pt idx="4">
                  <c:v>0</c:v>
                </c:pt>
                <c:pt idx="5">
                  <c:v>0</c:v>
                </c:pt>
                <c:pt idx="6">
                  <c:v>0</c:v>
                </c:pt>
                <c:pt idx="7">
                  <c:v>-0.06</c:v>
                </c:pt>
              </c:numCache>
            </c:numRef>
          </c:val>
          <c:extLst>
            <c:ext xmlns:c16="http://schemas.microsoft.com/office/drawing/2014/chart" uri="{C3380CC4-5D6E-409C-BE32-E72D297353CC}">
              <c16:uniqueId val="{00000003-EDD7-4852-BD44-020B6A0C0EA0}"/>
            </c:ext>
          </c:extLst>
        </c:ser>
        <c:ser>
          <c:idx val="4"/>
          <c:order val="4"/>
          <c:tx>
            <c:strRef>
              <c:f>'В.5.2'!$A$8</c:f>
              <c:strCache>
                <c:ptCount val="1"/>
                <c:pt idx="0">
                  <c:v>Промислові вироби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'В.5.2'!$D$8:$K$8</c:f>
              <c:numCache>
                <c:formatCode>0.00</c:formatCode>
                <c:ptCount val="8"/>
                <c:pt idx="0">
                  <c:v>-0.12</c:v>
                </c:pt>
                <c:pt idx="1">
                  <c:v>-0.05</c:v>
                </c:pt>
                <c:pt idx="2">
                  <c:v>0</c:v>
                </c:pt>
                <c:pt idx="3">
                  <c:v>0</c:v>
                </c:pt>
                <c:pt idx="4">
                  <c:v>0</c:v>
                </c:pt>
                <c:pt idx="5">
                  <c:v>0</c:v>
                </c:pt>
                <c:pt idx="6">
                  <c:v>0</c:v>
                </c:pt>
                <c:pt idx="7">
                  <c:v>-0.04</c:v>
                </c:pt>
              </c:numCache>
            </c:numRef>
          </c:val>
          <c:extLst>
            <c:ext xmlns:c16="http://schemas.microsoft.com/office/drawing/2014/chart" uri="{C3380CC4-5D6E-409C-BE32-E72D297353CC}">
              <c16:uniqueId val="{00000004-EDD7-4852-BD44-020B6A0C0EA0}"/>
            </c:ext>
          </c:extLst>
        </c:ser>
        <c:ser>
          <c:idx val="5"/>
          <c:order val="5"/>
          <c:tx>
            <c:strRef>
              <c:f>'В.5.2'!$A$9</c:f>
              <c:strCache>
                <c:ptCount val="1"/>
                <c:pt idx="0">
                  <c:v>Металургія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'В.5.2'!$D$9:$K$9</c:f>
              <c:numCache>
                <c:formatCode>0.00</c:formatCode>
                <c:ptCount val="8"/>
                <c:pt idx="0">
                  <c:v>-0.54</c:v>
                </c:pt>
                <c:pt idx="1">
                  <c:v>-0.2</c:v>
                </c:pt>
                <c:pt idx="2">
                  <c:v>-0.02</c:v>
                </c:pt>
                <c:pt idx="3">
                  <c:v>0</c:v>
                </c:pt>
                <c:pt idx="4">
                  <c:v>-0.02</c:v>
                </c:pt>
                <c:pt idx="5">
                  <c:v>-0.24</c:v>
                </c:pt>
                <c:pt idx="6">
                  <c:v>-0.19</c:v>
                </c:pt>
                <c:pt idx="7">
                  <c:v>-2.35</c:v>
                </c:pt>
              </c:numCache>
            </c:numRef>
          </c:val>
          <c:extLst>
            <c:ext xmlns:c16="http://schemas.microsoft.com/office/drawing/2014/chart" uri="{C3380CC4-5D6E-409C-BE32-E72D297353CC}">
              <c16:uniqueId val="{00000005-EDD7-4852-BD44-020B6A0C0EA0}"/>
            </c:ext>
          </c:extLst>
        </c:ser>
        <c:ser>
          <c:idx val="6"/>
          <c:order val="6"/>
          <c:tx>
            <c:strRef>
              <c:f>'В.5.2'!$A$10</c:f>
              <c:strCache>
                <c:ptCount val="1"/>
                <c:pt idx="0">
                  <c:v>Машинобудування</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'В.5.2'!$D$10:$K$10</c:f>
              <c:numCache>
                <c:formatCode>0.00</c:formatCode>
                <c:ptCount val="8"/>
                <c:pt idx="0">
                  <c:v>-0.68</c:v>
                </c:pt>
                <c:pt idx="1">
                  <c:v>-0.22</c:v>
                </c:pt>
                <c:pt idx="2">
                  <c:v>-0.04</c:v>
                </c:pt>
                <c:pt idx="3">
                  <c:v>-0.01</c:v>
                </c:pt>
                <c:pt idx="4">
                  <c:v>-0.01</c:v>
                </c:pt>
                <c:pt idx="5">
                  <c:v>0</c:v>
                </c:pt>
                <c:pt idx="6">
                  <c:v>-0.01</c:v>
                </c:pt>
                <c:pt idx="7">
                  <c:v>-0.17</c:v>
                </c:pt>
              </c:numCache>
            </c:numRef>
          </c:val>
          <c:extLst>
            <c:ext xmlns:c16="http://schemas.microsoft.com/office/drawing/2014/chart" uri="{C3380CC4-5D6E-409C-BE32-E72D297353CC}">
              <c16:uniqueId val="{00000006-EDD7-4852-BD44-020B6A0C0EA0}"/>
            </c:ext>
          </c:extLst>
        </c:ser>
        <c:ser>
          <c:idx val="7"/>
          <c:order val="7"/>
          <c:tx>
            <c:strRef>
              <c:f>'В.5.2'!$A$11</c:f>
              <c:strCache>
                <c:ptCount val="1"/>
                <c:pt idx="0">
                  <c:v>Інші товари</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'В.5.2'!$D$1:$K$1</c:f>
              <c:strCache>
                <c:ptCount val="8"/>
                <c:pt idx="0">
                  <c:v>рф</c:v>
                </c:pt>
                <c:pt idx="1">
                  <c:v>білорусь</c:v>
                </c:pt>
                <c:pt idx="2">
                  <c:v>Пакистан</c:v>
                </c:pt>
                <c:pt idx="3">
                  <c:v>Індія</c:v>
                </c:pt>
                <c:pt idx="4">
                  <c:v>Марокко</c:v>
                </c:pt>
                <c:pt idx="5">
                  <c:v>Спол. 
Королівство</c:v>
                </c:pt>
                <c:pt idx="6">
                  <c:v>Китай</c:v>
                </c:pt>
                <c:pt idx="7">
                  <c:v>Інші країни</c:v>
                </c:pt>
              </c:strCache>
            </c:strRef>
          </c:cat>
          <c:val>
            <c:numRef>
              <c:f>'В.5.2'!$D$11:$K$11</c:f>
              <c:numCache>
                <c:formatCode>0.00</c:formatCode>
                <c:ptCount val="8"/>
                <c:pt idx="0">
                  <c:v>-0.04</c:v>
                </c:pt>
                <c:pt idx="1">
                  <c:v>-0.02</c:v>
                </c:pt>
                <c:pt idx="2">
                  <c:v>-0.01</c:v>
                </c:pt>
                <c:pt idx="3">
                  <c:v>-0.03</c:v>
                </c:pt>
                <c:pt idx="4">
                  <c:v>-0.05</c:v>
                </c:pt>
                <c:pt idx="5">
                  <c:v>0</c:v>
                </c:pt>
                <c:pt idx="6">
                  <c:v>0</c:v>
                </c:pt>
                <c:pt idx="7">
                  <c:v>-0.1</c:v>
                </c:pt>
              </c:numCache>
            </c:numRef>
          </c:val>
          <c:extLst>
            <c:ext xmlns:c16="http://schemas.microsoft.com/office/drawing/2014/chart" uri="{C3380CC4-5D6E-409C-BE32-E72D297353CC}">
              <c16:uniqueId val="{00000007-EDD7-4852-BD44-020B6A0C0EA0}"/>
            </c:ext>
          </c:extLst>
        </c:ser>
        <c:dLbls>
          <c:showLegendKey val="0"/>
          <c:showVal val="0"/>
          <c:showCatName val="0"/>
          <c:showSerName val="0"/>
          <c:showPercent val="0"/>
          <c:showBubbleSize val="0"/>
        </c:dLbls>
        <c:gapWidth val="50"/>
        <c:overlap val="100"/>
        <c:axId val="1054029359"/>
        <c:axId val="1054031855"/>
      </c:barChart>
      <c:catAx>
        <c:axId val="105402935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054031855"/>
        <c:crosses val="autoZero"/>
        <c:auto val="1"/>
        <c:lblAlgn val="ctr"/>
        <c:lblOffset val="100"/>
        <c:noMultiLvlLbl val="0"/>
      </c:catAx>
      <c:valAx>
        <c:axId val="105403185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054029359"/>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595185185185182"/>
          <c:w val="0.99585062240663902"/>
          <c:h val="0.174973611111111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51299994344"/>
          <c:y val="4.5118362448664663E-2"/>
          <c:w val="0.83441230936819155"/>
          <c:h val="0.68418748168680921"/>
        </c:manualLayout>
      </c:layout>
      <c:areaChart>
        <c:grouping val="standard"/>
        <c:varyColors val="0"/>
        <c:ser>
          <c:idx val="2"/>
          <c:order val="1"/>
          <c:tx>
            <c:strRef>
              <c:f>'2.6.1'!$B$1</c:f>
              <c:strCache>
                <c:ptCount val="1"/>
                <c:pt idx="0">
                  <c:v>Інтервенції НБУ</c:v>
                </c:pt>
              </c:strCache>
            </c:strRef>
          </c:tx>
          <c:spPr>
            <a:solidFill>
              <a:srgbClr val="91C864"/>
            </a:solidFill>
            <a:ln w="3175">
              <a:solidFill>
                <a:schemeClr val="accent6">
                  <a:lumMod val="75000"/>
                </a:schemeClr>
              </a:solidFill>
            </a:ln>
            <a:effectLst/>
          </c:spPr>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'2.6.1'!$B$4:$B$18</c:f>
              <c:numCache>
                <c:formatCode>0.0</c:formatCode>
                <c:ptCount val="15"/>
                <c:pt idx="0">
                  <c:v>-1.31</c:v>
                </c:pt>
                <c:pt idx="1">
                  <c:v>-0.36</c:v>
                </c:pt>
                <c:pt idx="2">
                  <c:v>-1.73</c:v>
                </c:pt>
                <c:pt idx="3">
                  <c:v>-2.2000000000000002</c:v>
                </c:pt>
                <c:pt idx="4">
                  <c:v>-3.35</c:v>
                </c:pt>
                <c:pt idx="5">
                  <c:v>-3.96</c:v>
                </c:pt>
                <c:pt idx="6">
                  <c:v>-1.19</c:v>
                </c:pt>
                <c:pt idx="7">
                  <c:v>-1.33</c:v>
                </c:pt>
                <c:pt idx="8">
                  <c:v>-2.74</c:v>
                </c:pt>
                <c:pt idx="9">
                  <c:v>-2.0499999999999998</c:v>
                </c:pt>
                <c:pt idx="10">
                  <c:v>-1.57</c:v>
                </c:pt>
                <c:pt idx="11">
                  <c:v>-3.16</c:v>
                </c:pt>
                <c:pt idx="12">
                  <c:v>-3.06</c:v>
                </c:pt>
                <c:pt idx="13">
                  <c:v>-2.4500000000000002</c:v>
                </c:pt>
                <c:pt idx="14">
                  <c:v>-1.67</c:v>
                </c:pt>
              </c:numCache>
            </c:numRef>
          </c:val>
          <c:extLst>
            <c:ext xmlns:c16="http://schemas.microsoft.com/office/drawing/2014/chart" uri="{C3380CC4-5D6E-409C-BE32-E72D297353CC}">
              <c16:uniqueId val="{00000000-7D2F-4065-9575-11AC7C99BCD4}"/>
            </c:ext>
          </c:extLst>
        </c:ser>
        <c:dLbls>
          <c:showLegendKey val="0"/>
          <c:showVal val="0"/>
          <c:showCatName val="0"/>
          <c:showSerName val="0"/>
          <c:showPercent val="0"/>
          <c:showBubbleSize val="0"/>
        </c:dLbls>
        <c:axId val="718851872"/>
        <c:axId val="718858104"/>
      </c:areaChart>
      <c:barChart>
        <c:barDir val="col"/>
        <c:grouping val="clustered"/>
        <c:varyColors val="0"/>
        <c:ser>
          <c:idx val="1"/>
          <c:order val="2"/>
          <c:tx>
            <c:strRef>
              <c:f>'2.6.1'!$C$1</c:f>
              <c:strCache>
                <c:ptCount val="1"/>
                <c:pt idx="0">
                  <c:v>Сальдо операцій клієнтів</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'2.6.1'!$C$4:$C$18</c:f>
              <c:numCache>
                <c:formatCode>0.0</c:formatCode>
                <c:ptCount val="15"/>
                <c:pt idx="0">
                  <c:v>-1.31</c:v>
                </c:pt>
                <c:pt idx="1">
                  <c:v>0.26</c:v>
                </c:pt>
                <c:pt idx="2">
                  <c:v>-0.04</c:v>
                </c:pt>
                <c:pt idx="3">
                  <c:v>-0.26</c:v>
                </c:pt>
                <c:pt idx="4">
                  <c:v>-1.08</c:v>
                </c:pt>
                <c:pt idx="5">
                  <c:v>-1.62</c:v>
                </c:pt>
                <c:pt idx="6">
                  <c:v>0.49</c:v>
                </c:pt>
                <c:pt idx="7">
                  <c:v>0.38</c:v>
                </c:pt>
                <c:pt idx="8">
                  <c:v>-0.88</c:v>
                </c:pt>
                <c:pt idx="9">
                  <c:v>-0.53</c:v>
                </c:pt>
                <c:pt idx="10">
                  <c:v>-0.12</c:v>
                </c:pt>
                <c:pt idx="11">
                  <c:v>-1.75</c:v>
                </c:pt>
                <c:pt idx="12">
                  <c:v>-1.44</c:v>
                </c:pt>
                <c:pt idx="13">
                  <c:v>-0.95</c:v>
                </c:pt>
                <c:pt idx="14">
                  <c:v>-0.72</c:v>
                </c:pt>
              </c:numCache>
            </c:numRef>
          </c:val>
          <c:extLst>
            <c:ext xmlns:c16="http://schemas.microsoft.com/office/drawing/2014/chart" uri="{C3380CC4-5D6E-409C-BE32-E72D297353CC}">
              <c16:uniqueId val="{00000001-7D2F-4065-9575-11AC7C99BCD4}"/>
            </c:ext>
          </c:extLst>
        </c:ser>
        <c:dLbls>
          <c:showLegendKey val="0"/>
          <c:showVal val="0"/>
          <c:showCatName val="0"/>
          <c:showSerName val="0"/>
          <c:showPercent val="0"/>
          <c:showBubbleSize val="0"/>
        </c:dLbls>
        <c:gapWidth val="50"/>
        <c:overlap val="-27"/>
        <c:axId val="718851872"/>
        <c:axId val="718858104"/>
      </c:barChart>
      <c:lineChart>
        <c:grouping val="standard"/>
        <c:varyColors val="0"/>
        <c:ser>
          <c:idx val="3"/>
          <c:order val="0"/>
          <c:spPr>
            <a:ln w="15875" cap="rnd" cmpd="sng">
              <a:solidFill>
                <a:srgbClr val="057D46">
                  <a:alpha val="80000"/>
                </a:srgbClr>
              </a:solidFill>
              <a:prstDash val="solid"/>
              <a:round/>
            </a:ln>
            <a:effectLst/>
          </c:spPr>
          <c:marker>
            <c:symbol val="none"/>
          </c:marker>
          <c:cat>
            <c:numRef>
              <c:f>'2.6.1'!$A$4:$A$18</c:f>
              <c:numCache>
                <c:formatCode>mm/yy</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44986</c:v>
                </c:pt>
              </c:numCache>
            </c:numRef>
          </c:cat>
          <c:val>
            <c:numRef>
              <c:f>'2.6.1'!$B$4:$B$18</c:f>
              <c:numCache>
                <c:formatCode>0.0</c:formatCode>
                <c:ptCount val="15"/>
                <c:pt idx="0">
                  <c:v>-1.31</c:v>
                </c:pt>
                <c:pt idx="1">
                  <c:v>-0.36</c:v>
                </c:pt>
                <c:pt idx="2">
                  <c:v>-1.73</c:v>
                </c:pt>
                <c:pt idx="3">
                  <c:v>-2.2000000000000002</c:v>
                </c:pt>
                <c:pt idx="4">
                  <c:v>-3.35</c:v>
                </c:pt>
                <c:pt idx="5">
                  <c:v>-3.96</c:v>
                </c:pt>
                <c:pt idx="6">
                  <c:v>-1.19</c:v>
                </c:pt>
                <c:pt idx="7">
                  <c:v>-1.33</c:v>
                </c:pt>
                <c:pt idx="8">
                  <c:v>-2.74</c:v>
                </c:pt>
                <c:pt idx="9">
                  <c:v>-2.0499999999999998</c:v>
                </c:pt>
                <c:pt idx="10">
                  <c:v>-1.57</c:v>
                </c:pt>
                <c:pt idx="11">
                  <c:v>-3.16</c:v>
                </c:pt>
                <c:pt idx="12">
                  <c:v>-3.06</c:v>
                </c:pt>
                <c:pt idx="13">
                  <c:v>-2.4500000000000002</c:v>
                </c:pt>
                <c:pt idx="14">
                  <c:v>-1.67</c:v>
                </c:pt>
              </c:numCache>
            </c:numRef>
          </c:val>
          <c:smooth val="0"/>
          <c:extLst>
            <c:ext xmlns:c16="http://schemas.microsoft.com/office/drawing/2014/chart" uri="{C3380CC4-5D6E-409C-BE32-E72D297353CC}">
              <c16:uniqueId val="{00000002-7D2F-4065-9575-11AC7C99BCD4}"/>
            </c:ext>
          </c:extLst>
        </c:ser>
        <c:dLbls>
          <c:showLegendKey val="0"/>
          <c:showVal val="0"/>
          <c:showCatName val="0"/>
          <c:showSerName val="0"/>
          <c:showPercent val="0"/>
          <c:showBubbleSize val="0"/>
        </c:dLbls>
        <c:marker val="1"/>
        <c:smooth val="0"/>
        <c:axId val="718851872"/>
        <c:axId val="718858104"/>
      </c:lineChart>
      <c:dateAx>
        <c:axId val="718851872"/>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8858104"/>
        <c:crosses val="autoZero"/>
        <c:auto val="0"/>
        <c:lblOffset val="100"/>
        <c:baseTimeUnit val="months"/>
      </c:dateAx>
      <c:valAx>
        <c:axId val="718858104"/>
        <c:scaling>
          <c:orientation val="minMax"/>
          <c:max val="0.5"/>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
                <a:ea typeface="Arial"/>
                <a:cs typeface="Arial"/>
              </a:defRPr>
            </a:pPr>
            <a:endParaRPr lang="en-US"/>
          </a:p>
        </c:txPr>
        <c:crossAx val="718851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Entry>
      <c:legendEntry>
        <c:idx val="1"/>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Entry>
      <c:legendEntry>
        <c:idx val="2"/>
        <c:delete val="1"/>
      </c:legendEntry>
      <c:layout>
        <c:manualLayout>
          <c:xMode val="edge"/>
          <c:yMode val="edge"/>
          <c:x val="6.7936178291315708E-2"/>
          <c:y val="0.78253941132143978"/>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500592462853983E-2"/>
          <c:y val="4.1658326511982167E-2"/>
          <c:w val="0.88909835004627247"/>
          <c:h val="0.61774081774081779"/>
        </c:manualLayout>
      </c:layout>
      <c:lineChart>
        <c:grouping val="standard"/>
        <c:varyColors val="0"/>
        <c:ser>
          <c:idx val="0"/>
          <c:order val="0"/>
          <c:tx>
            <c:strRef>
              <c:f>'2.6.2'!$C$1</c:f>
              <c:strCache>
                <c:ptCount val="1"/>
                <c:pt idx="0">
                  <c:v>Купівля на готівковому ринку</c:v>
                </c:pt>
              </c:strCache>
            </c:strRef>
          </c:tx>
          <c:spPr>
            <a:ln w="25400" cap="rnd" cmpd="sng">
              <a:solidFill>
                <a:srgbClr val="057D46"/>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'2.6.2'!$C$4:$C$327</c:f>
              <c:numCache>
                <c:formatCode>0.0</c:formatCode>
                <c:ptCount val="324"/>
                <c:pt idx="0">
                  <c:v>27.12</c:v>
                </c:pt>
                <c:pt idx="1">
                  <c:v>27.29</c:v>
                </c:pt>
                <c:pt idx="2">
                  <c:v>27.38</c:v>
                </c:pt>
                <c:pt idx="3">
                  <c:v>27.37</c:v>
                </c:pt>
                <c:pt idx="4">
                  <c:v>27.43</c:v>
                </c:pt>
                <c:pt idx="5">
                  <c:v>27.6</c:v>
                </c:pt>
                <c:pt idx="6">
                  <c:v>27.7</c:v>
                </c:pt>
                <c:pt idx="7">
                  <c:v>27.87</c:v>
                </c:pt>
                <c:pt idx="8">
                  <c:v>27.99</c:v>
                </c:pt>
                <c:pt idx="9">
                  <c:v>28.26</c:v>
                </c:pt>
                <c:pt idx="10">
                  <c:v>28.27</c:v>
                </c:pt>
                <c:pt idx="11">
                  <c:v>28.21</c:v>
                </c:pt>
                <c:pt idx="12">
                  <c:v>28.19</c:v>
                </c:pt>
                <c:pt idx="13">
                  <c:v>28.19</c:v>
                </c:pt>
                <c:pt idx="14">
                  <c:v>28.52</c:v>
                </c:pt>
                <c:pt idx="15">
                  <c:v>28.63</c:v>
                </c:pt>
                <c:pt idx="16">
                  <c:v>28.81</c:v>
                </c:pt>
                <c:pt idx="17">
                  <c:v>28.66</c:v>
                </c:pt>
                <c:pt idx="18">
                  <c:v>28.39</c:v>
                </c:pt>
                <c:pt idx="19">
                  <c:v>28.18</c:v>
                </c:pt>
                <c:pt idx="20">
                  <c:v>28.22</c:v>
                </c:pt>
                <c:pt idx="21">
                  <c:v>28.13</c:v>
                </c:pt>
                <c:pt idx="22">
                  <c:v>28.02</c:v>
                </c:pt>
                <c:pt idx="23">
                  <c:v>27.86</c:v>
                </c:pt>
                <c:pt idx="24">
                  <c:v>27.82</c:v>
                </c:pt>
                <c:pt idx="25">
                  <c:v>27.86</c:v>
                </c:pt>
                <c:pt idx="26">
                  <c:v>27.79</c:v>
                </c:pt>
                <c:pt idx="27">
                  <c:v>27.9</c:v>
                </c:pt>
                <c:pt idx="28">
                  <c:v>28.22</c:v>
                </c:pt>
                <c:pt idx="29">
                  <c:v>28.14</c:v>
                </c:pt>
                <c:pt idx="30">
                  <c:v>28</c:v>
                </c:pt>
                <c:pt idx="31">
                  <c:v>28.13</c:v>
                </c:pt>
                <c:pt idx="32">
                  <c:v>28.23</c:v>
                </c:pt>
                <c:pt idx="33">
                  <c:v>28.33</c:v>
                </c:pt>
                <c:pt idx="34">
                  <c:v>28.71</c:v>
                </c:pt>
                <c:pt idx="35">
                  <c:v>29.26</c:v>
                </c:pt>
                <c:pt idx="36">
                  <c:v>28.99</c:v>
                </c:pt>
                <c:pt idx="37">
                  <c:v>28.74</c:v>
                </c:pt>
                <c:pt idx="38">
                  <c:v>29.2</c:v>
                </c:pt>
                <c:pt idx="39">
                  <c:v>29.28</c:v>
                </c:pt>
                <c:pt idx="40">
                  <c:v>29.28</c:v>
                </c:pt>
                <c:pt idx="41">
                  <c:v>29.24</c:v>
                </c:pt>
                <c:pt idx="42">
                  <c:v>29.22</c:v>
                </c:pt>
                <c:pt idx="43">
                  <c:v>29.25</c:v>
                </c:pt>
                <c:pt idx="44">
                  <c:v>29.25</c:v>
                </c:pt>
                <c:pt idx="45">
                  <c:v>29.25</c:v>
                </c:pt>
                <c:pt idx="46">
                  <c:v>29.25</c:v>
                </c:pt>
                <c:pt idx="47">
                  <c:v>29.25</c:v>
                </c:pt>
                <c:pt idx="48">
                  <c:v>29.25</c:v>
                </c:pt>
                <c:pt idx="49">
                  <c:v>29.25</c:v>
                </c:pt>
                <c:pt idx="50">
                  <c:v>29.25</c:v>
                </c:pt>
                <c:pt idx="51">
                  <c:v>29.26</c:v>
                </c:pt>
                <c:pt idx="52">
                  <c:v>29.25</c:v>
                </c:pt>
                <c:pt idx="53">
                  <c:v>29.25</c:v>
                </c:pt>
                <c:pt idx="54">
                  <c:v>29.25</c:v>
                </c:pt>
                <c:pt idx="55">
                  <c:v>29.25</c:v>
                </c:pt>
                <c:pt idx="56">
                  <c:v>29.25</c:v>
                </c:pt>
                <c:pt idx="57">
                  <c:v>29.25</c:v>
                </c:pt>
                <c:pt idx="58">
                  <c:v>29.25</c:v>
                </c:pt>
                <c:pt idx="59">
                  <c:v>29.25</c:v>
                </c:pt>
                <c:pt idx="60">
                  <c:v>29.25</c:v>
                </c:pt>
                <c:pt idx="61">
                  <c:v>29.25</c:v>
                </c:pt>
                <c:pt idx="62">
                  <c:v>29.25</c:v>
                </c:pt>
                <c:pt idx="63">
                  <c:v>29.25</c:v>
                </c:pt>
                <c:pt idx="64">
                  <c:v>29.25</c:v>
                </c:pt>
                <c:pt idx="65">
                  <c:v>29.25</c:v>
                </c:pt>
                <c:pt idx="66">
                  <c:v>29.25</c:v>
                </c:pt>
                <c:pt idx="67">
                  <c:v>29.25</c:v>
                </c:pt>
                <c:pt idx="68">
                  <c:v>29.25</c:v>
                </c:pt>
                <c:pt idx="69">
                  <c:v>29.25</c:v>
                </c:pt>
                <c:pt idx="70">
                  <c:v>29.25</c:v>
                </c:pt>
                <c:pt idx="71">
                  <c:v>29.25</c:v>
                </c:pt>
                <c:pt idx="72">
                  <c:v>29.25</c:v>
                </c:pt>
                <c:pt idx="73">
                  <c:v>29.88</c:v>
                </c:pt>
                <c:pt idx="74">
                  <c:v>30.71</c:v>
                </c:pt>
                <c:pt idx="75">
                  <c:v>30.78</c:v>
                </c:pt>
                <c:pt idx="76">
                  <c:v>30.86</c:v>
                </c:pt>
                <c:pt idx="77">
                  <c:v>31.11</c:v>
                </c:pt>
                <c:pt idx="78">
                  <c:v>31.07</c:v>
                </c:pt>
                <c:pt idx="79">
                  <c:v>31.26</c:v>
                </c:pt>
                <c:pt idx="80">
                  <c:v>31.04</c:v>
                </c:pt>
                <c:pt idx="81">
                  <c:v>31.06</c:v>
                </c:pt>
                <c:pt idx="82">
                  <c:v>31.24</c:v>
                </c:pt>
                <c:pt idx="83">
                  <c:v>31.14</c:v>
                </c:pt>
                <c:pt idx="84">
                  <c:v>31.24</c:v>
                </c:pt>
                <c:pt idx="85">
                  <c:v>31.15</c:v>
                </c:pt>
                <c:pt idx="86">
                  <c:v>31.3</c:v>
                </c:pt>
                <c:pt idx="87">
                  <c:v>31.32</c:v>
                </c:pt>
                <c:pt idx="88">
                  <c:v>31.44</c:v>
                </c:pt>
                <c:pt idx="89">
                  <c:v>31.38</c:v>
                </c:pt>
                <c:pt idx="90">
                  <c:v>31.55</c:v>
                </c:pt>
                <c:pt idx="91">
                  <c:v>31.55</c:v>
                </c:pt>
                <c:pt idx="92">
                  <c:v>31.58</c:v>
                </c:pt>
                <c:pt idx="93">
                  <c:v>31.62</c:v>
                </c:pt>
                <c:pt idx="94">
                  <c:v>31.63</c:v>
                </c:pt>
                <c:pt idx="95">
                  <c:v>31.62</c:v>
                </c:pt>
                <c:pt idx="96">
                  <c:v>31.62</c:v>
                </c:pt>
                <c:pt idx="97">
                  <c:v>31.55</c:v>
                </c:pt>
                <c:pt idx="98">
                  <c:v>31.71</c:v>
                </c:pt>
                <c:pt idx="99">
                  <c:v>36.159999999999997</c:v>
                </c:pt>
                <c:pt idx="100">
                  <c:v>36.32</c:v>
                </c:pt>
                <c:pt idx="101">
                  <c:v>35.43</c:v>
                </c:pt>
                <c:pt idx="102">
                  <c:v>35.9</c:v>
                </c:pt>
                <c:pt idx="103">
                  <c:v>36</c:v>
                </c:pt>
                <c:pt idx="104">
                  <c:v>35.89</c:v>
                </c:pt>
                <c:pt idx="105">
                  <c:v>35.25</c:v>
                </c:pt>
                <c:pt idx="106">
                  <c:v>35.17</c:v>
                </c:pt>
                <c:pt idx="107">
                  <c:v>35.340000000000003</c:v>
                </c:pt>
                <c:pt idx="108">
                  <c:v>35.19</c:v>
                </c:pt>
                <c:pt idx="109">
                  <c:v>35.06</c:v>
                </c:pt>
                <c:pt idx="110">
                  <c:v>34.74</c:v>
                </c:pt>
                <c:pt idx="111">
                  <c:v>34.9</c:v>
                </c:pt>
                <c:pt idx="112">
                  <c:v>34.9</c:v>
                </c:pt>
                <c:pt idx="113">
                  <c:v>34.93</c:v>
                </c:pt>
                <c:pt idx="114">
                  <c:v>35.01</c:v>
                </c:pt>
                <c:pt idx="115">
                  <c:v>35.21</c:v>
                </c:pt>
                <c:pt idx="116">
                  <c:v>35.29</c:v>
                </c:pt>
                <c:pt idx="117">
                  <c:v>35.36</c:v>
                </c:pt>
                <c:pt idx="118">
                  <c:v>35.36</c:v>
                </c:pt>
                <c:pt idx="119">
                  <c:v>35.299999999999997</c:v>
                </c:pt>
                <c:pt idx="120">
                  <c:v>35.07</c:v>
                </c:pt>
                <c:pt idx="121">
                  <c:v>35.119999999999997</c:v>
                </c:pt>
                <c:pt idx="122">
                  <c:v>35.130000000000003</c:v>
                </c:pt>
                <c:pt idx="123">
                  <c:v>35.21</c:v>
                </c:pt>
                <c:pt idx="124">
                  <c:v>35.32</c:v>
                </c:pt>
                <c:pt idx="125">
                  <c:v>35.28</c:v>
                </c:pt>
                <c:pt idx="126">
                  <c:v>35.31</c:v>
                </c:pt>
                <c:pt idx="127">
                  <c:v>35.32</c:v>
                </c:pt>
                <c:pt idx="128">
                  <c:v>35.33</c:v>
                </c:pt>
                <c:pt idx="129">
                  <c:v>35.270000000000003</c:v>
                </c:pt>
                <c:pt idx="130">
                  <c:v>35.1</c:v>
                </c:pt>
                <c:pt idx="131">
                  <c:v>35.14</c:v>
                </c:pt>
                <c:pt idx="132">
                  <c:v>35.56</c:v>
                </c:pt>
                <c:pt idx="133">
                  <c:v>35.74</c:v>
                </c:pt>
                <c:pt idx="134">
                  <c:v>36.32</c:v>
                </c:pt>
                <c:pt idx="135">
                  <c:v>37.119999999999997</c:v>
                </c:pt>
                <c:pt idx="136">
                  <c:v>37.26</c:v>
                </c:pt>
                <c:pt idx="137">
                  <c:v>37.28</c:v>
                </c:pt>
                <c:pt idx="138">
                  <c:v>37</c:v>
                </c:pt>
                <c:pt idx="139">
                  <c:v>36.869999999999997</c:v>
                </c:pt>
                <c:pt idx="140">
                  <c:v>36.72</c:v>
                </c:pt>
                <c:pt idx="141">
                  <c:v>36.47</c:v>
                </c:pt>
                <c:pt idx="142">
                  <c:v>37.229999999999997</c:v>
                </c:pt>
                <c:pt idx="143">
                  <c:v>38.24</c:v>
                </c:pt>
                <c:pt idx="144">
                  <c:v>38.700000000000003</c:v>
                </c:pt>
                <c:pt idx="145">
                  <c:v>39.130000000000003</c:v>
                </c:pt>
                <c:pt idx="146">
                  <c:v>39.74</c:v>
                </c:pt>
                <c:pt idx="147">
                  <c:v>40.19</c:v>
                </c:pt>
                <c:pt idx="148">
                  <c:v>41.06</c:v>
                </c:pt>
                <c:pt idx="149">
                  <c:v>40.33</c:v>
                </c:pt>
                <c:pt idx="150">
                  <c:v>39.82</c:v>
                </c:pt>
                <c:pt idx="151">
                  <c:v>39.01</c:v>
                </c:pt>
                <c:pt idx="152">
                  <c:v>38.72</c:v>
                </c:pt>
                <c:pt idx="153">
                  <c:v>38.93</c:v>
                </c:pt>
                <c:pt idx="154">
                  <c:v>38.979999999999997</c:v>
                </c:pt>
                <c:pt idx="155">
                  <c:v>39.11</c:v>
                </c:pt>
                <c:pt idx="156">
                  <c:v>39.39</c:v>
                </c:pt>
                <c:pt idx="157">
                  <c:v>39.479999999999997</c:v>
                </c:pt>
                <c:pt idx="158">
                  <c:v>39.590000000000003</c:v>
                </c:pt>
                <c:pt idx="159">
                  <c:v>39.65</c:v>
                </c:pt>
                <c:pt idx="160">
                  <c:v>39.869999999999997</c:v>
                </c:pt>
                <c:pt idx="161">
                  <c:v>40.049999999999997</c:v>
                </c:pt>
                <c:pt idx="162">
                  <c:v>40.14</c:v>
                </c:pt>
                <c:pt idx="163">
                  <c:v>40.36</c:v>
                </c:pt>
                <c:pt idx="164">
                  <c:v>40.369999999999997</c:v>
                </c:pt>
                <c:pt idx="165">
                  <c:v>40.44</c:v>
                </c:pt>
                <c:pt idx="166">
                  <c:v>40.53</c:v>
                </c:pt>
                <c:pt idx="167">
                  <c:v>40.43</c:v>
                </c:pt>
                <c:pt idx="168">
                  <c:v>40.33</c:v>
                </c:pt>
                <c:pt idx="169">
                  <c:v>40.39</c:v>
                </c:pt>
                <c:pt idx="170">
                  <c:v>40.4</c:v>
                </c:pt>
                <c:pt idx="171">
                  <c:v>40.31</c:v>
                </c:pt>
                <c:pt idx="172">
                  <c:v>40.29</c:v>
                </c:pt>
                <c:pt idx="173">
                  <c:v>40.32</c:v>
                </c:pt>
                <c:pt idx="174">
                  <c:v>40.450000000000003</c:v>
                </c:pt>
                <c:pt idx="175">
                  <c:v>40.51</c:v>
                </c:pt>
                <c:pt idx="176">
                  <c:v>40.86</c:v>
                </c:pt>
                <c:pt idx="177">
                  <c:v>41.01</c:v>
                </c:pt>
                <c:pt idx="178">
                  <c:v>41.21</c:v>
                </c:pt>
                <c:pt idx="179">
                  <c:v>41.24</c:v>
                </c:pt>
                <c:pt idx="180">
                  <c:v>41.2</c:v>
                </c:pt>
                <c:pt idx="181">
                  <c:v>41.27</c:v>
                </c:pt>
                <c:pt idx="182">
                  <c:v>41.43</c:v>
                </c:pt>
                <c:pt idx="183">
                  <c:v>41.49</c:v>
                </c:pt>
                <c:pt idx="184">
                  <c:v>41.72</c:v>
                </c:pt>
                <c:pt idx="185">
                  <c:v>41.91</c:v>
                </c:pt>
                <c:pt idx="186">
                  <c:v>42.44</c:v>
                </c:pt>
                <c:pt idx="187">
                  <c:v>42.46</c:v>
                </c:pt>
                <c:pt idx="188">
                  <c:v>42.41</c:v>
                </c:pt>
                <c:pt idx="189">
                  <c:v>42.29</c:v>
                </c:pt>
                <c:pt idx="190">
                  <c:v>41.87</c:v>
                </c:pt>
                <c:pt idx="191">
                  <c:v>41.86</c:v>
                </c:pt>
                <c:pt idx="192">
                  <c:v>41.74</c:v>
                </c:pt>
                <c:pt idx="193">
                  <c:v>41.73</c:v>
                </c:pt>
                <c:pt idx="194">
                  <c:v>41.37</c:v>
                </c:pt>
                <c:pt idx="195">
                  <c:v>40.53</c:v>
                </c:pt>
                <c:pt idx="196">
                  <c:v>40.6</c:v>
                </c:pt>
                <c:pt idx="197">
                  <c:v>40.68</c:v>
                </c:pt>
                <c:pt idx="198">
                  <c:v>40.700000000000003</c:v>
                </c:pt>
                <c:pt idx="199">
                  <c:v>40.76</c:v>
                </c:pt>
                <c:pt idx="200">
                  <c:v>40.770000000000003</c:v>
                </c:pt>
                <c:pt idx="201">
                  <c:v>40.58</c:v>
                </c:pt>
                <c:pt idx="202">
                  <c:v>40.520000000000003</c:v>
                </c:pt>
                <c:pt idx="203">
                  <c:v>40.450000000000003</c:v>
                </c:pt>
                <c:pt idx="204">
                  <c:v>40.51</c:v>
                </c:pt>
                <c:pt idx="205">
                  <c:v>40.46</c:v>
                </c:pt>
                <c:pt idx="206">
                  <c:v>40.44</c:v>
                </c:pt>
                <c:pt idx="207">
                  <c:v>40.43</c:v>
                </c:pt>
                <c:pt idx="208">
                  <c:v>40.29</c:v>
                </c:pt>
                <c:pt idx="209">
                  <c:v>40.200000000000003</c:v>
                </c:pt>
                <c:pt idx="210">
                  <c:v>39.9</c:v>
                </c:pt>
                <c:pt idx="211">
                  <c:v>39.61</c:v>
                </c:pt>
                <c:pt idx="212">
                  <c:v>39.49</c:v>
                </c:pt>
                <c:pt idx="213">
                  <c:v>39.409999999999997</c:v>
                </c:pt>
                <c:pt idx="214">
                  <c:v>39.58</c:v>
                </c:pt>
                <c:pt idx="215">
                  <c:v>39.979999999999997</c:v>
                </c:pt>
                <c:pt idx="216">
                  <c:v>40.08</c:v>
                </c:pt>
                <c:pt idx="217">
                  <c:v>40.119999999999997</c:v>
                </c:pt>
                <c:pt idx="218">
                  <c:v>40.14</c:v>
                </c:pt>
                <c:pt idx="219">
                  <c:v>40.229999999999997</c:v>
                </c:pt>
                <c:pt idx="220">
                  <c:v>40.299999999999997</c:v>
                </c:pt>
                <c:pt idx="221">
                  <c:v>40.29</c:v>
                </c:pt>
                <c:pt idx="222">
                  <c:v>40.29</c:v>
                </c:pt>
                <c:pt idx="223">
                  <c:v>40.35</c:v>
                </c:pt>
                <c:pt idx="224">
                  <c:v>40.4</c:v>
                </c:pt>
                <c:pt idx="225">
                  <c:v>40.380000000000003</c:v>
                </c:pt>
                <c:pt idx="226">
                  <c:v>40.33</c:v>
                </c:pt>
                <c:pt idx="227">
                  <c:v>40.26</c:v>
                </c:pt>
                <c:pt idx="228">
                  <c:v>40.11</c:v>
                </c:pt>
                <c:pt idx="229">
                  <c:v>40.04</c:v>
                </c:pt>
                <c:pt idx="230">
                  <c:v>40.15</c:v>
                </c:pt>
                <c:pt idx="231">
                  <c:v>40.119999999999997</c:v>
                </c:pt>
                <c:pt idx="232">
                  <c:v>40.049999999999997</c:v>
                </c:pt>
                <c:pt idx="233">
                  <c:v>39.94</c:v>
                </c:pt>
                <c:pt idx="234">
                  <c:v>39.93</c:v>
                </c:pt>
                <c:pt idx="235">
                  <c:v>39.99</c:v>
                </c:pt>
                <c:pt idx="236">
                  <c:v>40</c:v>
                </c:pt>
                <c:pt idx="237">
                  <c:v>39.960254164893897</c:v>
                </c:pt>
                <c:pt idx="238">
                  <c:v>39.930125945639503</c:v>
                </c:pt>
                <c:pt idx="239">
                  <c:v>39.935181327636101</c:v>
                </c:pt>
                <c:pt idx="240">
                  <c:v>39.880000000000003</c:v>
                </c:pt>
                <c:pt idx="241">
                  <c:v>39.814926184765703</c:v>
                </c:pt>
                <c:pt idx="242">
                  <c:v>39.7742913780191</c:v>
                </c:pt>
                <c:pt idx="243">
                  <c:v>39.72</c:v>
                </c:pt>
                <c:pt idx="244">
                  <c:v>39.79</c:v>
                </c:pt>
                <c:pt idx="245">
                  <c:v>39.854298110316101</c:v>
                </c:pt>
                <c:pt idx="246">
                  <c:v>39.8447810265749</c:v>
                </c:pt>
                <c:pt idx="247">
                  <c:v>39.766922815775601</c:v>
                </c:pt>
                <c:pt idx="248">
                  <c:v>39.78</c:v>
                </c:pt>
                <c:pt idx="249">
                  <c:v>39.82</c:v>
                </c:pt>
                <c:pt idx="250">
                  <c:v>39.911777200302502</c:v>
                </c:pt>
                <c:pt idx="251">
                  <c:v>40.005915456974698</c:v>
                </c:pt>
                <c:pt idx="252">
                  <c:v>40.084159563111697</c:v>
                </c:pt>
                <c:pt idx="253">
                  <c:v>40.107999999999997</c:v>
                </c:pt>
                <c:pt idx="254">
                  <c:v>40.29</c:v>
                </c:pt>
                <c:pt idx="255">
                  <c:v>40.387345536838303</c:v>
                </c:pt>
                <c:pt idx="256">
                  <c:v>40.220274477727699</c:v>
                </c:pt>
                <c:pt idx="257">
                  <c:v>40.309940763977302</c:v>
                </c:pt>
                <c:pt idx="258">
                  <c:v>40.43</c:v>
                </c:pt>
                <c:pt idx="259">
                  <c:v>40.409999999999997</c:v>
                </c:pt>
                <c:pt idx="260">
                  <c:v>40.3239335665059</c:v>
                </c:pt>
                <c:pt idx="261">
                  <c:v>40.3239335665059</c:v>
                </c:pt>
                <c:pt idx="262">
                  <c:v>40.392099216675597</c:v>
                </c:pt>
                <c:pt idx="263">
                  <c:v>40.39</c:v>
                </c:pt>
                <c:pt idx="264">
                  <c:v>40.340000000000003</c:v>
                </c:pt>
                <c:pt idx="265">
                  <c:v>40.36</c:v>
                </c:pt>
                <c:pt idx="266">
                  <c:v>40.287152527679403</c:v>
                </c:pt>
                <c:pt idx="267">
                  <c:v>40.272857990555899</c:v>
                </c:pt>
                <c:pt idx="268">
                  <c:v>40.26</c:v>
                </c:pt>
                <c:pt idx="269">
                  <c:v>40.28</c:v>
                </c:pt>
                <c:pt idx="270">
                  <c:v>40.247527499554998</c:v>
                </c:pt>
                <c:pt idx="271">
                  <c:v>40.221584563745203</c:v>
                </c:pt>
                <c:pt idx="272">
                  <c:v>40.185919636250603</c:v>
                </c:pt>
                <c:pt idx="273">
                  <c:v>40.229999999999997</c:v>
                </c:pt>
                <c:pt idx="274">
                  <c:v>40.229999999999997</c:v>
                </c:pt>
                <c:pt idx="275">
                  <c:v>40.265898643468098</c:v>
                </c:pt>
                <c:pt idx="276">
                  <c:v>40.272013016446998</c:v>
                </c:pt>
                <c:pt idx="277">
                  <c:v>40.2857812141647</c:v>
                </c:pt>
                <c:pt idx="278">
                  <c:v>40.26</c:v>
                </c:pt>
                <c:pt idx="279">
                  <c:v>40.24</c:v>
                </c:pt>
                <c:pt idx="280">
                  <c:v>40.159999999999997</c:v>
                </c:pt>
                <c:pt idx="281">
                  <c:v>40.123631646801201</c:v>
                </c:pt>
                <c:pt idx="282">
                  <c:v>39.960978530712602</c:v>
                </c:pt>
                <c:pt idx="283">
                  <c:v>39.93</c:v>
                </c:pt>
                <c:pt idx="284">
                  <c:v>39.97</c:v>
                </c:pt>
                <c:pt idx="285">
                  <c:v>39.954639340254303</c:v>
                </c:pt>
                <c:pt idx="286">
                  <c:v>39.884315907952796</c:v>
                </c:pt>
                <c:pt idx="287">
                  <c:v>39.819579095249303</c:v>
                </c:pt>
                <c:pt idx="288">
                  <c:v>39.770000000000003</c:v>
                </c:pt>
                <c:pt idx="289">
                  <c:v>39.81</c:v>
                </c:pt>
                <c:pt idx="290">
                  <c:v>39.730738850060597</c:v>
                </c:pt>
                <c:pt idx="291">
                  <c:v>39.686158533162804</c:v>
                </c:pt>
                <c:pt idx="292">
                  <c:v>39.626090715577902</c:v>
                </c:pt>
                <c:pt idx="293">
                  <c:v>39.64</c:v>
                </c:pt>
                <c:pt idx="294">
                  <c:v>39.64</c:v>
                </c:pt>
                <c:pt idx="295">
                  <c:v>39.54</c:v>
                </c:pt>
                <c:pt idx="296">
                  <c:v>39.46</c:v>
                </c:pt>
                <c:pt idx="297">
                  <c:v>39.46</c:v>
                </c:pt>
                <c:pt idx="298">
                  <c:v>39.479999999999997</c:v>
                </c:pt>
                <c:pt idx="299">
                  <c:v>39.299999999999997</c:v>
                </c:pt>
                <c:pt idx="300">
                  <c:v>38.523244319158202</c:v>
                </c:pt>
                <c:pt idx="301">
                  <c:v>38.558229572303802</c:v>
                </c:pt>
                <c:pt idx="302">
                  <c:v>38.69</c:v>
                </c:pt>
                <c:pt idx="303">
                  <c:v>38.744610103849503</c:v>
                </c:pt>
                <c:pt idx="304">
                  <c:v>38.7198862579978</c:v>
                </c:pt>
                <c:pt idx="305">
                  <c:v>38.498835896908602</c:v>
                </c:pt>
                <c:pt idx="306">
                  <c:v>38.346752745957801</c:v>
                </c:pt>
                <c:pt idx="307">
                  <c:v>38.2915083470605</c:v>
                </c:pt>
                <c:pt idx="308">
                  <c:v>38.28</c:v>
                </c:pt>
                <c:pt idx="309">
                  <c:v>38.299999999999997</c:v>
                </c:pt>
                <c:pt idx="310">
                  <c:v>38.32</c:v>
                </c:pt>
                <c:pt idx="311">
                  <c:v>38.392484038748997</c:v>
                </c:pt>
                <c:pt idx="312">
                  <c:v>38.432859634449699</c:v>
                </c:pt>
                <c:pt idx="313">
                  <c:v>38.5</c:v>
                </c:pt>
                <c:pt idx="314">
                  <c:v>38.54</c:v>
                </c:pt>
                <c:pt idx="315">
                  <c:v>38.44</c:v>
                </c:pt>
                <c:pt idx="316">
                  <c:v>38.24</c:v>
                </c:pt>
                <c:pt idx="317">
                  <c:v>38.189046677166303</c:v>
                </c:pt>
                <c:pt idx="318">
                  <c:v>38.21</c:v>
                </c:pt>
                <c:pt idx="319">
                  <c:v>38.119999999999997</c:v>
                </c:pt>
                <c:pt idx="320">
                  <c:v>37.85</c:v>
                </c:pt>
                <c:pt idx="321">
                  <c:v>37.630000000000003</c:v>
                </c:pt>
                <c:pt idx="322">
                  <c:v>37.6159571265786</c:v>
                </c:pt>
                <c:pt idx="323">
                  <c:v>37.612390927394003</c:v>
                </c:pt>
              </c:numCache>
            </c:numRef>
          </c:val>
          <c:smooth val="0"/>
          <c:extLst>
            <c:ext xmlns:c16="http://schemas.microsoft.com/office/drawing/2014/chart" uri="{C3380CC4-5D6E-409C-BE32-E72D297353CC}">
              <c16:uniqueId val="{00000000-2B72-49E6-98B6-51ED37B17F63}"/>
            </c:ext>
          </c:extLst>
        </c:ser>
        <c:ser>
          <c:idx val="1"/>
          <c:order val="1"/>
          <c:tx>
            <c:strRef>
              <c:f>'2.6.2'!$D$1</c:f>
              <c:strCache>
                <c:ptCount val="1"/>
                <c:pt idx="0">
                  <c:v>Продаж на готівковому ринку</c:v>
                </c:pt>
              </c:strCache>
            </c:strRef>
          </c:tx>
          <c:spPr>
            <a:ln w="25400" cap="rnd" cmpd="sng">
              <a:solidFill>
                <a:srgbClr val="91C864"/>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'2.6.2'!$D$4:$D$327</c:f>
              <c:numCache>
                <c:formatCode>0.0</c:formatCode>
                <c:ptCount val="324"/>
                <c:pt idx="0">
                  <c:v>27.31</c:v>
                </c:pt>
                <c:pt idx="1">
                  <c:v>27.48</c:v>
                </c:pt>
                <c:pt idx="2">
                  <c:v>27.54</c:v>
                </c:pt>
                <c:pt idx="3">
                  <c:v>27.53</c:v>
                </c:pt>
                <c:pt idx="4">
                  <c:v>27.59</c:v>
                </c:pt>
                <c:pt idx="5">
                  <c:v>27.78</c:v>
                </c:pt>
                <c:pt idx="6">
                  <c:v>27.86</c:v>
                </c:pt>
                <c:pt idx="7">
                  <c:v>28.03</c:v>
                </c:pt>
                <c:pt idx="8">
                  <c:v>28.17</c:v>
                </c:pt>
                <c:pt idx="9">
                  <c:v>28.43</c:v>
                </c:pt>
                <c:pt idx="10">
                  <c:v>28.41</c:v>
                </c:pt>
                <c:pt idx="11">
                  <c:v>28.35</c:v>
                </c:pt>
                <c:pt idx="12">
                  <c:v>28.33</c:v>
                </c:pt>
                <c:pt idx="13">
                  <c:v>28.36</c:v>
                </c:pt>
                <c:pt idx="14">
                  <c:v>28.74</c:v>
                </c:pt>
                <c:pt idx="15">
                  <c:v>28.63</c:v>
                </c:pt>
                <c:pt idx="16">
                  <c:v>29</c:v>
                </c:pt>
                <c:pt idx="17">
                  <c:v>28.75</c:v>
                </c:pt>
                <c:pt idx="18">
                  <c:v>28.5</c:v>
                </c:pt>
                <c:pt idx="19">
                  <c:v>28.33</c:v>
                </c:pt>
                <c:pt idx="20">
                  <c:v>28.33</c:v>
                </c:pt>
                <c:pt idx="21">
                  <c:v>28.26</c:v>
                </c:pt>
                <c:pt idx="22">
                  <c:v>28.13</c:v>
                </c:pt>
                <c:pt idx="23">
                  <c:v>28.01</c:v>
                </c:pt>
                <c:pt idx="24">
                  <c:v>27.99</c:v>
                </c:pt>
                <c:pt idx="25">
                  <c:v>28.02</c:v>
                </c:pt>
                <c:pt idx="26">
                  <c:v>27.94</c:v>
                </c:pt>
                <c:pt idx="27">
                  <c:v>28.08</c:v>
                </c:pt>
                <c:pt idx="28">
                  <c:v>28.58</c:v>
                </c:pt>
                <c:pt idx="29">
                  <c:v>28.33</c:v>
                </c:pt>
                <c:pt idx="30">
                  <c:v>28.17</c:v>
                </c:pt>
                <c:pt idx="31">
                  <c:v>28.31</c:v>
                </c:pt>
                <c:pt idx="32">
                  <c:v>28.4</c:v>
                </c:pt>
                <c:pt idx="33">
                  <c:v>28.56</c:v>
                </c:pt>
                <c:pt idx="34">
                  <c:v>29.11</c:v>
                </c:pt>
                <c:pt idx="35">
                  <c:v>29.71</c:v>
                </c:pt>
                <c:pt idx="36">
                  <c:v>30.33</c:v>
                </c:pt>
                <c:pt idx="37">
                  <c:v>30.6</c:v>
                </c:pt>
                <c:pt idx="38">
                  <c:v>30.52</c:v>
                </c:pt>
                <c:pt idx="39">
                  <c:v>30.97</c:v>
                </c:pt>
                <c:pt idx="40">
                  <c:v>30.46</c:v>
                </c:pt>
                <c:pt idx="41">
                  <c:v>30.13</c:v>
                </c:pt>
                <c:pt idx="42">
                  <c:v>29.88</c:v>
                </c:pt>
                <c:pt idx="43">
                  <c:v>31.29</c:v>
                </c:pt>
                <c:pt idx="44">
                  <c:v>31.67</c:v>
                </c:pt>
                <c:pt idx="45">
                  <c:v>30.7</c:v>
                </c:pt>
                <c:pt idx="46">
                  <c:v>30.53</c:v>
                </c:pt>
                <c:pt idx="47">
                  <c:v>30.14</c:v>
                </c:pt>
                <c:pt idx="48">
                  <c:v>29.98</c:v>
                </c:pt>
                <c:pt idx="49">
                  <c:v>30.01</c:v>
                </c:pt>
                <c:pt idx="50">
                  <c:v>29.93</c:v>
                </c:pt>
                <c:pt idx="51">
                  <c:v>30.03</c:v>
                </c:pt>
                <c:pt idx="52">
                  <c:v>29.79</c:v>
                </c:pt>
                <c:pt idx="53">
                  <c:v>29.88</c:v>
                </c:pt>
                <c:pt idx="54">
                  <c:v>29.73</c:v>
                </c:pt>
                <c:pt idx="55">
                  <c:v>29.54</c:v>
                </c:pt>
                <c:pt idx="56">
                  <c:v>29.64</c:v>
                </c:pt>
                <c:pt idx="57">
                  <c:v>29.85</c:v>
                </c:pt>
                <c:pt idx="58">
                  <c:v>29.83</c:v>
                </c:pt>
                <c:pt idx="59">
                  <c:v>29.8</c:v>
                </c:pt>
                <c:pt idx="60">
                  <c:v>30</c:v>
                </c:pt>
                <c:pt idx="61">
                  <c:v>30.07</c:v>
                </c:pt>
                <c:pt idx="62">
                  <c:v>30.18</c:v>
                </c:pt>
                <c:pt idx="63">
                  <c:v>30.18</c:v>
                </c:pt>
                <c:pt idx="64">
                  <c:v>30.06</c:v>
                </c:pt>
                <c:pt idx="65">
                  <c:v>30.05</c:v>
                </c:pt>
                <c:pt idx="66">
                  <c:v>29.69</c:v>
                </c:pt>
                <c:pt idx="67">
                  <c:v>29.84</c:v>
                </c:pt>
                <c:pt idx="68">
                  <c:v>29.69</c:v>
                </c:pt>
                <c:pt idx="69">
                  <c:v>30.16</c:v>
                </c:pt>
                <c:pt idx="70">
                  <c:v>29.9</c:v>
                </c:pt>
                <c:pt idx="71">
                  <c:v>29.95</c:v>
                </c:pt>
                <c:pt idx="72">
                  <c:v>30.24</c:v>
                </c:pt>
                <c:pt idx="73">
                  <c:v>30.93</c:v>
                </c:pt>
                <c:pt idx="74">
                  <c:v>32.15</c:v>
                </c:pt>
                <c:pt idx="75">
                  <c:v>32.14</c:v>
                </c:pt>
                <c:pt idx="76">
                  <c:v>31.96</c:v>
                </c:pt>
                <c:pt idx="77">
                  <c:v>31.95</c:v>
                </c:pt>
                <c:pt idx="78">
                  <c:v>32.03</c:v>
                </c:pt>
                <c:pt idx="79">
                  <c:v>32.08</c:v>
                </c:pt>
                <c:pt idx="80">
                  <c:v>32.14</c:v>
                </c:pt>
                <c:pt idx="81">
                  <c:v>32.06</c:v>
                </c:pt>
                <c:pt idx="82">
                  <c:v>32.130000000000003</c:v>
                </c:pt>
                <c:pt idx="83">
                  <c:v>32.130000000000003</c:v>
                </c:pt>
                <c:pt idx="84">
                  <c:v>32.08</c:v>
                </c:pt>
                <c:pt idx="85">
                  <c:v>32.06</c:v>
                </c:pt>
                <c:pt idx="86">
                  <c:v>32.1</c:v>
                </c:pt>
                <c:pt idx="87">
                  <c:v>32.1</c:v>
                </c:pt>
                <c:pt idx="88">
                  <c:v>32.11</c:v>
                </c:pt>
                <c:pt idx="89">
                  <c:v>32.04</c:v>
                </c:pt>
                <c:pt idx="90">
                  <c:v>32.11</c:v>
                </c:pt>
                <c:pt idx="91">
                  <c:v>32.08</c:v>
                </c:pt>
                <c:pt idx="92">
                  <c:v>32.11</c:v>
                </c:pt>
                <c:pt idx="93">
                  <c:v>32.11</c:v>
                </c:pt>
                <c:pt idx="94">
                  <c:v>32.090000000000003</c:v>
                </c:pt>
                <c:pt idx="95">
                  <c:v>32.11</c:v>
                </c:pt>
                <c:pt idx="96">
                  <c:v>32.090000000000003</c:v>
                </c:pt>
                <c:pt idx="97">
                  <c:v>32.1</c:v>
                </c:pt>
                <c:pt idx="98">
                  <c:v>32.31</c:v>
                </c:pt>
                <c:pt idx="99">
                  <c:v>37.119999999999997</c:v>
                </c:pt>
                <c:pt idx="100">
                  <c:v>36.840000000000003</c:v>
                </c:pt>
                <c:pt idx="101">
                  <c:v>36.090000000000003</c:v>
                </c:pt>
                <c:pt idx="102">
                  <c:v>36.44</c:v>
                </c:pt>
                <c:pt idx="103">
                  <c:v>36.42</c:v>
                </c:pt>
                <c:pt idx="104">
                  <c:v>35.97</c:v>
                </c:pt>
                <c:pt idx="105">
                  <c:v>35.81</c:v>
                </c:pt>
                <c:pt idx="106">
                  <c:v>35.35</c:v>
                </c:pt>
                <c:pt idx="107">
                  <c:v>35.74</c:v>
                </c:pt>
                <c:pt idx="108">
                  <c:v>35.700000000000003</c:v>
                </c:pt>
                <c:pt idx="109">
                  <c:v>35.51</c:v>
                </c:pt>
                <c:pt idx="110">
                  <c:v>35.21</c:v>
                </c:pt>
                <c:pt idx="111">
                  <c:v>35.25</c:v>
                </c:pt>
                <c:pt idx="112">
                  <c:v>35.229999999999997</c:v>
                </c:pt>
                <c:pt idx="113">
                  <c:v>35.25</c:v>
                </c:pt>
                <c:pt idx="114">
                  <c:v>35.32</c:v>
                </c:pt>
                <c:pt idx="115">
                  <c:v>35.57</c:v>
                </c:pt>
                <c:pt idx="116">
                  <c:v>35.659999999999997</c:v>
                </c:pt>
                <c:pt idx="117">
                  <c:v>35.71</c:v>
                </c:pt>
                <c:pt idx="118">
                  <c:v>35.64</c:v>
                </c:pt>
                <c:pt idx="119">
                  <c:v>35.549999999999997</c:v>
                </c:pt>
                <c:pt idx="120">
                  <c:v>35.36</c:v>
                </c:pt>
                <c:pt idx="121">
                  <c:v>35.380000000000003</c:v>
                </c:pt>
                <c:pt idx="122">
                  <c:v>35.39</c:v>
                </c:pt>
                <c:pt idx="123">
                  <c:v>35.44</c:v>
                </c:pt>
                <c:pt idx="124">
                  <c:v>35.58</c:v>
                </c:pt>
                <c:pt idx="125">
                  <c:v>35.520000000000003</c:v>
                </c:pt>
                <c:pt idx="126">
                  <c:v>35.54</c:v>
                </c:pt>
                <c:pt idx="127">
                  <c:v>35.520000000000003</c:v>
                </c:pt>
                <c:pt idx="128">
                  <c:v>35.56</c:v>
                </c:pt>
                <c:pt idx="129">
                  <c:v>35.51</c:v>
                </c:pt>
                <c:pt idx="130">
                  <c:v>35.36</c:v>
                </c:pt>
                <c:pt idx="131">
                  <c:v>35.43</c:v>
                </c:pt>
                <c:pt idx="132">
                  <c:v>35.869999999999997</c:v>
                </c:pt>
                <c:pt idx="133">
                  <c:v>36.03</c:v>
                </c:pt>
                <c:pt idx="134">
                  <c:v>36.65</c:v>
                </c:pt>
                <c:pt idx="135">
                  <c:v>37.51</c:v>
                </c:pt>
                <c:pt idx="136">
                  <c:v>37.58</c:v>
                </c:pt>
                <c:pt idx="137">
                  <c:v>37.619999999999997</c:v>
                </c:pt>
                <c:pt idx="138">
                  <c:v>37.22</c:v>
                </c:pt>
                <c:pt idx="139">
                  <c:v>37.11</c:v>
                </c:pt>
                <c:pt idx="140">
                  <c:v>37.04</c:v>
                </c:pt>
                <c:pt idx="141">
                  <c:v>36.81</c:v>
                </c:pt>
                <c:pt idx="142">
                  <c:v>38.049999999999997</c:v>
                </c:pt>
                <c:pt idx="143">
                  <c:v>39.07</c:v>
                </c:pt>
                <c:pt idx="144">
                  <c:v>39.25</c:v>
                </c:pt>
                <c:pt idx="145">
                  <c:v>39.42</c:v>
                </c:pt>
                <c:pt idx="146">
                  <c:v>40.200000000000003</c:v>
                </c:pt>
                <c:pt idx="147">
                  <c:v>40.54</c:v>
                </c:pt>
                <c:pt idx="148">
                  <c:v>41.4</c:v>
                </c:pt>
                <c:pt idx="149">
                  <c:v>40.75</c:v>
                </c:pt>
                <c:pt idx="150">
                  <c:v>40.33</c:v>
                </c:pt>
                <c:pt idx="151">
                  <c:v>39.380000000000003</c:v>
                </c:pt>
                <c:pt idx="152">
                  <c:v>39.29</c:v>
                </c:pt>
                <c:pt idx="153">
                  <c:v>39.35</c:v>
                </c:pt>
                <c:pt idx="154">
                  <c:v>39.44</c:v>
                </c:pt>
                <c:pt idx="155">
                  <c:v>39.65</c:v>
                </c:pt>
                <c:pt idx="156">
                  <c:v>39.729999999999997</c:v>
                </c:pt>
                <c:pt idx="157">
                  <c:v>39.67</c:v>
                </c:pt>
                <c:pt idx="158">
                  <c:v>39.700000000000003</c:v>
                </c:pt>
                <c:pt idx="159">
                  <c:v>39.75</c:v>
                </c:pt>
                <c:pt idx="160">
                  <c:v>39.89</c:v>
                </c:pt>
                <c:pt idx="161">
                  <c:v>39.979999999999997</c:v>
                </c:pt>
                <c:pt idx="162">
                  <c:v>40.090000000000003</c:v>
                </c:pt>
                <c:pt idx="163">
                  <c:v>40.299999999999997</c:v>
                </c:pt>
                <c:pt idx="164">
                  <c:v>40.57</c:v>
                </c:pt>
                <c:pt idx="165">
                  <c:v>40.68</c:v>
                </c:pt>
                <c:pt idx="166">
                  <c:v>40.61</c:v>
                </c:pt>
                <c:pt idx="167">
                  <c:v>40.67</c:v>
                </c:pt>
                <c:pt idx="168">
                  <c:v>40.6</c:v>
                </c:pt>
                <c:pt idx="169">
                  <c:v>40.64</c:v>
                </c:pt>
                <c:pt idx="170">
                  <c:v>40.68</c:v>
                </c:pt>
                <c:pt idx="171">
                  <c:v>40.54</c:v>
                </c:pt>
                <c:pt idx="172">
                  <c:v>40.520000000000003</c:v>
                </c:pt>
                <c:pt idx="173">
                  <c:v>40.57</c:v>
                </c:pt>
                <c:pt idx="174">
                  <c:v>40.72</c:v>
                </c:pt>
                <c:pt idx="175">
                  <c:v>40.78</c:v>
                </c:pt>
                <c:pt idx="176">
                  <c:v>41.12</c:v>
                </c:pt>
                <c:pt idx="177">
                  <c:v>41.3</c:v>
                </c:pt>
                <c:pt idx="178">
                  <c:v>41.43</c:v>
                </c:pt>
                <c:pt idx="179">
                  <c:v>41.47</c:v>
                </c:pt>
                <c:pt idx="180">
                  <c:v>41.41</c:v>
                </c:pt>
                <c:pt idx="181">
                  <c:v>41.38</c:v>
                </c:pt>
                <c:pt idx="182">
                  <c:v>41.55</c:v>
                </c:pt>
                <c:pt idx="183">
                  <c:v>41.52</c:v>
                </c:pt>
                <c:pt idx="184">
                  <c:v>41.83</c:v>
                </c:pt>
                <c:pt idx="185">
                  <c:v>42.01</c:v>
                </c:pt>
                <c:pt idx="186">
                  <c:v>42.77</c:v>
                </c:pt>
                <c:pt idx="187">
                  <c:v>42.45</c:v>
                </c:pt>
                <c:pt idx="188">
                  <c:v>42.41</c:v>
                </c:pt>
                <c:pt idx="189">
                  <c:v>42.32</c:v>
                </c:pt>
                <c:pt idx="190">
                  <c:v>42.04</c:v>
                </c:pt>
                <c:pt idx="191">
                  <c:v>41.98</c:v>
                </c:pt>
                <c:pt idx="192">
                  <c:v>41.83</c:v>
                </c:pt>
                <c:pt idx="193">
                  <c:v>41.74</c:v>
                </c:pt>
                <c:pt idx="194">
                  <c:v>41.7</c:v>
                </c:pt>
                <c:pt idx="195">
                  <c:v>40.89</c:v>
                </c:pt>
                <c:pt idx="196">
                  <c:v>40.93</c:v>
                </c:pt>
                <c:pt idx="197">
                  <c:v>40.94</c:v>
                </c:pt>
                <c:pt idx="198">
                  <c:v>40.96</c:v>
                </c:pt>
                <c:pt idx="199">
                  <c:v>41.02</c:v>
                </c:pt>
                <c:pt idx="200">
                  <c:v>41.1</c:v>
                </c:pt>
                <c:pt idx="201">
                  <c:v>40.78</c:v>
                </c:pt>
                <c:pt idx="202">
                  <c:v>40.75</c:v>
                </c:pt>
                <c:pt idx="203">
                  <c:v>40.64</c:v>
                </c:pt>
                <c:pt idx="204">
                  <c:v>40.68</c:v>
                </c:pt>
                <c:pt idx="205">
                  <c:v>40.67</c:v>
                </c:pt>
                <c:pt idx="206">
                  <c:v>40.630000000000003</c:v>
                </c:pt>
                <c:pt idx="207">
                  <c:v>40.549999999999997</c:v>
                </c:pt>
                <c:pt idx="208">
                  <c:v>40.51</c:v>
                </c:pt>
                <c:pt idx="209">
                  <c:v>40.43</c:v>
                </c:pt>
                <c:pt idx="210">
                  <c:v>40.159999999999997</c:v>
                </c:pt>
                <c:pt idx="211">
                  <c:v>39.83</c:v>
                </c:pt>
                <c:pt idx="212">
                  <c:v>39.729999999999997</c:v>
                </c:pt>
                <c:pt idx="213">
                  <c:v>39.619999999999997</c:v>
                </c:pt>
                <c:pt idx="214">
                  <c:v>39.729999999999997</c:v>
                </c:pt>
                <c:pt idx="215">
                  <c:v>40.21</c:v>
                </c:pt>
                <c:pt idx="216">
                  <c:v>40.25</c:v>
                </c:pt>
                <c:pt idx="217">
                  <c:v>40.25</c:v>
                </c:pt>
                <c:pt idx="218">
                  <c:v>40.340000000000003</c:v>
                </c:pt>
                <c:pt idx="219">
                  <c:v>40.42</c:v>
                </c:pt>
                <c:pt idx="220">
                  <c:v>40.49</c:v>
                </c:pt>
                <c:pt idx="221">
                  <c:v>40.450000000000003</c:v>
                </c:pt>
                <c:pt idx="222">
                  <c:v>40.450000000000003</c:v>
                </c:pt>
                <c:pt idx="223">
                  <c:v>40.479999999999997</c:v>
                </c:pt>
                <c:pt idx="224">
                  <c:v>40.53</c:v>
                </c:pt>
                <c:pt idx="225">
                  <c:v>40.54</c:v>
                </c:pt>
                <c:pt idx="226">
                  <c:v>40.5</c:v>
                </c:pt>
                <c:pt idx="227">
                  <c:v>40.44</c:v>
                </c:pt>
                <c:pt idx="228">
                  <c:v>40.31</c:v>
                </c:pt>
                <c:pt idx="229">
                  <c:v>40.21</c:v>
                </c:pt>
                <c:pt idx="230">
                  <c:v>40.32</c:v>
                </c:pt>
                <c:pt idx="231">
                  <c:v>40.28</c:v>
                </c:pt>
                <c:pt idx="232">
                  <c:v>40.25</c:v>
                </c:pt>
                <c:pt idx="233">
                  <c:v>40.19</c:v>
                </c:pt>
                <c:pt idx="234">
                  <c:v>40.14</c:v>
                </c:pt>
                <c:pt idx="235">
                  <c:v>40.200000000000003</c:v>
                </c:pt>
                <c:pt idx="236">
                  <c:v>40.21</c:v>
                </c:pt>
                <c:pt idx="237">
                  <c:v>40.133331731084503</c:v>
                </c:pt>
                <c:pt idx="238">
                  <c:v>40.141276132164698</c:v>
                </c:pt>
                <c:pt idx="239">
                  <c:v>40.1573805279872</c:v>
                </c:pt>
                <c:pt idx="240">
                  <c:v>40.11</c:v>
                </c:pt>
                <c:pt idx="241">
                  <c:v>39.997480035475299</c:v>
                </c:pt>
                <c:pt idx="242">
                  <c:v>39.983540654433597</c:v>
                </c:pt>
                <c:pt idx="243">
                  <c:v>39.950000000000003</c:v>
                </c:pt>
                <c:pt idx="244">
                  <c:v>40</c:v>
                </c:pt>
                <c:pt idx="245">
                  <c:v>40.0111660041552</c:v>
                </c:pt>
                <c:pt idx="246">
                  <c:v>40.027096675193</c:v>
                </c:pt>
                <c:pt idx="247">
                  <c:v>39.9725933204314</c:v>
                </c:pt>
                <c:pt idx="248">
                  <c:v>39.979999999999997</c:v>
                </c:pt>
                <c:pt idx="249">
                  <c:v>39.979999999999997</c:v>
                </c:pt>
                <c:pt idx="250">
                  <c:v>40.100470190547703</c:v>
                </c:pt>
                <c:pt idx="251">
                  <c:v>40.120145794876898</c:v>
                </c:pt>
                <c:pt idx="252">
                  <c:v>40.272408770341698</c:v>
                </c:pt>
                <c:pt idx="253">
                  <c:v>40.279000000000003</c:v>
                </c:pt>
                <c:pt idx="254">
                  <c:v>40.49</c:v>
                </c:pt>
                <c:pt idx="255">
                  <c:v>40.5043233065403</c:v>
                </c:pt>
                <c:pt idx="256">
                  <c:v>40.426089431206599</c:v>
                </c:pt>
                <c:pt idx="257">
                  <c:v>40.544654173859001</c:v>
                </c:pt>
                <c:pt idx="258">
                  <c:v>40.659999999999997</c:v>
                </c:pt>
                <c:pt idx="259">
                  <c:v>40.68</c:v>
                </c:pt>
                <c:pt idx="260">
                  <c:v>40.6403434759576</c:v>
                </c:pt>
                <c:pt idx="261">
                  <c:v>40.6403434759576</c:v>
                </c:pt>
                <c:pt idx="262">
                  <c:v>40.693045032189701</c:v>
                </c:pt>
                <c:pt idx="263">
                  <c:v>40.659999999999997</c:v>
                </c:pt>
                <c:pt idx="264">
                  <c:v>40.65</c:v>
                </c:pt>
                <c:pt idx="265">
                  <c:v>40.630000000000003</c:v>
                </c:pt>
                <c:pt idx="266">
                  <c:v>40.546554982333099</c:v>
                </c:pt>
                <c:pt idx="267">
                  <c:v>40.5401306368489</c:v>
                </c:pt>
                <c:pt idx="268">
                  <c:v>40.53</c:v>
                </c:pt>
                <c:pt idx="269">
                  <c:v>40.5</c:v>
                </c:pt>
                <c:pt idx="270">
                  <c:v>40.487983252801001</c:v>
                </c:pt>
                <c:pt idx="271">
                  <c:v>40.4841622685285</c:v>
                </c:pt>
                <c:pt idx="272">
                  <c:v>40.369171459395901</c:v>
                </c:pt>
                <c:pt idx="273">
                  <c:v>40.44</c:v>
                </c:pt>
                <c:pt idx="274">
                  <c:v>40.43</c:v>
                </c:pt>
                <c:pt idx="275">
                  <c:v>40.4541168701953</c:v>
                </c:pt>
                <c:pt idx="276">
                  <c:v>40.455723123919803</c:v>
                </c:pt>
                <c:pt idx="277">
                  <c:v>40.460911128637797</c:v>
                </c:pt>
                <c:pt idx="278">
                  <c:v>40.47</c:v>
                </c:pt>
                <c:pt idx="279">
                  <c:v>40.409999999999997</c:v>
                </c:pt>
                <c:pt idx="280">
                  <c:v>40.35</c:v>
                </c:pt>
                <c:pt idx="281">
                  <c:v>40.373182343295703</c:v>
                </c:pt>
                <c:pt idx="282">
                  <c:v>40.179266533661703</c:v>
                </c:pt>
                <c:pt idx="283">
                  <c:v>40.15</c:v>
                </c:pt>
                <c:pt idx="284">
                  <c:v>40.19</c:v>
                </c:pt>
                <c:pt idx="285">
                  <c:v>40.168493110504201</c:v>
                </c:pt>
                <c:pt idx="286">
                  <c:v>40.073430068333401</c:v>
                </c:pt>
                <c:pt idx="287">
                  <c:v>40.061820528403999</c:v>
                </c:pt>
                <c:pt idx="288">
                  <c:v>40</c:v>
                </c:pt>
                <c:pt idx="289">
                  <c:v>40.020000000000003</c:v>
                </c:pt>
                <c:pt idx="290">
                  <c:v>39.942158432335802</c:v>
                </c:pt>
                <c:pt idx="291">
                  <c:v>39.908999821064697</c:v>
                </c:pt>
                <c:pt idx="292">
                  <c:v>39.797843325112503</c:v>
                </c:pt>
                <c:pt idx="293">
                  <c:v>39.85</c:v>
                </c:pt>
                <c:pt idx="294">
                  <c:v>39.85</c:v>
                </c:pt>
                <c:pt idx="295">
                  <c:v>39.74</c:v>
                </c:pt>
                <c:pt idx="296">
                  <c:v>39.68</c:v>
                </c:pt>
                <c:pt idx="297">
                  <c:v>39.68</c:v>
                </c:pt>
                <c:pt idx="298">
                  <c:v>39.700000000000003</c:v>
                </c:pt>
                <c:pt idx="299">
                  <c:v>39.549999999999997</c:v>
                </c:pt>
                <c:pt idx="300">
                  <c:v>38.936320187472298</c:v>
                </c:pt>
                <c:pt idx="301">
                  <c:v>38.967992562678532</c:v>
                </c:pt>
                <c:pt idx="302">
                  <c:v>38.979999999999997</c:v>
                </c:pt>
                <c:pt idx="303">
                  <c:v>39.022442871213499</c:v>
                </c:pt>
                <c:pt idx="304">
                  <c:v>39.013402853243498</c:v>
                </c:pt>
                <c:pt idx="305">
                  <c:v>38.808162363473997</c:v>
                </c:pt>
                <c:pt idx="306">
                  <c:v>38.620085557650903</c:v>
                </c:pt>
                <c:pt idx="307">
                  <c:v>38.551497176237902</c:v>
                </c:pt>
                <c:pt idx="308">
                  <c:v>38.57</c:v>
                </c:pt>
                <c:pt idx="309">
                  <c:v>38.57</c:v>
                </c:pt>
                <c:pt idx="310">
                  <c:v>38.53</c:v>
                </c:pt>
                <c:pt idx="311">
                  <c:v>38.613559355646203</c:v>
                </c:pt>
                <c:pt idx="312">
                  <c:v>38.6874583022745</c:v>
                </c:pt>
                <c:pt idx="313">
                  <c:v>38.74</c:v>
                </c:pt>
                <c:pt idx="314">
                  <c:v>38.770000000000003</c:v>
                </c:pt>
                <c:pt idx="315">
                  <c:v>38.68</c:v>
                </c:pt>
                <c:pt idx="316">
                  <c:v>38.47</c:v>
                </c:pt>
                <c:pt idx="317">
                  <c:v>38.419345590142498</c:v>
                </c:pt>
                <c:pt idx="318">
                  <c:v>38.46</c:v>
                </c:pt>
                <c:pt idx="319">
                  <c:v>38.340000000000003</c:v>
                </c:pt>
                <c:pt idx="320">
                  <c:v>38.06</c:v>
                </c:pt>
                <c:pt idx="321">
                  <c:v>37.880000000000003</c:v>
                </c:pt>
                <c:pt idx="322">
                  <c:v>37.875591116839402</c:v>
                </c:pt>
                <c:pt idx="323">
                  <c:v>37.874426702060497</c:v>
                </c:pt>
              </c:numCache>
            </c:numRef>
          </c:val>
          <c:smooth val="0"/>
          <c:extLst>
            <c:ext xmlns:c16="http://schemas.microsoft.com/office/drawing/2014/chart" uri="{C3380CC4-5D6E-409C-BE32-E72D297353CC}">
              <c16:uniqueId val="{00000001-2B72-49E6-98B6-51ED37B17F63}"/>
            </c:ext>
          </c:extLst>
        </c:ser>
        <c:ser>
          <c:idx val="2"/>
          <c:order val="2"/>
          <c:tx>
            <c:strRef>
              <c:f>'2.6.2'!$B$1</c:f>
              <c:strCache>
                <c:ptCount val="1"/>
                <c:pt idx="0">
                  <c:v>Офіційний курс</c:v>
                </c:pt>
              </c:strCache>
            </c:strRef>
          </c:tx>
          <c:spPr>
            <a:ln w="25400" cap="rnd" cmpd="sng">
              <a:solidFill>
                <a:srgbClr val="7D051E"/>
              </a:solidFill>
              <a:prstDash val="dash"/>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'2.6.2'!$B$4:$B$327</c:f>
              <c:numCache>
                <c:formatCode>0.0</c:formatCode>
                <c:ptCount val="324"/>
                <c:pt idx="0">
                  <c:v>27.28</c:v>
                </c:pt>
                <c:pt idx="1">
                  <c:v>27.3</c:v>
                </c:pt>
                <c:pt idx="2">
                  <c:v>27.46</c:v>
                </c:pt>
                <c:pt idx="3">
                  <c:v>27.5</c:v>
                </c:pt>
                <c:pt idx="4">
                  <c:v>27.5</c:v>
                </c:pt>
                <c:pt idx="5">
                  <c:v>27.51</c:v>
                </c:pt>
                <c:pt idx="6">
                  <c:v>27.71</c:v>
                </c:pt>
                <c:pt idx="7">
                  <c:v>27.74</c:v>
                </c:pt>
                <c:pt idx="8">
                  <c:v>27.95</c:v>
                </c:pt>
                <c:pt idx="9">
                  <c:v>28.12</c:v>
                </c:pt>
                <c:pt idx="10">
                  <c:v>28.41</c:v>
                </c:pt>
                <c:pt idx="11">
                  <c:v>28.4</c:v>
                </c:pt>
                <c:pt idx="12">
                  <c:v>28.32</c:v>
                </c:pt>
                <c:pt idx="13">
                  <c:v>28.32</c:v>
                </c:pt>
                <c:pt idx="14">
                  <c:v>28.37</c:v>
                </c:pt>
                <c:pt idx="15">
                  <c:v>28.67</c:v>
                </c:pt>
                <c:pt idx="16">
                  <c:v>28.8</c:v>
                </c:pt>
                <c:pt idx="17">
                  <c:v>28.99</c:v>
                </c:pt>
                <c:pt idx="18">
                  <c:v>28.78</c:v>
                </c:pt>
                <c:pt idx="19">
                  <c:v>28.46</c:v>
                </c:pt>
                <c:pt idx="20">
                  <c:v>28.32</c:v>
                </c:pt>
                <c:pt idx="21">
                  <c:v>28.39</c:v>
                </c:pt>
                <c:pt idx="22">
                  <c:v>28.27</c:v>
                </c:pt>
                <c:pt idx="23">
                  <c:v>28.15</c:v>
                </c:pt>
                <c:pt idx="24">
                  <c:v>28</c:v>
                </c:pt>
                <c:pt idx="25">
                  <c:v>27.96</c:v>
                </c:pt>
                <c:pt idx="26">
                  <c:v>27.98</c:v>
                </c:pt>
                <c:pt idx="27">
                  <c:v>27.88</c:v>
                </c:pt>
                <c:pt idx="28">
                  <c:v>28.03</c:v>
                </c:pt>
                <c:pt idx="29">
                  <c:v>28.36</c:v>
                </c:pt>
                <c:pt idx="30">
                  <c:v>28.24</c:v>
                </c:pt>
                <c:pt idx="31">
                  <c:v>28.09</c:v>
                </c:pt>
                <c:pt idx="32">
                  <c:v>28.3</c:v>
                </c:pt>
                <c:pt idx="33">
                  <c:v>28.34</c:v>
                </c:pt>
                <c:pt idx="34">
                  <c:v>28.48</c:v>
                </c:pt>
                <c:pt idx="35">
                  <c:v>28.99</c:v>
                </c:pt>
                <c:pt idx="36">
                  <c:v>29.25</c:v>
                </c:pt>
                <c:pt idx="37">
                  <c:v>29.25</c:v>
                </c:pt>
                <c:pt idx="38">
                  <c:v>29.25</c:v>
                </c:pt>
                <c:pt idx="39">
                  <c:v>29.25</c:v>
                </c:pt>
                <c:pt idx="40">
                  <c:v>29.25</c:v>
                </c:pt>
                <c:pt idx="41">
                  <c:v>29.25</c:v>
                </c:pt>
                <c:pt idx="42">
                  <c:v>29.25</c:v>
                </c:pt>
                <c:pt idx="43">
                  <c:v>29.25</c:v>
                </c:pt>
                <c:pt idx="44">
                  <c:v>29.25</c:v>
                </c:pt>
                <c:pt idx="45">
                  <c:v>29.25</c:v>
                </c:pt>
                <c:pt idx="46">
                  <c:v>29.25</c:v>
                </c:pt>
                <c:pt idx="47">
                  <c:v>29.25</c:v>
                </c:pt>
                <c:pt idx="48">
                  <c:v>29.25</c:v>
                </c:pt>
                <c:pt idx="49">
                  <c:v>29.25</c:v>
                </c:pt>
                <c:pt idx="50">
                  <c:v>29.25</c:v>
                </c:pt>
                <c:pt idx="51">
                  <c:v>29.25</c:v>
                </c:pt>
                <c:pt idx="52">
                  <c:v>29.25</c:v>
                </c:pt>
                <c:pt idx="53">
                  <c:v>29.25</c:v>
                </c:pt>
                <c:pt idx="54">
                  <c:v>29.25</c:v>
                </c:pt>
                <c:pt idx="55">
                  <c:v>29.25</c:v>
                </c:pt>
                <c:pt idx="56">
                  <c:v>29.25</c:v>
                </c:pt>
                <c:pt idx="57">
                  <c:v>29.25</c:v>
                </c:pt>
                <c:pt idx="58">
                  <c:v>29.25</c:v>
                </c:pt>
                <c:pt idx="59">
                  <c:v>29.25</c:v>
                </c:pt>
                <c:pt idx="60">
                  <c:v>29.25</c:v>
                </c:pt>
                <c:pt idx="61">
                  <c:v>29.25</c:v>
                </c:pt>
                <c:pt idx="62">
                  <c:v>29.25</c:v>
                </c:pt>
                <c:pt idx="63">
                  <c:v>29.25</c:v>
                </c:pt>
                <c:pt idx="64">
                  <c:v>29.25</c:v>
                </c:pt>
                <c:pt idx="65">
                  <c:v>29.25</c:v>
                </c:pt>
                <c:pt idx="66">
                  <c:v>29.25</c:v>
                </c:pt>
                <c:pt idx="67">
                  <c:v>29.25</c:v>
                </c:pt>
                <c:pt idx="68">
                  <c:v>29.25</c:v>
                </c:pt>
                <c:pt idx="69">
                  <c:v>29.25</c:v>
                </c:pt>
                <c:pt idx="70">
                  <c:v>29.25</c:v>
                </c:pt>
                <c:pt idx="71">
                  <c:v>29.25</c:v>
                </c:pt>
                <c:pt idx="72">
                  <c:v>29.25</c:v>
                </c:pt>
                <c:pt idx="73">
                  <c:v>29.25</c:v>
                </c:pt>
                <c:pt idx="74">
                  <c:v>29.25</c:v>
                </c:pt>
                <c:pt idx="75">
                  <c:v>29.25</c:v>
                </c:pt>
                <c:pt idx="76">
                  <c:v>29.25</c:v>
                </c:pt>
                <c:pt idx="77">
                  <c:v>29.25</c:v>
                </c:pt>
                <c:pt idx="78">
                  <c:v>29.25</c:v>
                </c:pt>
                <c:pt idx="79">
                  <c:v>29.25</c:v>
                </c:pt>
                <c:pt idx="80">
                  <c:v>29.25</c:v>
                </c:pt>
                <c:pt idx="81">
                  <c:v>29.25</c:v>
                </c:pt>
                <c:pt idx="82">
                  <c:v>29.25</c:v>
                </c:pt>
                <c:pt idx="83">
                  <c:v>29.25</c:v>
                </c:pt>
                <c:pt idx="84">
                  <c:v>29.25</c:v>
                </c:pt>
                <c:pt idx="85">
                  <c:v>29.25</c:v>
                </c:pt>
                <c:pt idx="86">
                  <c:v>29.25</c:v>
                </c:pt>
                <c:pt idx="87">
                  <c:v>29.25</c:v>
                </c:pt>
                <c:pt idx="88">
                  <c:v>29.25</c:v>
                </c:pt>
                <c:pt idx="89">
                  <c:v>29.25</c:v>
                </c:pt>
                <c:pt idx="90">
                  <c:v>29.25</c:v>
                </c:pt>
                <c:pt idx="91">
                  <c:v>29.25</c:v>
                </c:pt>
                <c:pt idx="92">
                  <c:v>29.25</c:v>
                </c:pt>
                <c:pt idx="93">
                  <c:v>29.25</c:v>
                </c:pt>
                <c:pt idx="94">
                  <c:v>29.25</c:v>
                </c:pt>
                <c:pt idx="95">
                  <c:v>29.25</c:v>
                </c:pt>
                <c:pt idx="96">
                  <c:v>29.25</c:v>
                </c:pt>
                <c:pt idx="97">
                  <c:v>29.25</c:v>
                </c:pt>
                <c:pt idx="98">
                  <c:v>29.25</c:v>
                </c:pt>
                <c:pt idx="99">
                  <c:v>29.25</c:v>
                </c:pt>
                <c:pt idx="100">
                  <c:v>29.25</c:v>
                </c:pt>
                <c:pt idx="101">
                  <c:v>29.25</c:v>
                </c:pt>
                <c:pt idx="102">
                  <c:v>29.25</c:v>
                </c:pt>
                <c:pt idx="103">
                  <c:v>29.25</c:v>
                </c:pt>
                <c:pt idx="104">
                  <c:v>29.25</c:v>
                </c:pt>
                <c:pt idx="105">
                  <c:v>29.25</c:v>
                </c:pt>
                <c:pt idx="106">
                  <c:v>29.25</c:v>
                </c:pt>
                <c:pt idx="107">
                  <c:v>29.25</c:v>
                </c:pt>
                <c:pt idx="108">
                  <c:v>29.25</c:v>
                </c:pt>
                <c:pt idx="109">
                  <c:v>29.25</c:v>
                </c:pt>
                <c:pt idx="110">
                  <c:v>29.25</c:v>
                </c:pt>
                <c:pt idx="111">
                  <c:v>29.25</c:v>
                </c:pt>
                <c:pt idx="112">
                  <c:v>29.25</c:v>
                </c:pt>
                <c:pt idx="113">
                  <c:v>29.25</c:v>
                </c:pt>
                <c:pt idx="114">
                  <c:v>29.25</c:v>
                </c:pt>
                <c:pt idx="115">
                  <c:v>29.25</c:v>
                </c:pt>
                <c:pt idx="116">
                  <c:v>29.25</c:v>
                </c:pt>
                <c:pt idx="117">
                  <c:v>29.25</c:v>
                </c:pt>
                <c:pt idx="118">
                  <c:v>29.25</c:v>
                </c:pt>
                <c:pt idx="119">
                  <c:v>29.25</c:v>
                </c:pt>
                <c:pt idx="120">
                  <c:v>29.25</c:v>
                </c:pt>
                <c:pt idx="121">
                  <c:v>29.25</c:v>
                </c:pt>
                <c:pt idx="122">
                  <c:v>29.25</c:v>
                </c:pt>
                <c:pt idx="123">
                  <c:v>29.25</c:v>
                </c:pt>
                <c:pt idx="124">
                  <c:v>29.25</c:v>
                </c:pt>
                <c:pt idx="125">
                  <c:v>29.25</c:v>
                </c:pt>
                <c:pt idx="126">
                  <c:v>29.25</c:v>
                </c:pt>
                <c:pt idx="127">
                  <c:v>29.25</c:v>
                </c:pt>
                <c:pt idx="128">
                  <c:v>29.25</c:v>
                </c:pt>
                <c:pt idx="129">
                  <c:v>29.25</c:v>
                </c:pt>
                <c:pt idx="130">
                  <c:v>29.25</c:v>
                </c:pt>
                <c:pt idx="131">
                  <c:v>29.25</c:v>
                </c:pt>
                <c:pt idx="132">
                  <c:v>29.25</c:v>
                </c:pt>
                <c:pt idx="133">
                  <c:v>29.25</c:v>
                </c:pt>
                <c:pt idx="134">
                  <c:v>29.25</c:v>
                </c:pt>
                <c:pt idx="135">
                  <c:v>29.25</c:v>
                </c:pt>
                <c:pt idx="136">
                  <c:v>29.25</c:v>
                </c:pt>
                <c:pt idx="137">
                  <c:v>29.25</c:v>
                </c:pt>
                <c:pt idx="138">
                  <c:v>29.25</c:v>
                </c:pt>
                <c:pt idx="139">
                  <c:v>29.25</c:v>
                </c:pt>
                <c:pt idx="140">
                  <c:v>29.25</c:v>
                </c:pt>
                <c:pt idx="141">
                  <c:v>29.25</c:v>
                </c:pt>
                <c:pt idx="142">
                  <c:v>36.568600000000004</c:v>
                </c:pt>
                <c:pt idx="143">
                  <c:v>36.568600000000004</c:v>
                </c:pt>
                <c:pt idx="144">
                  <c:v>36.568600000000004</c:v>
                </c:pt>
                <c:pt idx="145">
                  <c:v>36.568600000000004</c:v>
                </c:pt>
                <c:pt idx="146">
                  <c:v>36.568600000000004</c:v>
                </c:pt>
                <c:pt idx="147">
                  <c:v>36.568600000000004</c:v>
                </c:pt>
                <c:pt idx="148">
                  <c:v>36.568600000000004</c:v>
                </c:pt>
                <c:pt idx="149">
                  <c:v>36.568600000000004</c:v>
                </c:pt>
                <c:pt idx="150">
                  <c:v>36.568600000000004</c:v>
                </c:pt>
                <c:pt idx="151">
                  <c:v>36.568600000000004</c:v>
                </c:pt>
                <c:pt idx="152">
                  <c:v>36.568600000000004</c:v>
                </c:pt>
                <c:pt idx="153">
                  <c:v>36.568600000000004</c:v>
                </c:pt>
                <c:pt idx="154">
                  <c:v>36.568600000000004</c:v>
                </c:pt>
                <c:pt idx="155">
                  <c:v>36.568600000000004</c:v>
                </c:pt>
                <c:pt idx="156">
                  <c:v>36.568600000000004</c:v>
                </c:pt>
                <c:pt idx="157">
                  <c:v>36.568600000000004</c:v>
                </c:pt>
                <c:pt idx="158">
                  <c:v>36.568600000000004</c:v>
                </c:pt>
                <c:pt idx="159">
                  <c:v>36.568600000000004</c:v>
                </c:pt>
                <c:pt idx="160">
                  <c:v>36.568600000000004</c:v>
                </c:pt>
                <c:pt idx="161">
                  <c:v>36.568600000000004</c:v>
                </c:pt>
                <c:pt idx="162">
                  <c:v>36.568600000000004</c:v>
                </c:pt>
                <c:pt idx="163">
                  <c:v>36.568600000000004</c:v>
                </c:pt>
                <c:pt idx="164">
                  <c:v>36.568600000000004</c:v>
                </c:pt>
                <c:pt idx="165">
                  <c:v>36.568600000000004</c:v>
                </c:pt>
                <c:pt idx="166">
                  <c:v>36.568600000000004</c:v>
                </c:pt>
                <c:pt idx="167">
                  <c:v>36.568600000000004</c:v>
                </c:pt>
                <c:pt idx="168">
                  <c:v>36.568600000000004</c:v>
                </c:pt>
                <c:pt idx="169">
                  <c:v>36.568600000000004</c:v>
                </c:pt>
                <c:pt idx="170">
                  <c:v>36.568600000000004</c:v>
                </c:pt>
                <c:pt idx="171">
                  <c:v>36.568600000000004</c:v>
                </c:pt>
                <c:pt idx="172">
                  <c:v>36.568600000000004</c:v>
                </c:pt>
                <c:pt idx="173">
                  <c:v>36.568600000000004</c:v>
                </c:pt>
                <c:pt idx="174">
                  <c:v>36.568600000000004</c:v>
                </c:pt>
                <c:pt idx="175">
                  <c:v>36.568600000000004</c:v>
                </c:pt>
                <c:pt idx="176">
                  <c:v>36.568600000000004</c:v>
                </c:pt>
                <c:pt idx="177">
                  <c:v>36.568600000000004</c:v>
                </c:pt>
                <c:pt idx="178">
                  <c:v>36.568600000000004</c:v>
                </c:pt>
                <c:pt idx="179">
                  <c:v>36.568600000000004</c:v>
                </c:pt>
                <c:pt idx="180">
                  <c:v>36.568600000000004</c:v>
                </c:pt>
                <c:pt idx="181">
                  <c:v>36.568600000000004</c:v>
                </c:pt>
                <c:pt idx="182">
                  <c:v>36.568600000000004</c:v>
                </c:pt>
                <c:pt idx="183">
                  <c:v>36.568600000000004</c:v>
                </c:pt>
                <c:pt idx="184">
                  <c:v>36.568600000000004</c:v>
                </c:pt>
                <c:pt idx="185">
                  <c:v>36.568600000000004</c:v>
                </c:pt>
                <c:pt idx="186">
                  <c:v>36.568600000000004</c:v>
                </c:pt>
                <c:pt idx="187">
                  <c:v>36.568600000000004</c:v>
                </c:pt>
                <c:pt idx="188">
                  <c:v>36.568600000000004</c:v>
                </c:pt>
                <c:pt idx="189">
                  <c:v>36.568600000000004</c:v>
                </c:pt>
                <c:pt idx="190">
                  <c:v>36.568600000000004</c:v>
                </c:pt>
                <c:pt idx="191">
                  <c:v>36.568600000000004</c:v>
                </c:pt>
                <c:pt idx="192">
                  <c:v>36.568600000000004</c:v>
                </c:pt>
                <c:pt idx="193">
                  <c:v>36.568600000000004</c:v>
                </c:pt>
                <c:pt idx="194">
                  <c:v>36.568600000000004</c:v>
                </c:pt>
                <c:pt idx="195">
                  <c:v>36.568600000000004</c:v>
                </c:pt>
                <c:pt idx="196">
                  <c:v>36.568600000000004</c:v>
                </c:pt>
                <c:pt idx="197">
                  <c:v>36.568600000000004</c:v>
                </c:pt>
                <c:pt idx="198">
                  <c:v>36.568600000000004</c:v>
                </c:pt>
                <c:pt idx="199">
                  <c:v>36.568600000000004</c:v>
                </c:pt>
                <c:pt idx="200">
                  <c:v>36.568600000000004</c:v>
                </c:pt>
                <c:pt idx="201">
                  <c:v>36.568600000000004</c:v>
                </c:pt>
                <c:pt idx="202">
                  <c:v>36.568600000000004</c:v>
                </c:pt>
                <c:pt idx="203">
                  <c:v>36.568600000000004</c:v>
                </c:pt>
                <c:pt idx="204">
                  <c:v>36.568600000000004</c:v>
                </c:pt>
                <c:pt idx="205">
                  <c:v>36.568600000000004</c:v>
                </c:pt>
                <c:pt idx="206">
                  <c:v>36.568600000000004</c:v>
                </c:pt>
                <c:pt idx="207">
                  <c:v>36.568600000000004</c:v>
                </c:pt>
                <c:pt idx="208">
                  <c:v>36.568600000000004</c:v>
                </c:pt>
                <c:pt idx="209">
                  <c:v>36.568600000000004</c:v>
                </c:pt>
                <c:pt idx="210">
                  <c:v>36.568600000000004</c:v>
                </c:pt>
                <c:pt idx="211">
                  <c:v>36.568600000000004</c:v>
                </c:pt>
                <c:pt idx="212">
                  <c:v>36.568600000000004</c:v>
                </c:pt>
                <c:pt idx="213">
                  <c:v>36.568600000000004</c:v>
                </c:pt>
                <c:pt idx="214">
                  <c:v>36.568600000000004</c:v>
                </c:pt>
                <c:pt idx="215">
                  <c:v>36.568600000000004</c:v>
                </c:pt>
                <c:pt idx="216">
                  <c:v>36.568600000000004</c:v>
                </c:pt>
                <c:pt idx="217">
                  <c:v>36.568600000000004</c:v>
                </c:pt>
                <c:pt idx="218">
                  <c:v>36.568600000000004</c:v>
                </c:pt>
                <c:pt idx="219">
                  <c:v>36.568600000000004</c:v>
                </c:pt>
                <c:pt idx="220">
                  <c:v>36.568600000000004</c:v>
                </c:pt>
                <c:pt idx="221">
                  <c:v>36.568600000000004</c:v>
                </c:pt>
                <c:pt idx="222">
                  <c:v>36.568600000000004</c:v>
                </c:pt>
                <c:pt idx="223">
                  <c:v>36.568600000000004</c:v>
                </c:pt>
                <c:pt idx="224">
                  <c:v>36.568600000000004</c:v>
                </c:pt>
                <c:pt idx="225">
                  <c:v>36.568600000000004</c:v>
                </c:pt>
                <c:pt idx="226">
                  <c:v>36.568600000000004</c:v>
                </c:pt>
                <c:pt idx="227">
                  <c:v>36.568600000000004</c:v>
                </c:pt>
                <c:pt idx="228">
                  <c:v>36.568600000000004</c:v>
                </c:pt>
                <c:pt idx="229">
                  <c:v>36.568600000000004</c:v>
                </c:pt>
                <c:pt idx="230">
                  <c:v>36.568600000000004</c:v>
                </c:pt>
                <c:pt idx="231">
                  <c:v>36.568600000000004</c:v>
                </c:pt>
                <c:pt idx="232">
                  <c:v>36.568600000000004</c:v>
                </c:pt>
                <c:pt idx="233">
                  <c:v>36.568600000000004</c:v>
                </c:pt>
                <c:pt idx="234">
                  <c:v>36.568600000000004</c:v>
                </c:pt>
                <c:pt idx="235">
                  <c:v>36.568600000000004</c:v>
                </c:pt>
                <c:pt idx="236">
                  <c:v>36.568600000000004</c:v>
                </c:pt>
                <c:pt idx="237">
                  <c:v>36.568600000000004</c:v>
                </c:pt>
                <c:pt idx="238">
                  <c:v>36.568600000000004</c:v>
                </c:pt>
                <c:pt idx="239">
                  <c:v>36.568600000000004</c:v>
                </c:pt>
                <c:pt idx="240">
                  <c:v>36.568600000000004</c:v>
                </c:pt>
                <c:pt idx="241">
                  <c:v>36.568600000000004</c:v>
                </c:pt>
                <c:pt idx="242">
                  <c:v>36.568600000000004</c:v>
                </c:pt>
                <c:pt idx="243">
                  <c:v>36.568600000000004</c:v>
                </c:pt>
                <c:pt idx="244">
                  <c:v>36.568600000000004</c:v>
                </c:pt>
                <c:pt idx="245">
                  <c:v>36.568600000000004</c:v>
                </c:pt>
                <c:pt idx="246">
                  <c:v>36.568600000000004</c:v>
                </c:pt>
                <c:pt idx="247">
                  <c:v>36.568600000000004</c:v>
                </c:pt>
                <c:pt idx="248">
                  <c:v>36.568600000000004</c:v>
                </c:pt>
                <c:pt idx="249">
                  <c:v>36.568600000000004</c:v>
                </c:pt>
                <c:pt idx="250">
                  <c:v>36.568600000000004</c:v>
                </c:pt>
                <c:pt idx="251">
                  <c:v>36.568600000000004</c:v>
                </c:pt>
                <c:pt idx="252">
                  <c:v>36.568600000000004</c:v>
                </c:pt>
                <c:pt idx="253">
                  <c:v>36.568600000000004</c:v>
                </c:pt>
                <c:pt idx="254">
                  <c:v>36.568600000000004</c:v>
                </c:pt>
                <c:pt idx="255">
                  <c:v>36.568600000000004</c:v>
                </c:pt>
                <c:pt idx="256">
                  <c:v>36.568600000000004</c:v>
                </c:pt>
                <c:pt idx="257">
                  <c:v>36.568600000000004</c:v>
                </c:pt>
                <c:pt idx="258">
                  <c:v>36.568600000000004</c:v>
                </c:pt>
                <c:pt idx="259">
                  <c:v>36.568600000000004</c:v>
                </c:pt>
                <c:pt idx="260">
                  <c:v>36.568600000000004</c:v>
                </c:pt>
                <c:pt idx="261">
                  <c:v>36.568600000000004</c:v>
                </c:pt>
                <c:pt idx="262">
                  <c:v>36.568600000000004</c:v>
                </c:pt>
                <c:pt idx="263">
                  <c:v>36.568600000000004</c:v>
                </c:pt>
                <c:pt idx="264">
                  <c:v>36.568600000000004</c:v>
                </c:pt>
                <c:pt idx="265">
                  <c:v>36.568600000000004</c:v>
                </c:pt>
                <c:pt idx="266">
                  <c:v>36.568600000000004</c:v>
                </c:pt>
                <c:pt idx="267">
                  <c:v>36.568600000000004</c:v>
                </c:pt>
                <c:pt idx="268">
                  <c:v>36.568600000000004</c:v>
                </c:pt>
                <c:pt idx="269">
                  <c:v>36.568600000000004</c:v>
                </c:pt>
                <c:pt idx="270">
                  <c:v>36.568600000000004</c:v>
                </c:pt>
                <c:pt idx="271">
                  <c:v>36.568600000000004</c:v>
                </c:pt>
                <c:pt idx="272">
                  <c:v>36.568600000000004</c:v>
                </c:pt>
                <c:pt idx="273">
                  <c:v>36.568600000000004</c:v>
                </c:pt>
                <c:pt idx="274">
                  <c:v>36.568600000000004</c:v>
                </c:pt>
                <c:pt idx="275">
                  <c:v>36.568600000000004</c:v>
                </c:pt>
                <c:pt idx="276">
                  <c:v>36.568600000000004</c:v>
                </c:pt>
                <c:pt idx="277">
                  <c:v>36.568600000000004</c:v>
                </c:pt>
                <c:pt idx="278">
                  <c:v>36.568600000000004</c:v>
                </c:pt>
                <c:pt idx="279">
                  <c:v>36.568600000000004</c:v>
                </c:pt>
                <c:pt idx="280">
                  <c:v>36.568600000000004</c:v>
                </c:pt>
                <c:pt idx="281">
                  <c:v>36.568600000000004</c:v>
                </c:pt>
                <c:pt idx="282">
                  <c:v>36.568600000000004</c:v>
                </c:pt>
                <c:pt idx="283">
                  <c:v>36.568600000000004</c:v>
                </c:pt>
                <c:pt idx="284">
                  <c:v>36.568600000000004</c:v>
                </c:pt>
                <c:pt idx="285">
                  <c:v>36.568600000000004</c:v>
                </c:pt>
                <c:pt idx="286">
                  <c:v>36.568600000000004</c:v>
                </c:pt>
                <c:pt idx="287">
                  <c:v>36.568600000000004</c:v>
                </c:pt>
                <c:pt idx="288">
                  <c:v>36.568600000000004</c:v>
                </c:pt>
                <c:pt idx="289">
                  <c:v>36.568600000000004</c:v>
                </c:pt>
                <c:pt idx="290">
                  <c:v>36.568600000000004</c:v>
                </c:pt>
                <c:pt idx="291">
                  <c:v>36.568600000000004</c:v>
                </c:pt>
                <c:pt idx="292">
                  <c:v>36.568600000000004</c:v>
                </c:pt>
                <c:pt idx="293">
                  <c:v>36.568600000000004</c:v>
                </c:pt>
                <c:pt idx="294">
                  <c:v>36.568600000000004</c:v>
                </c:pt>
                <c:pt idx="295">
                  <c:v>36.568600000000004</c:v>
                </c:pt>
                <c:pt idx="296">
                  <c:v>36.568600000000004</c:v>
                </c:pt>
                <c:pt idx="297">
                  <c:v>36.568600000000004</c:v>
                </c:pt>
                <c:pt idx="298">
                  <c:v>36.568600000000004</c:v>
                </c:pt>
                <c:pt idx="299">
                  <c:v>36.568600000000004</c:v>
                </c:pt>
                <c:pt idx="300">
                  <c:v>36.568600000000004</c:v>
                </c:pt>
                <c:pt idx="301">
                  <c:v>36.568600000000004</c:v>
                </c:pt>
                <c:pt idx="302">
                  <c:v>36.568600000000004</c:v>
                </c:pt>
                <c:pt idx="303">
                  <c:v>36.568600000000004</c:v>
                </c:pt>
                <c:pt idx="304">
                  <c:v>36.568600000000004</c:v>
                </c:pt>
                <c:pt idx="305">
                  <c:v>36.568600000000004</c:v>
                </c:pt>
                <c:pt idx="306">
                  <c:v>36.568600000000004</c:v>
                </c:pt>
                <c:pt idx="307">
                  <c:v>36.568600000000004</c:v>
                </c:pt>
                <c:pt idx="308">
                  <c:v>36.568600000000004</c:v>
                </c:pt>
                <c:pt idx="309">
                  <c:v>36.568600000000004</c:v>
                </c:pt>
                <c:pt idx="310">
                  <c:v>36.568600000000004</c:v>
                </c:pt>
                <c:pt idx="311">
                  <c:v>36.568600000000004</c:v>
                </c:pt>
                <c:pt idx="312">
                  <c:v>36.568600000000004</c:v>
                </c:pt>
                <c:pt idx="313">
                  <c:v>36.568600000000004</c:v>
                </c:pt>
                <c:pt idx="314">
                  <c:v>36.568600000000004</c:v>
                </c:pt>
                <c:pt idx="315">
                  <c:v>36.568600000000004</c:v>
                </c:pt>
                <c:pt idx="316">
                  <c:v>36.568600000000004</c:v>
                </c:pt>
                <c:pt idx="317">
                  <c:v>36.568600000000004</c:v>
                </c:pt>
                <c:pt idx="318">
                  <c:v>36.568600000000004</c:v>
                </c:pt>
                <c:pt idx="319">
                  <c:v>36.568600000000004</c:v>
                </c:pt>
                <c:pt idx="320">
                  <c:v>36.568600000000004</c:v>
                </c:pt>
                <c:pt idx="321">
                  <c:v>36.568600000000004</c:v>
                </c:pt>
                <c:pt idx="322">
                  <c:v>36.568600000000004</c:v>
                </c:pt>
                <c:pt idx="323">
                  <c:v>36.568600000000004</c:v>
                </c:pt>
              </c:numCache>
            </c:numRef>
          </c:val>
          <c:smooth val="0"/>
          <c:extLst>
            <c:ext xmlns:c16="http://schemas.microsoft.com/office/drawing/2014/chart" uri="{C3380CC4-5D6E-409C-BE32-E72D297353CC}">
              <c16:uniqueId val="{00000002-2B72-49E6-98B6-51ED37B17F63}"/>
            </c:ext>
          </c:extLst>
        </c:ser>
        <c:ser>
          <c:idx val="3"/>
          <c:order val="3"/>
          <c:tx>
            <c:strRef>
              <c:f>'2.6.2'!$E$1</c:f>
              <c:strCache>
                <c:ptCount val="1"/>
                <c:pt idx="0">
                  <c:v>Купівля на "сірому" ринку</c:v>
                </c:pt>
              </c:strCache>
            </c:strRef>
          </c:tx>
          <c:spPr>
            <a:ln w="25400" cap="rnd" cmpd="sng">
              <a:solidFill>
                <a:srgbClr val="46AFE6"/>
              </a:solidFill>
              <a:prstDash val="solid"/>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'2.6.2'!$E$4:$E$327</c:f>
              <c:numCache>
                <c:formatCode>0.0</c:formatCode>
                <c:ptCount val="324"/>
                <c:pt idx="0">
                  <c:v>27.33</c:v>
                </c:pt>
                <c:pt idx="1">
                  <c:v>27.47</c:v>
                </c:pt>
                <c:pt idx="2">
                  <c:v>27.5</c:v>
                </c:pt>
                <c:pt idx="3">
                  <c:v>27.48</c:v>
                </c:pt>
                <c:pt idx="4">
                  <c:v>27.58</c:v>
                </c:pt>
                <c:pt idx="5">
                  <c:v>27.76</c:v>
                </c:pt>
                <c:pt idx="6">
                  <c:v>27.8</c:v>
                </c:pt>
                <c:pt idx="7">
                  <c:v>27.92</c:v>
                </c:pt>
                <c:pt idx="8">
                  <c:v>28.23</c:v>
                </c:pt>
                <c:pt idx="9">
                  <c:v>28.29</c:v>
                </c:pt>
                <c:pt idx="10">
                  <c:v>28.25</c:v>
                </c:pt>
                <c:pt idx="11">
                  <c:v>28.26</c:v>
                </c:pt>
                <c:pt idx="12">
                  <c:v>28.08</c:v>
                </c:pt>
                <c:pt idx="13">
                  <c:v>28.53</c:v>
                </c:pt>
                <c:pt idx="14">
                  <c:v>28.65</c:v>
                </c:pt>
                <c:pt idx="15">
                  <c:v>28.78</c:v>
                </c:pt>
                <c:pt idx="16">
                  <c:v>28.8</c:v>
                </c:pt>
                <c:pt idx="17">
                  <c:v>28.66</c:v>
                </c:pt>
                <c:pt idx="18">
                  <c:v>28.2</c:v>
                </c:pt>
                <c:pt idx="19">
                  <c:v>28.24</c:v>
                </c:pt>
                <c:pt idx="20">
                  <c:v>28.2</c:v>
                </c:pt>
                <c:pt idx="21">
                  <c:v>28.18</c:v>
                </c:pt>
                <c:pt idx="22">
                  <c:v>27.98</c:v>
                </c:pt>
                <c:pt idx="23">
                  <c:v>27.85</c:v>
                </c:pt>
                <c:pt idx="24">
                  <c:v>27.92</c:v>
                </c:pt>
                <c:pt idx="25">
                  <c:v>27.9</c:v>
                </c:pt>
                <c:pt idx="26">
                  <c:v>27.81</c:v>
                </c:pt>
                <c:pt idx="27">
                  <c:v>27.95</c:v>
                </c:pt>
                <c:pt idx="28">
                  <c:v>28.54</c:v>
                </c:pt>
                <c:pt idx="29">
                  <c:v>28.15</c:v>
                </c:pt>
                <c:pt idx="30">
                  <c:v>28.09</c:v>
                </c:pt>
                <c:pt idx="31">
                  <c:v>28.29</c:v>
                </c:pt>
                <c:pt idx="32">
                  <c:v>28.29</c:v>
                </c:pt>
                <c:pt idx="33">
                  <c:v>28.5</c:v>
                </c:pt>
                <c:pt idx="34">
                  <c:v>29.07</c:v>
                </c:pt>
                <c:pt idx="35">
                  <c:v>30.04</c:v>
                </c:pt>
                <c:pt idx="36">
                  <c:v>30.15</c:v>
                </c:pt>
                <c:pt idx="37">
                  <c:v>29.04</c:v>
                </c:pt>
                <c:pt idx="38">
                  <c:v>27.69</c:v>
                </c:pt>
                <c:pt idx="39">
                  <c:v>28.38</c:v>
                </c:pt>
                <c:pt idx="40">
                  <c:v>29.23</c:v>
                </c:pt>
                <c:pt idx="41">
                  <c:v>29.79</c:v>
                </c:pt>
                <c:pt idx="42">
                  <c:v>30.25</c:v>
                </c:pt>
                <c:pt idx="43">
                  <c:v>32.07</c:v>
                </c:pt>
                <c:pt idx="44">
                  <c:v>32.590000000000003</c:v>
                </c:pt>
                <c:pt idx="45">
                  <c:v>32.53</c:v>
                </c:pt>
                <c:pt idx="46">
                  <c:v>31.68</c:v>
                </c:pt>
                <c:pt idx="47">
                  <c:v>32.31</c:v>
                </c:pt>
                <c:pt idx="48">
                  <c:v>32.549999999999997</c:v>
                </c:pt>
                <c:pt idx="49">
                  <c:v>31.85</c:v>
                </c:pt>
                <c:pt idx="50">
                  <c:v>30.75</c:v>
                </c:pt>
                <c:pt idx="51">
                  <c:v>33</c:v>
                </c:pt>
                <c:pt idx="52">
                  <c:v>30.13</c:v>
                </c:pt>
                <c:pt idx="53">
                  <c:v>30.28</c:v>
                </c:pt>
                <c:pt idx="54">
                  <c:v>30.63</c:v>
                </c:pt>
                <c:pt idx="55">
                  <c:v>30.33</c:v>
                </c:pt>
                <c:pt idx="56">
                  <c:v>31</c:v>
                </c:pt>
                <c:pt idx="57">
                  <c:v>30.86</c:v>
                </c:pt>
                <c:pt idx="58">
                  <c:v>31.14</c:v>
                </c:pt>
                <c:pt idx="59">
                  <c:v>32.130000000000003</c:v>
                </c:pt>
                <c:pt idx="60">
                  <c:v>31.72</c:v>
                </c:pt>
                <c:pt idx="61">
                  <c:v>31.81</c:v>
                </c:pt>
                <c:pt idx="62">
                  <c:v>31.75</c:v>
                </c:pt>
                <c:pt idx="63">
                  <c:v>31.66</c:v>
                </c:pt>
                <c:pt idx="64">
                  <c:v>31.21</c:v>
                </c:pt>
                <c:pt idx="65">
                  <c:v>30.8</c:v>
                </c:pt>
                <c:pt idx="66">
                  <c:v>30.77</c:v>
                </c:pt>
                <c:pt idx="67">
                  <c:v>31.3</c:v>
                </c:pt>
                <c:pt idx="68">
                  <c:v>31.63</c:v>
                </c:pt>
                <c:pt idx="69">
                  <c:v>31.8</c:v>
                </c:pt>
                <c:pt idx="70">
                  <c:v>32.1</c:v>
                </c:pt>
                <c:pt idx="71">
                  <c:v>32.36</c:v>
                </c:pt>
                <c:pt idx="72">
                  <c:v>32.450000000000003</c:v>
                </c:pt>
                <c:pt idx="73">
                  <c:v>32.119999999999997</c:v>
                </c:pt>
                <c:pt idx="74">
                  <c:v>32.31</c:v>
                </c:pt>
                <c:pt idx="75">
                  <c:v>32.33</c:v>
                </c:pt>
                <c:pt idx="76">
                  <c:v>32.409999999999997</c:v>
                </c:pt>
                <c:pt idx="77">
                  <c:v>32.43</c:v>
                </c:pt>
                <c:pt idx="78">
                  <c:v>32.4</c:v>
                </c:pt>
                <c:pt idx="79">
                  <c:v>32.58</c:v>
                </c:pt>
                <c:pt idx="80">
                  <c:v>33.049999999999997</c:v>
                </c:pt>
                <c:pt idx="81">
                  <c:v>33.630000000000003</c:v>
                </c:pt>
                <c:pt idx="82">
                  <c:v>33.56</c:v>
                </c:pt>
                <c:pt idx="83">
                  <c:v>33.18</c:v>
                </c:pt>
                <c:pt idx="84">
                  <c:v>33.31</c:v>
                </c:pt>
                <c:pt idx="85">
                  <c:v>33.130000000000003</c:v>
                </c:pt>
                <c:pt idx="86">
                  <c:v>33.200000000000003</c:v>
                </c:pt>
                <c:pt idx="87">
                  <c:v>33.47</c:v>
                </c:pt>
                <c:pt idx="88">
                  <c:v>33.51</c:v>
                </c:pt>
                <c:pt idx="89">
                  <c:v>33.25</c:v>
                </c:pt>
                <c:pt idx="90">
                  <c:v>33.51</c:v>
                </c:pt>
                <c:pt idx="91">
                  <c:v>33.83</c:v>
                </c:pt>
                <c:pt idx="92">
                  <c:v>33.869999999999997</c:v>
                </c:pt>
                <c:pt idx="93">
                  <c:v>34.270000000000003</c:v>
                </c:pt>
                <c:pt idx="94">
                  <c:v>34.24</c:v>
                </c:pt>
                <c:pt idx="95">
                  <c:v>34.53</c:v>
                </c:pt>
                <c:pt idx="96">
                  <c:v>35.07</c:v>
                </c:pt>
                <c:pt idx="97">
                  <c:v>36.130000000000003</c:v>
                </c:pt>
                <c:pt idx="98">
                  <c:v>35.450000000000003</c:v>
                </c:pt>
                <c:pt idx="99">
                  <c:v>36.53</c:v>
                </c:pt>
                <c:pt idx="100">
                  <c:v>36.01</c:v>
                </c:pt>
                <c:pt idx="101">
                  <c:v>35.82</c:v>
                </c:pt>
                <c:pt idx="102">
                  <c:v>35.549999999999997</c:v>
                </c:pt>
                <c:pt idx="103">
                  <c:v>35.82</c:v>
                </c:pt>
                <c:pt idx="104">
                  <c:v>35.44</c:v>
                </c:pt>
                <c:pt idx="105">
                  <c:v>35.049999999999997</c:v>
                </c:pt>
                <c:pt idx="106">
                  <c:v>35.08</c:v>
                </c:pt>
                <c:pt idx="107">
                  <c:v>35.25</c:v>
                </c:pt>
                <c:pt idx="108">
                  <c:v>35.04</c:v>
                </c:pt>
                <c:pt idx="109">
                  <c:v>34.74</c:v>
                </c:pt>
                <c:pt idx="110">
                  <c:v>34.799999999999997</c:v>
                </c:pt>
                <c:pt idx="111">
                  <c:v>34.83</c:v>
                </c:pt>
                <c:pt idx="112">
                  <c:v>34.89</c:v>
                </c:pt>
                <c:pt idx="113">
                  <c:v>34.83</c:v>
                </c:pt>
                <c:pt idx="114">
                  <c:v>35.03</c:v>
                </c:pt>
                <c:pt idx="115">
                  <c:v>35.1</c:v>
                </c:pt>
                <c:pt idx="116">
                  <c:v>35.19</c:v>
                </c:pt>
                <c:pt idx="117">
                  <c:v>35.590000000000003</c:v>
                </c:pt>
                <c:pt idx="118">
                  <c:v>35.21</c:v>
                </c:pt>
                <c:pt idx="119">
                  <c:v>35.31</c:v>
                </c:pt>
                <c:pt idx="120">
                  <c:v>35.200000000000003</c:v>
                </c:pt>
                <c:pt idx="121">
                  <c:v>35.200000000000003</c:v>
                </c:pt>
                <c:pt idx="122">
                  <c:v>35.229999999999997</c:v>
                </c:pt>
                <c:pt idx="123">
                  <c:v>35.29</c:v>
                </c:pt>
                <c:pt idx="124">
                  <c:v>35.43</c:v>
                </c:pt>
                <c:pt idx="125">
                  <c:v>35.28</c:v>
                </c:pt>
                <c:pt idx="126">
                  <c:v>35.44</c:v>
                </c:pt>
                <c:pt idx="127">
                  <c:v>35.4</c:v>
                </c:pt>
                <c:pt idx="128">
                  <c:v>35.47</c:v>
                </c:pt>
                <c:pt idx="129">
                  <c:v>35.270000000000003</c:v>
                </c:pt>
                <c:pt idx="130">
                  <c:v>35.200000000000003</c:v>
                </c:pt>
                <c:pt idx="131">
                  <c:v>35.28</c:v>
                </c:pt>
                <c:pt idx="132">
                  <c:v>35.79</c:v>
                </c:pt>
                <c:pt idx="133">
                  <c:v>35.549999999999997</c:v>
                </c:pt>
                <c:pt idx="134">
                  <c:v>36.479999999999997</c:v>
                </c:pt>
                <c:pt idx="135">
                  <c:v>37.39</c:v>
                </c:pt>
                <c:pt idx="136">
                  <c:v>37.46</c:v>
                </c:pt>
                <c:pt idx="137">
                  <c:v>37.57</c:v>
                </c:pt>
                <c:pt idx="138">
                  <c:v>36.799999999999997</c:v>
                </c:pt>
                <c:pt idx="139">
                  <c:v>36.979999999999997</c:v>
                </c:pt>
                <c:pt idx="140">
                  <c:v>36.69</c:v>
                </c:pt>
                <c:pt idx="141">
                  <c:v>36.53</c:v>
                </c:pt>
                <c:pt idx="142">
                  <c:v>37.65</c:v>
                </c:pt>
                <c:pt idx="143">
                  <c:v>38.51</c:v>
                </c:pt>
                <c:pt idx="144">
                  <c:v>38.99</c:v>
                </c:pt>
                <c:pt idx="145">
                  <c:v>39.479999999999997</c:v>
                </c:pt>
                <c:pt idx="146">
                  <c:v>39.799999999999997</c:v>
                </c:pt>
                <c:pt idx="147">
                  <c:v>40.76</c:v>
                </c:pt>
                <c:pt idx="148">
                  <c:v>41.5</c:v>
                </c:pt>
                <c:pt idx="149">
                  <c:v>40.22</c:v>
                </c:pt>
                <c:pt idx="150">
                  <c:v>39.81</c:v>
                </c:pt>
                <c:pt idx="151">
                  <c:v>38.64</c:v>
                </c:pt>
                <c:pt idx="152">
                  <c:v>39.15</c:v>
                </c:pt>
                <c:pt idx="153">
                  <c:v>39.159999999999997</c:v>
                </c:pt>
                <c:pt idx="154">
                  <c:v>39.26</c:v>
                </c:pt>
                <c:pt idx="155">
                  <c:v>39.479999999999997</c:v>
                </c:pt>
                <c:pt idx="156">
                  <c:v>39.56</c:v>
                </c:pt>
                <c:pt idx="157">
                  <c:v>39.76</c:v>
                </c:pt>
                <c:pt idx="158">
                  <c:v>39.9</c:v>
                </c:pt>
                <c:pt idx="159">
                  <c:v>39.909999999999997</c:v>
                </c:pt>
                <c:pt idx="160">
                  <c:v>40</c:v>
                </c:pt>
                <c:pt idx="161">
                  <c:v>40.299999999999997</c:v>
                </c:pt>
                <c:pt idx="162">
                  <c:v>40.53</c:v>
                </c:pt>
                <c:pt idx="163">
                  <c:v>40.700000000000003</c:v>
                </c:pt>
                <c:pt idx="164">
                  <c:v>40.6</c:v>
                </c:pt>
                <c:pt idx="165">
                  <c:v>40.78</c:v>
                </c:pt>
                <c:pt idx="166">
                  <c:v>40.74</c:v>
                </c:pt>
                <c:pt idx="167">
                  <c:v>40.64</c:v>
                </c:pt>
                <c:pt idx="168">
                  <c:v>40.57</c:v>
                </c:pt>
                <c:pt idx="169">
                  <c:v>40.65</c:v>
                </c:pt>
                <c:pt idx="170">
                  <c:v>40.65</c:v>
                </c:pt>
                <c:pt idx="171">
                  <c:v>40.5</c:v>
                </c:pt>
                <c:pt idx="172">
                  <c:v>40.4</c:v>
                </c:pt>
                <c:pt idx="173">
                  <c:v>40.58</c:v>
                </c:pt>
                <c:pt idx="174">
                  <c:v>40.72</c:v>
                </c:pt>
                <c:pt idx="175">
                  <c:v>40.79</c:v>
                </c:pt>
                <c:pt idx="176">
                  <c:v>41.25</c:v>
                </c:pt>
                <c:pt idx="177">
                  <c:v>41.39</c:v>
                </c:pt>
                <c:pt idx="178">
                  <c:v>41.47</c:v>
                </c:pt>
                <c:pt idx="179">
                  <c:v>41.49</c:v>
                </c:pt>
                <c:pt idx="180">
                  <c:v>41.45</c:v>
                </c:pt>
                <c:pt idx="181">
                  <c:v>41.53</c:v>
                </c:pt>
                <c:pt idx="182">
                  <c:v>41.73</c:v>
                </c:pt>
                <c:pt idx="183">
                  <c:v>41.56</c:v>
                </c:pt>
                <c:pt idx="184">
                  <c:v>41.97</c:v>
                </c:pt>
                <c:pt idx="185">
                  <c:v>42.2</c:v>
                </c:pt>
                <c:pt idx="186">
                  <c:v>42.62</c:v>
                </c:pt>
                <c:pt idx="187">
                  <c:v>42.6</c:v>
                </c:pt>
                <c:pt idx="188">
                  <c:v>42.63</c:v>
                </c:pt>
                <c:pt idx="189">
                  <c:v>42.35</c:v>
                </c:pt>
                <c:pt idx="190">
                  <c:v>41.67</c:v>
                </c:pt>
                <c:pt idx="191">
                  <c:v>42</c:v>
                </c:pt>
                <c:pt idx="192">
                  <c:v>41.7</c:v>
                </c:pt>
                <c:pt idx="193">
                  <c:v>41.9</c:v>
                </c:pt>
                <c:pt idx="194">
                  <c:v>41.11</c:v>
                </c:pt>
                <c:pt idx="195">
                  <c:v>40.72</c:v>
                </c:pt>
                <c:pt idx="196">
                  <c:v>40.74</c:v>
                </c:pt>
                <c:pt idx="197">
                  <c:v>40.89</c:v>
                </c:pt>
                <c:pt idx="198">
                  <c:v>40.75</c:v>
                </c:pt>
                <c:pt idx="199">
                  <c:v>41.08</c:v>
                </c:pt>
                <c:pt idx="200">
                  <c:v>40.840000000000003</c:v>
                </c:pt>
                <c:pt idx="201">
                  <c:v>40.659999999999997</c:v>
                </c:pt>
                <c:pt idx="202">
                  <c:v>40.58</c:v>
                </c:pt>
                <c:pt idx="203">
                  <c:v>40.61</c:v>
                </c:pt>
                <c:pt idx="204">
                  <c:v>40.61</c:v>
                </c:pt>
                <c:pt idx="205">
                  <c:v>40.53</c:v>
                </c:pt>
                <c:pt idx="206">
                  <c:v>40.54</c:v>
                </c:pt>
                <c:pt idx="207">
                  <c:v>40.47</c:v>
                </c:pt>
                <c:pt idx="208">
                  <c:v>40.35</c:v>
                </c:pt>
                <c:pt idx="209">
                  <c:v>40.14</c:v>
                </c:pt>
                <c:pt idx="210">
                  <c:v>39.89</c:v>
                </c:pt>
                <c:pt idx="211">
                  <c:v>39.700000000000003</c:v>
                </c:pt>
                <c:pt idx="212">
                  <c:v>39.450000000000003</c:v>
                </c:pt>
                <c:pt idx="213">
                  <c:v>39.42</c:v>
                </c:pt>
                <c:pt idx="214">
                  <c:v>39.68</c:v>
                </c:pt>
                <c:pt idx="215">
                  <c:v>39.94</c:v>
                </c:pt>
                <c:pt idx="216">
                  <c:v>40.19</c:v>
                </c:pt>
                <c:pt idx="217">
                  <c:v>40.18</c:v>
                </c:pt>
                <c:pt idx="218">
                  <c:v>40.14</c:v>
                </c:pt>
                <c:pt idx="219">
                  <c:v>40.33</c:v>
                </c:pt>
                <c:pt idx="220">
                  <c:v>40.29</c:v>
                </c:pt>
                <c:pt idx="221">
                  <c:v>40.340000000000003</c:v>
                </c:pt>
                <c:pt idx="222">
                  <c:v>40.36</c:v>
                </c:pt>
                <c:pt idx="223">
                  <c:v>40.44</c:v>
                </c:pt>
                <c:pt idx="224">
                  <c:v>40.450000000000003</c:v>
                </c:pt>
                <c:pt idx="225">
                  <c:v>40.42</c:v>
                </c:pt>
                <c:pt idx="226">
                  <c:v>40.25</c:v>
                </c:pt>
                <c:pt idx="227">
                  <c:v>40.299999999999997</c:v>
                </c:pt>
                <c:pt idx="228">
                  <c:v>40.15</c:v>
                </c:pt>
                <c:pt idx="229">
                  <c:v>40.15</c:v>
                </c:pt>
                <c:pt idx="230">
                  <c:v>40.159999999999997</c:v>
                </c:pt>
                <c:pt idx="231">
                  <c:v>40.21</c:v>
                </c:pt>
                <c:pt idx="232">
                  <c:v>40.090000000000003</c:v>
                </c:pt>
                <c:pt idx="233">
                  <c:v>39.880000000000003</c:v>
                </c:pt>
                <c:pt idx="234">
                  <c:v>40.090000000000003</c:v>
                </c:pt>
                <c:pt idx="235">
                  <c:v>39.950000000000003</c:v>
                </c:pt>
                <c:pt idx="236">
                  <c:v>39.99</c:v>
                </c:pt>
                <c:pt idx="237">
                  <c:v>39.909999999999997</c:v>
                </c:pt>
                <c:pt idx="238">
                  <c:v>39.932000000000002</c:v>
                </c:pt>
                <c:pt idx="239">
                  <c:v>40.057000000000002</c:v>
                </c:pt>
                <c:pt idx="240">
                  <c:v>39.834499999999998</c:v>
                </c:pt>
                <c:pt idx="241">
                  <c:v>39.798299999999998</c:v>
                </c:pt>
                <c:pt idx="242">
                  <c:v>39.786799999999999</c:v>
                </c:pt>
                <c:pt idx="243">
                  <c:v>39.742400000000004</c:v>
                </c:pt>
                <c:pt idx="244">
                  <c:v>39.909999999999997</c:v>
                </c:pt>
                <c:pt idx="245">
                  <c:v>39.94</c:v>
                </c:pt>
                <c:pt idx="246">
                  <c:v>39.876399999999997</c:v>
                </c:pt>
                <c:pt idx="247">
                  <c:v>39.7913</c:v>
                </c:pt>
                <c:pt idx="248">
                  <c:v>39.8401</c:v>
                </c:pt>
                <c:pt idx="249">
                  <c:v>38.85</c:v>
                </c:pt>
                <c:pt idx="250">
                  <c:v>40.1</c:v>
                </c:pt>
                <c:pt idx="251">
                  <c:v>40.020800000000001</c:v>
                </c:pt>
                <c:pt idx="252">
                  <c:v>40.033299999999997</c:v>
                </c:pt>
                <c:pt idx="253">
                  <c:v>40.220700000000001</c:v>
                </c:pt>
                <c:pt idx="254">
                  <c:v>40.4</c:v>
                </c:pt>
                <c:pt idx="255">
                  <c:v>40.35</c:v>
                </c:pt>
                <c:pt idx="256">
                  <c:v>40.133299999999998</c:v>
                </c:pt>
                <c:pt idx="257">
                  <c:v>40.433300000000003</c:v>
                </c:pt>
                <c:pt idx="258">
                  <c:v>40.536700000000003</c:v>
                </c:pt>
                <c:pt idx="259">
                  <c:v>40.58</c:v>
                </c:pt>
                <c:pt idx="260">
                  <c:v>40.556899999999999</c:v>
                </c:pt>
                <c:pt idx="261">
                  <c:v>40.603900000000003</c:v>
                </c:pt>
                <c:pt idx="262">
                  <c:v>40.5</c:v>
                </c:pt>
                <c:pt idx="263">
                  <c:v>40.5807</c:v>
                </c:pt>
                <c:pt idx="264">
                  <c:v>40.479999999999997</c:v>
                </c:pt>
                <c:pt idx="265">
                  <c:v>40.44</c:v>
                </c:pt>
                <c:pt idx="266">
                  <c:v>40.325000000000003</c:v>
                </c:pt>
                <c:pt idx="267">
                  <c:v>40.363999999999997</c:v>
                </c:pt>
                <c:pt idx="268">
                  <c:v>40.360199999999999</c:v>
                </c:pt>
                <c:pt idx="269">
                  <c:v>40.299999999999997</c:v>
                </c:pt>
                <c:pt idx="270">
                  <c:v>40.299999999999997</c:v>
                </c:pt>
                <c:pt idx="271">
                  <c:v>40.261200000000002</c:v>
                </c:pt>
                <c:pt idx="272">
                  <c:v>40.4</c:v>
                </c:pt>
                <c:pt idx="273">
                  <c:v>40.375300000000003</c:v>
                </c:pt>
                <c:pt idx="274">
                  <c:v>40.450000000000003</c:v>
                </c:pt>
                <c:pt idx="275">
                  <c:v>40.323999999999998</c:v>
                </c:pt>
                <c:pt idx="276">
                  <c:v>40.390500000000003</c:v>
                </c:pt>
                <c:pt idx="277">
                  <c:v>40.390500000000003</c:v>
                </c:pt>
                <c:pt idx="278">
                  <c:v>40.4</c:v>
                </c:pt>
                <c:pt idx="279">
                  <c:v>40.35</c:v>
                </c:pt>
                <c:pt idx="280">
                  <c:v>40.299999999999997</c:v>
                </c:pt>
                <c:pt idx="281">
                  <c:v>40.200000000000003</c:v>
                </c:pt>
                <c:pt idx="282">
                  <c:v>40</c:v>
                </c:pt>
                <c:pt idx="283">
                  <c:v>40.1</c:v>
                </c:pt>
                <c:pt idx="284">
                  <c:v>40.119999999999997</c:v>
                </c:pt>
                <c:pt idx="285">
                  <c:v>40.049999999999997</c:v>
                </c:pt>
                <c:pt idx="286">
                  <c:v>40</c:v>
                </c:pt>
                <c:pt idx="287">
                  <c:v>39.880000000000003</c:v>
                </c:pt>
                <c:pt idx="288">
                  <c:v>39.9</c:v>
                </c:pt>
                <c:pt idx="289">
                  <c:v>39.93</c:v>
                </c:pt>
                <c:pt idx="290">
                  <c:v>39.799999999999997</c:v>
                </c:pt>
                <c:pt idx="291">
                  <c:v>39.799999999999997</c:v>
                </c:pt>
                <c:pt idx="292">
                  <c:v>39.76</c:v>
                </c:pt>
                <c:pt idx="293">
                  <c:v>39.799999999999997</c:v>
                </c:pt>
                <c:pt idx="294">
                  <c:v>39.729999999999997</c:v>
                </c:pt>
                <c:pt idx="295">
                  <c:v>39.58</c:v>
                </c:pt>
                <c:pt idx="296">
                  <c:v>39.57</c:v>
                </c:pt>
                <c:pt idx="297">
                  <c:v>39.6</c:v>
                </c:pt>
                <c:pt idx="298">
                  <c:v>39.6</c:v>
                </c:pt>
                <c:pt idx="299">
                  <c:v>39</c:v>
                </c:pt>
                <c:pt idx="300">
                  <c:v>38.75</c:v>
                </c:pt>
                <c:pt idx="301">
                  <c:v>38.82</c:v>
                </c:pt>
                <c:pt idx="302">
                  <c:v>39.9</c:v>
                </c:pt>
                <c:pt idx="303">
                  <c:v>38.94</c:v>
                </c:pt>
                <c:pt idx="304">
                  <c:v>38.799999999999997</c:v>
                </c:pt>
                <c:pt idx="305">
                  <c:v>38.65</c:v>
                </c:pt>
                <c:pt idx="306">
                  <c:v>38.479999999999997</c:v>
                </c:pt>
                <c:pt idx="307">
                  <c:v>38.380000000000003</c:v>
                </c:pt>
                <c:pt idx="308">
                  <c:v>38.479999999999997</c:v>
                </c:pt>
                <c:pt idx="309">
                  <c:v>38.47</c:v>
                </c:pt>
                <c:pt idx="310">
                  <c:v>38.5</c:v>
                </c:pt>
                <c:pt idx="311">
                  <c:v>38.56</c:v>
                </c:pt>
                <c:pt idx="312">
                  <c:v>38.6</c:v>
                </c:pt>
                <c:pt idx="313">
                  <c:v>38.71</c:v>
                </c:pt>
                <c:pt idx="314">
                  <c:v>38.700000000000003</c:v>
                </c:pt>
                <c:pt idx="315">
                  <c:v>38.5</c:v>
                </c:pt>
                <c:pt idx="316">
                  <c:v>38.35</c:v>
                </c:pt>
                <c:pt idx="317">
                  <c:v>38.33</c:v>
                </c:pt>
                <c:pt idx="318">
                  <c:v>38.4</c:v>
                </c:pt>
                <c:pt idx="319">
                  <c:v>38.18</c:v>
                </c:pt>
                <c:pt idx="320">
                  <c:v>37.950000000000003</c:v>
                </c:pt>
                <c:pt idx="321">
                  <c:v>37.75</c:v>
                </c:pt>
                <c:pt idx="322">
                  <c:v>37.78</c:v>
                </c:pt>
                <c:pt idx="323">
                  <c:v>37.75</c:v>
                </c:pt>
              </c:numCache>
            </c:numRef>
          </c:val>
          <c:smooth val="0"/>
          <c:extLst>
            <c:ext xmlns:c16="http://schemas.microsoft.com/office/drawing/2014/chart" uri="{C3380CC4-5D6E-409C-BE32-E72D297353CC}">
              <c16:uniqueId val="{00000003-2B72-49E6-98B6-51ED37B17F63}"/>
            </c:ext>
          </c:extLst>
        </c:ser>
        <c:ser>
          <c:idx val="4"/>
          <c:order val="4"/>
          <c:tx>
            <c:strRef>
              <c:f>'2.6.2'!$F$1</c:f>
              <c:strCache>
                <c:ptCount val="1"/>
                <c:pt idx="0">
                  <c:v>Продаж на "сірому" ринку</c:v>
                </c:pt>
              </c:strCache>
            </c:strRef>
          </c:tx>
          <c:spPr>
            <a:ln w="28575" cap="rnd">
              <a:solidFill>
                <a:srgbClr val="005591"/>
              </a:solidFill>
              <a:round/>
            </a:ln>
            <a:effectLst/>
          </c:spPr>
          <c:marker>
            <c:symbol val="none"/>
          </c:marker>
          <c:cat>
            <c:numRef>
              <c:f>'2.6.2'!$A$4:$A$327</c:f>
              <c:numCache>
                <c:formatCode>dd/mm/yy;@</c:formatCode>
                <c:ptCount val="324"/>
                <c:pt idx="0">
                  <c:v>44565</c:v>
                </c:pt>
                <c:pt idx="1">
                  <c:v>44566</c:v>
                </c:pt>
                <c:pt idx="2">
                  <c:v>44567</c:v>
                </c:pt>
                <c:pt idx="3">
                  <c:v>44571</c:v>
                </c:pt>
                <c:pt idx="4">
                  <c:v>44572</c:v>
                </c:pt>
                <c:pt idx="5">
                  <c:v>44573</c:v>
                </c:pt>
                <c:pt idx="6">
                  <c:v>44574</c:v>
                </c:pt>
                <c:pt idx="7">
                  <c:v>44575</c:v>
                </c:pt>
                <c:pt idx="8">
                  <c:v>44578</c:v>
                </c:pt>
                <c:pt idx="9">
                  <c:v>44579</c:v>
                </c:pt>
                <c:pt idx="10">
                  <c:v>44580</c:v>
                </c:pt>
                <c:pt idx="11">
                  <c:v>44581</c:v>
                </c:pt>
                <c:pt idx="12">
                  <c:v>44582</c:v>
                </c:pt>
                <c:pt idx="13">
                  <c:v>44585</c:v>
                </c:pt>
                <c:pt idx="14">
                  <c:v>44586</c:v>
                </c:pt>
                <c:pt idx="15">
                  <c:v>44587</c:v>
                </c:pt>
                <c:pt idx="16">
                  <c:v>44588</c:v>
                </c:pt>
                <c:pt idx="17">
                  <c:v>44589</c:v>
                </c:pt>
                <c:pt idx="18">
                  <c:v>44592</c:v>
                </c:pt>
                <c:pt idx="19">
                  <c:v>44593</c:v>
                </c:pt>
                <c:pt idx="20">
                  <c:v>44594</c:v>
                </c:pt>
                <c:pt idx="21">
                  <c:v>44595</c:v>
                </c:pt>
                <c:pt idx="22">
                  <c:v>44596</c:v>
                </c:pt>
                <c:pt idx="23">
                  <c:v>44599</c:v>
                </c:pt>
                <c:pt idx="24">
                  <c:v>44600</c:v>
                </c:pt>
                <c:pt idx="25">
                  <c:v>44601</c:v>
                </c:pt>
                <c:pt idx="26">
                  <c:v>44602</c:v>
                </c:pt>
                <c:pt idx="27">
                  <c:v>44603</c:v>
                </c:pt>
                <c:pt idx="28">
                  <c:v>44606</c:v>
                </c:pt>
                <c:pt idx="29">
                  <c:v>44607</c:v>
                </c:pt>
                <c:pt idx="30">
                  <c:v>44608</c:v>
                </c:pt>
                <c:pt idx="31">
                  <c:v>44609</c:v>
                </c:pt>
                <c:pt idx="32">
                  <c:v>44610</c:v>
                </c:pt>
                <c:pt idx="33">
                  <c:v>44613</c:v>
                </c:pt>
                <c:pt idx="34">
                  <c:v>44614</c:v>
                </c:pt>
                <c:pt idx="35">
                  <c:v>44615</c:v>
                </c:pt>
                <c:pt idx="36">
                  <c:v>44616</c:v>
                </c:pt>
                <c:pt idx="37">
                  <c:v>44617</c:v>
                </c:pt>
                <c:pt idx="38">
                  <c:v>44620</c:v>
                </c:pt>
                <c:pt idx="39">
                  <c:v>44621</c:v>
                </c:pt>
                <c:pt idx="40">
                  <c:v>44622</c:v>
                </c:pt>
                <c:pt idx="41">
                  <c:v>44623</c:v>
                </c:pt>
                <c:pt idx="42">
                  <c:v>44624</c:v>
                </c:pt>
                <c:pt idx="43">
                  <c:v>44627</c:v>
                </c:pt>
                <c:pt idx="44">
                  <c:v>44628</c:v>
                </c:pt>
                <c:pt idx="45">
                  <c:v>44629</c:v>
                </c:pt>
                <c:pt idx="46">
                  <c:v>44630</c:v>
                </c:pt>
                <c:pt idx="47">
                  <c:v>44631</c:v>
                </c:pt>
                <c:pt idx="48">
                  <c:v>44632</c:v>
                </c:pt>
                <c:pt idx="49">
                  <c:v>44634</c:v>
                </c:pt>
                <c:pt idx="50">
                  <c:v>44635</c:v>
                </c:pt>
                <c:pt idx="51">
                  <c:v>44636</c:v>
                </c:pt>
                <c:pt idx="52">
                  <c:v>44637</c:v>
                </c:pt>
                <c:pt idx="53">
                  <c:v>44638</c:v>
                </c:pt>
                <c:pt idx="54">
                  <c:v>44641</c:v>
                </c:pt>
                <c:pt idx="55">
                  <c:v>44642</c:v>
                </c:pt>
                <c:pt idx="56">
                  <c:v>44643</c:v>
                </c:pt>
                <c:pt idx="57">
                  <c:v>44644</c:v>
                </c:pt>
                <c:pt idx="58">
                  <c:v>44645</c:v>
                </c:pt>
                <c:pt idx="59">
                  <c:v>44648</c:v>
                </c:pt>
                <c:pt idx="60">
                  <c:v>44649</c:v>
                </c:pt>
                <c:pt idx="61">
                  <c:v>44650</c:v>
                </c:pt>
                <c:pt idx="62">
                  <c:v>44651</c:v>
                </c:pt>
                <c:pt idx="63">
                  <c:v>44652</c:v>
                </c:pt>
                <c:pt idx="64">
                  <c:v>44655</c:v>
                </c:pt>
                <c:pt idx="65">
                  <c:v>44656</c:v>
                </c:pt>
                <c:pt idx="66">
                  <c:v>44657</c:v>
                </c:pt>
                <c:pt idx="67">
                  <c:v>44658</c:v>
                </c:pt>
                <c:pt idx="68">
                  <c:v>44659</c:v>
                </c:pt>
                <c:pt idx="69">
                  <c:v>44662</c:v>
                </c:pt>
                <c:pt idx="70">
                  <c:v>44663</c:v>
                </c:pt>
                <c:pt idx="71">
                  <c:v>44664</c:v>
                </c:pt>
                <c:pt idx="72">
                  <c:v>44665</c:v>
                </c:pt>
                <c:pt idx="73">
                  <c:v>44666</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44733</c:v>
                </c:pt>
                <c:pt idx="121">
                  <c:v>44734</c:v>
                </c:pt>
                <c:pt idx="122">
                  <c:v>44735</c:v>
                </c:pt>
                <c:pt idx="123">
                  <c:v>44736</c:v>
                </c:pt>
                <c:pt idx="124">
                  <c:v>44739</c:v>
                </c:pt>
                <c:pt idx="125">
                  <c:v>44740</c:v>
                </c:pt>
                <c:pt idx="126">
                  <c:v>44741</c:v>
                </c:pt>
                <c:pt idx="127">
                  <c:v>44742</c:v>
                </c:pt>
                <c:pt idx="128">
                  <c:v>44743</c:v>
                </c:pt>
                <c:pt idx="129">
                  <c:v>44746</c:v>
                </c:pt>
                <c:pt idx="130">
                  <c:v>44747</c:v>
                </c:pt>
                <c:pt idx="131">
                  <c:v>44748</c:v>
                </c:pt>
                <c:pt idx="132">
                  <c:v>44749</c:v>
                </c:pt>
                <c:pt idx="133">
                  <c:v>44750</c:v>
                </c:pt>
                <c:pt idx="134">
                  <c:v>44753</c:v>
                </c:pt>
                <c:pt idx="135">
                  <c:v>44754</c:v>
                </c:pt>
                <c:pt idx="136">
                  <c:v>44755</c:v>
                </c:pt>
                <c:pt idx="137">
                  <c:v>44756</c:v>
                </c:pt>
                <c:pt idx="138">
                  <c:v>44757</c:v>
                </c:pt>
                <c:pt idx="139">
                  <c:v>44760</c:v>
                </c:pt>
                <c:pt idx="140">
                  <c:v>44761</c:v>
                </c:pt>
                <c:pt idx="141">
                  <c:v>44762</c:v>
                </c:pt>
                <c:pt idx="142">
                  <c:v>44763</c:v>
                </c:pt>
                <c:pt idx="143">
                  <c:v>44764</c:v>
                </c:pt>
                <c:pt idx="144">
                  <c:v>44767</c:v>
                </c:pt>
                <c:pt idx="145">
                  <c:v>44768</c:v>
                </c:pt>
                <c:pt idx="146">
                  <c:v>44769</c:v>
                </c:pt>
                <c:pt idx="147">
                  <c:v>44770</c:v>
                </c:pt>
                <c:pt idx="148">
                  <c:v>44771</c:v>
                </c:pt>
                <c:pt idx="149">
                  <c:v>44774</c:v>
                </c:pt>
                <c:pt idx="150">
                  <c:v>44775</c:v>
                </c:pt>
                <c:pt idx="151">
                  <c:v>44776</c:v>
                </c:pt>
                <c:pt idx="152">
                  <c:v>44777</c:v>
                </c:pt>
                <c:pt idx="153">
                  <c:v>44778</c:v>
                </c:pt>
                <c:pt idx="154">
                  <c:v>44781</c:v>
                </c:pt>
                <c:pt idx="155">
                  <c:v>44782</c:v>
                </c:pt>
                <c:pt idx="156">
                  <c:v>44783</c:v>
                </c:pt>
                <c:pt idx="157">
                  <c:v>44784</c:v>
                </c:pt>
                <c:pt idx="158">
                  <c:v>44785</c:v>
                </c:pt>
                <c:pt idx="159">
                  <c:v>44788</c:v>
                </c:pt>
                <c:pt idx="160">
                  <c:v>44789</c:v>
                </c:pt>
                <c:pt idx="161">
                  <c:v>44790</c:v>
                </c:pt>
                <c:pt idx="162">
                  <c:v>44791</c:v>
                </c:pt>
                <c:pt idx="163">
                  <c:v>44792</c:v>
                </c:pt>
                <c:pt idx="164">
                  <c:v>44795</c:v>
                </c:pt>
                <c:pt idx="165">
                  <c:v>44796</c:v>
                </c:pt>
                <c:pt idx="166">
                  <c:v>44797</c:v>
                </c:pt>
                <c:pt idx="167">
                  <c:v>44798</c:v>
                </c:pt>
                <c:pt idx="168">
                  <c:v>44799</c:v>
                </c:pt>
                <c:pt idx="169">
                  <c:v>44802</c:v>
                </c:pt>
                <c:pt idx="170">
                  <c:v>44803</c:v>
                </c:pt>
                <c:pt idx="171">
                  <c:v>44804</c:v>
                </c:pt>
                <c:pt idx="172">
                  <c:v>44805</c:v>
                </c:pt>
                <c:pt idx="173">
                  <c:v>44806</c:v>
                </c:pt>
                <c:pt idx="174">
                  <c:v>44809</c:v>
                </c:pt>
                <c:pt idx="175">
                  <c:v>44810</c:v>
                </c:pt>
                <c:pt idx="176">
                  <c:v>44811</c:v>
                </c:pt>
                <c:pt idx="177">
                  <c:v>44812</c:v>
                </c:pt>
                <c:pt idx="178">
                  <c:v>44813</c:v>
                </c:pt>
                <c:pt idx="179">
                  <c:v>44816</c:v>
                </c:pt>
                <c:pt idx="180">
                  <c:v>44817</c:v>
                </c:pt>
                <c:pt idx="181">
                  <c:v>44818</c:v>
                </c:pt>
                <c:pt idx="182">
                  <c:v>44819</c:v>
                </c:pt>
                <c:pt idx="183">
                  <c:v>44820</c:v>
                </c:pt>
                <c:pt idx="184">
                  <c:v>44823</c:v>
                </c:pt>
                <c:pt idx="185">
                  <c:v>44824</c:v>
                </c:pt>
                <c:pt idx="186">
                  <c:v>44825</c:v>
                </c:pt>
                <c:pt idx="187">
                  <c:v>44826</c:v>
                </c:pt>
                <c:pt idx="188">
                  <c:v>44827</c:v>
                </c:pt>
                <c:pt idx="189">
                  <c:v>44830</c:v>
                </c:pt>
                <c:pt idx="190">
                  <c:v>44831</c:v>
                </c:pt>
                <c:pt idx="191">
                  <c:v>44832</c:v>
                </c:pt>
                <c:pt idx="192">
                  <c:v>44833</c:v>
                </c:pt>
                <c:pt idx="193">
                  <c:v>44834</c:v>
                </c:pt>
                <c:pt idx="194">
                  <c:v>44837</c:v>
                </c:pt>
                <c:pt idx="195">
                  <c:v>44838</c:v>
                </c:pt>
                <c:pt idx="196">
                  <c:v>44839</c:v>
                </c:pt>
                <c:pt idx="197">
                  <c:v>44840</c:v>
                </c:pt>
                <c:pt idx="198">
                  <c:v>44841</c:v>
                </c:pt>
                <c:pt idx="199">
                  <c:v>44844</c:v>
                </c:pt>
                <c:pt idx="200">
                  <c:v>44845</c:v>
                </c:pt>
                <c:pt idx="201">
                  <c:v>44846</c:v>
                </c:pt>
                <c:pt idx="202">
                  <c:v>44847</c:v>
                </c:pt>
                <c:pt idx="203">
                  <c:v>44848</c:v>
                </c:pt>
                <c:pt idx="204">
                  <c:v>44851</c:v>
                </c:pt>
                <c:pt idx="205">
                  <c:v>44852</c:v>
                </c:pt>
                <c:pt idx="206">
                  <c:v>44853</c:v>
                </c:pt>
                <c:pt idx="207">
                  <c:v>44854</c:v>
                </c:pt>
                <c:pt idx="208">
                  <c:v>44855</c:v>
                </c:pt>
                <c:pt idx="209">
                  <c:v>44858</c:v>
                </c:pt>
                <c:pt idx="210">
                  <c:v>44859</c:v>
                </c:pt>
                <c:pt idx="211">
                  <c:v>44860</c:v>
                </c:pt>
                <c:pt idx="212">
                  <c:v>44861</c:v>
                </c:pt>
                <c:pt idx="213">
                  <c:v>44862</c:v>
                </c:pt>
                <c:pt idx="214">
                  <c:v>44865</c:v>
                </c:pt>
                <c:pt idx="215">
                  <c:v>44866</c:v>
                </c:pt>
                <c:pt idx="216">
                  <c:v>44867</c:v>
                </c:pt>
                <c:pt idx="217">
                  <c:v>44868</c:v>
                </c:pt>
                <c:pt idx="218">
                  <c:v>44869</c:v>
                </c:pt>
                <c:pt idx="219">
                  <c:v>44872</c:v>
                </c:pt>
                <c:pt idx="220">
                  <c:v>44873</c:v>
                </c:pt>
                <c:pt idx="221">
                  <c:v>44874</c:v>
                </c:pt>
                <c:pt idx="222">
                  <c:v>44875</c:v>
                </c:pt>
                <c:pt idx="223">
                  <c:v>44876</c:v>
                </c:pt>
                <c:pt idx="224">
                  <c:v>44879</c:v>
                </c:pt>
                <c:pt idx="225">
                  <c:v>44880</c:v>
                </c:pt>
                <c:pt idx="226">
                  <c:v>44881</c:v>
                </c:pt>
                <c:pt idx="227">
                  <c:v>44882</c:v>
                </c:pt>
                <c:pt idx="228">
                  <c:v>44883</c:v>
                </c:pt>
                <c:pt idx="229">
                  <c:v>44886</c:v>
                </c:pt>
                <c:pt idx="230">
                  <c:v>44887</c:v>
                </c:pt>
                <c:pt idx="231">
                  <c:v>44888</c:v>
                </c:pt>
                <c:pt idx="232">
                  <c:v>44889</c:v>
                </c:pt>
                <c:pt idx="233">
                  <c:v>44890</c:v>
                </c:pt>
                <c:pt idx="234">
                  <c:v>44893</c:v>
                </c:pt>
                <c:pt idx="235">
                  <c:v>44894</c:v>
                </c:pt>
                <c:pt idx="236">
                  <c:v>44895</c:v>
                </c:pt>
                <c:pt idx="237">
                  <c:v>44896</c:v>
                </c:pt>
                <c:pt idx="238">
                  <c:v>44897</c:v>
                </c:pt>
                <c:pt idx="239">
                  <c:v>44900</c:v>
                </c:pt>
                <c:pt idx="240">
                  <c:v>44901</c:v>
                </c:pt>
                <c:pt idx="241">
                  <c:v>44902</c:v>
                </c:pt>
                <c:pt idx="242">
                  <c:v>44903</c:v>
                </c:pt>
                <c:pt idx="243">
                  <c:v>44904</c:v>
                </c:pt>
                <c:pt idx="244">
                  <c:v>44907</c:v>
                </c:pt>
                <c:pt idx="245">
                  <c:v>44908</c:v>
                </c:pt>
                <c:pt idx="246">
                  <c:v>44909</c:v>
                </c:pt>
                <c:pt idx="247">
                  <c:v>44910</c:v>
                </c:pt>
                <c:pt idx="248">
                  <c:v>44911</c:v>
                </c:pt>
                <c:pt idx="249">
                  <c:v>44914</c:v>
                </c:pt>
                <c:pt idx="250">
                  <c:v>44915</c:v>
                </c:pt>
                <c:pt idx="251">
                  <c:v>44916</c:v>
                </c:pt>
                <c:pt idx="252">
                  <c:v>44917</c:v>
                </c:pt>
                <c:pt idx="253">
                  <c:v>44918</c:v>
                </c:pt>
                <c:pt idx="254">
                  <c:v>44921</c:v>
                </c:pt>
                <c:pt idx="255">
                  <c:v>44922</c:v>
                </c:pt>
                <c:pt idx="256">
                  <c:v>44923</c:v>
                </c:pt>
                <c:pt idx="257">
                  <c:v>44924</c:v>
                </c:pt>
                <c:pt idx="258">
                  <c:v>44925</c:v>
                </c:pt>
                <c:pt idx="259">
                  <c:v>44928</c:v>
                </c:pt>
                <c:pt idx="260">
                  <c:v>44929</c:v>
                </c:pt>
                <c:pt idx="261">
                  <c:v>44930</c:v>
                </c:pt>
                <c:pt idx="262">
                  <c:v>44931</c:v>
                </c:pt>
                <c:pt idx="263">
                  <c:v>44932</c:v>
                </c:pt>
                <c:pt idx="264">
                  <c:v>44935</c:v>
                </c:pt>
                <c:pt idx="265">
                  <c:v>44936</c:v>
                </c:pt>
                <c:pt idx="266">
                  <c:v>44937</c:v>
                </c:pt>
                <c:pt idx="267">
                  <c:v>44938</c:v>
                </c:pt>
                <c:pt idx="268">
                  <c:v>44939</c:v>
                </c:pt>
                <c:pt idx="269">
                  <c:v>44942</c:v>
                </c:pt>
                <c:pt idx="270">
                  <c:v>44943</c:v>
                </c:pt>
                <c:pt idx="271">
                  <c:v>44944</c:v>
                </c:pt>
                <c:pt idx="272">
                  <c:v>44945</c:v>
                </c:pt>
                <c:pt idx="273">
                  <c:v>44946</c:v>
                </c:pt>
                <c:pt idx="274">
                  <c:v>44949</c:v>
                </c:pt>
                <c:pt idx="275">
                  <c:v>44950</c:v>
                </c:pt>
                <c:pt idx="276">
                  <c:v>44951</c:v>
                </c:pt>
                <c:pt idx="277">
                  <c:v>44952</c:v>
                </c:pt>
                <c:pt idx="278">
                  <c:v>44953</c:v>
                </c:pt>
                <c:pt idx="279">
                  <c:v>44956</c:v>
                </c:pt>
                <c:pt idx="280">
                  <c:v>44957</c:v>
                </c:pt>
                <c:pt idx="281">
                  <c:v>44958</c:v>
                </c:pt>
                <c:pt idx="282">
                  <c:v>44959</c:v>
                </c:pt>
                <c:pt idx="283">
                  <c:v>44960</c:v>
                </c:pt>
                <c:pt idx="284">
                  <c:v>44963</c:v>
                </c:pt>
                <c:pt idx="285">
                  <c:v>44964</c:v>
                </c:pt>
                <c:pt idx="286">
                  <c:v>44965</c:v>
                </c:pt>
                <c:pt idx="287">
                  <c:v>44966</c:v>
                </c:pt>
                <c:pt idx="288">
                  <c:v>44967</c:v>
                </c:pt>
                <c:pt idx="289">
                  <c:v>44970</c:v>
                </c:pt>
                <c:pt idx="290">
                  <c:v>44971</c:v>
                </c:pt>
                <c:pt idx="291">
                  <c:v>44972</c:v>
                </c:pt>
                <c:pt idx="292">
                  <c:v>44973</c:v>
                </c:pt>
                <c:pt idx="293">
                  <c:v>44974</c:v>
                </c:pt>
                <c:pt idx="294">
                  <c:v>44977</c:v>
                </c:pt>
                <c:pt idx="295">
                  <c:v>44978</c:v>
                </c:pt>
                <c:pt idx="296">
                  <c:v>44979</c:v>
                </c:pt>
                <c:pt idx="297">
                  <c:v>44980</c:v>
                </c:pt>
                <c:pt idx="298">
                  <c:v>44981</c:v>
                </c:pt>
                <c:pt idx="299">
                  <c:v>44984</c:v>
                </c:pt>
                <c:pt idx="300">
                  <c:v>44985</c:v>
                </c:pt>
                <c:pt idx="301">
                  <c:v>44986</c:v>
                </c:pt>
                <c:pt idx="302">
                  <c:v>44987</c:v>
                </c:pt>
                <c:pt idx="303">
                  <c:v>44988</c:v>
                </c:pt>
                <c:pt idx="304">
                  <c:v>44991</c:v>
                </c:pt>
                <c:pt idx="305">
                  <c:v>44992</c:v>
                </c:pt>
                <c:pt idx="306">
                  <c:v>44993</c:v>
                </c:pt>
                <c:pt idx="307">
                  <c:v>44994</c:v>
                </c:pt>
                <c:pt idx="308">
                  <c:v>44995</c:v>
                </c:pt>
                <c:pt idx="309">
                  <c:v>44998</c:v>
                </c:pt>
                <c:pt idx="310">
                  <c:v>44999</c:v>
                </c:pt>
                <c:pt idx="311">
                  <c:v>45000</c:v>
                </c:pt>
                <c:pt idx="312">
                  <c:v>45001</c:v>
                </c:pt>
                <c:pt idx="313">
                  <c:v>45002</c:v>
                </c:pt>
                <c:pt idx="314">
                  <c:v>45005</c:v>
                </c:pt>
                <c:pt idx="315">
                  <c:v>45006</c:v>
                </c:pt>
                <c:pt idx="316">
                  <c:v>45007</c:v>
                </c:pt>
                <c:pt idx="317">
                  <c:v>45008</c:v>
                </c:pt>
                <c:pt idx="318">
                  <c:v>45009</c:v>
                </c:pt>
                <c:pt idx="319">
                  <c:v>45012</c:v>
                </c:pt>
                <c:pt idx="320">
                  <c:v>45013</c:v>
                </c:pt>
                <c:pt idx="321">
                  <c:v>45014</c:v>
                </c:pt>
                <c:pt idx="322">
                  <c:v>45015</c:v>
                </c:pt>
                <c:pt idx="323">
                  <c:v>45016</c:v>
                </c:pt>
              </c:numCache>
            </c:numRef>
          </c:cat>
          <c:val>
            <c:numRef>
              <c:f>'2.6.2'!$F$4:$F$327</c:f>
              <c:numCache>
                <c:formatCode>0.0</c:formatCode>
                <c:ptCount val="324"/>
                <c:pt idx="0">
                  <c:v>28.1</c:v>
                </c:pt>
                <c:pt idx="1">
                  <c:v>27.61</c:v>
                </c:pt>
                <c:pt idx="2">
                  <c:v>27.61</c:v>
                </c:pt>
                <c:pt idx="3">
                  <c:v>27.55</c:v>
                </c:pt>
                <c:pt idx="4">
                  <c:v>27.75</c:v>
                </c:pt>
                <c:pt idx="5">
                  <c:v>27.91</c:v>
                </c:pt>
                <c:pt idx="6">
                  <c:v>27.97</c:v>
                </c:pt>
                <c:pt idx="7">
                  <c:v>28.12</c:v>
                </c:pt>
                <c:pt idx="8">
                  <c:v>28.4</c:v>
                </c:pt>
                <c:pt idx="9">
                  <c:v>28.44</c:v>
                </c:pt>
                <c:pt idx="10">
                  <c:v>28.43</c:v>
                </c:pt>
                <c:pt idx="11">
                  <c:v>28.35</c:v>
                </c:pt>
                <c:pt idx="12">
                  <c:v>28.31</c:v>
                </c:pt>
                <c:pt idx="13">
                  <c:v>28.78</c:v>
                </c:pt>
                <c:pt idx="14">
                  <c:v>28.8</c:v>
                </c:pt>
                <c:pt idx="15">
                  <c:v>28.85</c:v>
                </c:pt>
                <c:pt idx="16">
                  <c:v>29.01</c:v>
                </c:pt>
                <c:pt idx="17">
                  <c:v>28.77</c:v>
                </c:pt>
                <c:pt idx="18">
                  <c:v>28.36</c:v>
                </c:pt>
                <c:pt idx="19">
                  <c:v>28.34</c:v>
                </c:pt>
                <c:pt idx="20">
                  <c:v>28.3</c:v>
                </c:pt>
                <c:pt idx="21">
                  <c:v>28.26</c:v>
                </c:pt>
                <c:pt idx="22">
                  <c:v>28.12</c:v>
                </c:pt>
                <c:pt idx="23">
                  <c:v>27.97</c:v>
                </c:pt>
                <c:pt idx="24">
                  <c:v>27.99</c:v>
                </c:pt>
                <c:pt idx="25">
                  <c:v>28.03</c:v>
                </c:pt>
                <c:pt idx="26">
                  <c:v>28</c:v>
                </c:pt>
                <c:pt idx="27">
                  <c:v>28.24</c:v>
                </c:pt>
                <c:pt idx="28">
                  <c:v>28.68</c:v>
                </c:pt>
                <c:pt idx="29">
                  <c:v>28.32</c:v>
                </c:pt>
                <c:pt idx="30">
                  <c:v>28.19</c:v>
                </c:pt>
                <c:pt idx="31">
                  <c:v>28.45</c:v>
                </c:pt>
                <c:pt idx="32">
                  <c:v>28.45</c:v>
                </c:pt>
                <c:pt idx="33">
                  <c:v>28.56</c:v>
                </c:pt>
                <c:pt idx="34">
                  <c:v>29.37</c:v>
                </c:pt>
                <c:pt idx="35">
                  <c:v>30.47</c:v>
                </c:pt>
                <c:pt idx="36">
                  <c:v>31</c:v>
                </c:pt>
                <c:pt idx="37">
                  <c:v>32.479999999999997</c:v>
                </c:pt>
                <c:pt idx="38">
                  <c:v>31.45</c:v>
                </c:pt>
                <c:pt idx="39">
                  <c:v>30.95</c:v>
                </c:pt>
                <c:pt idx="40">
                  <c:v>29.33</c:v>
                </c:pt>
                <c:pt idx="41">
                  <c:v>32.33</c:v>
                </c:pt>
                <c:pt idx="42">
                  <c:v>33</c:v>
                </c:pt>
                <c:pt idx="43">
                  <c:v>33</c:v>
                </c:pt>
                <c:pt idx="44">
                  <c:v>33</c:v>
                </c:pt>
                <c:pt idx="45">
                  <c:v>33</c:v>
                </c:pt>
                <c:pt idx="46">
                  <c:v>32.96</c:v>
                </c:pt>
                <c:pt idx="47">
                  <c:v>33</c:v>
                </c:pt>
                <c:pt idx="48">
                  <c:v>33.08</c:v>
                </c:pt>
                <c:pt idx="49">
                  <c:v>33</c:v>
                </c:pt>
                <c:pt idx="50">
                  <c:v>32.770000000000003</c:v>
                </c:pt>
                <c:pt idx="51">
                  <c:v>32.380000000000003</c:v>
                </c:pt>
                <c:pt idx="52">
                  <c:v>32.67</c:v>
                </c:pt>
                <c:pt idx="53">
                  <c:v>32.36</c:v>
                </c:pt>
                <c:pt idx="54">
                  <c:v>33.340000000000003</c:v>
                </c:pt>
                <c:pt idx="55">
                  <c:v>33.53</c:v>
                </c:pt>
                <c:pt idx="56">
                  <c:v>32.44</c:v>
                </c:pt>
                <c:pt idx="57">
                  <c:v>32.549999999999997</c:v>
                </c:pt>
                <c:pt idx="58">
                  <c:v>32.49</c:v>
                </c:pt>
                <c:pt idx="59">
                  <c:v>33.03</c:v>
                </c:pt>
                <c:pt idx="60">
                  <c:v>32.78</c:v>
                </c:pt>
                <c:pt idx="61">
                  <c:v>33</c:v>
                </c:pt>
                <c:pt idx="62">
                  <c:v>32.53</c:v>
                </c:pt>
                <c:pt idx="63">
                  <c:v>32.75</c:v>
                </c:pt>
                <c:pt idx="64">
                  <c:v>31.97</c:v>
                </c:pt>
                <c:pt idx="65">
                  <c:v>31.23</c:v>
                </c:pt>
                <c:pt idx="66">
                  <c:v>31.35</c:v>
                </c:pt>
                <c:pt idx="67">
                  <c:v>31.98</c:v>
                </c:pt>
                <c:pt idx="68">
                  <c:v>32.29</c:v>
                </c:pt>
                <c:pt idx="69">
                  <c:v>32.29</c:v>
                </c:pt>
                <c:pt idx="70">
                  <c:v>32.369999999999997</c:v>
                </c:pt>
                <c:pt idx="71">
                  <c:v>32.590000000000003</c:v>
                </c:pt>
                <c:pt idx="72">
                  <c:v>32.83</c:v>
                </c:pt>
                <c:pt idx="73">
                  <c:v>32.6</c:v>
                </c:pt>
                <c:pt idx="74">
                  <c:v>32.5</c:v>
                </c:pt>
                <c:pt idx="75">
                  <c:v>32.68</c:v>
                </c:pt>
                <c:pt idx="76">
                  <c:v>32.69</c:v>
                </c:pt>
                <c:pt idx="77">
                  <c:v>32.630000000000003</c:v>
                </c:pt>
                <c:pt idx="78">
                  <c:v>32.64</c:v>
                </c:pt>
                <c:pt idx="79">
                  <c:v>32.79</c:v>
                </c:pt>
                <c:pt idx="80">
                  <c:v>33.51</c:v>
                </c:pt>
                <c:pt idx="81">
                  <c:v>33.61</c:v>
                </c:pt>
                <c:pt idx="82">
                  <c:v>34.19</c:v>
                </c:pt>
                <c:pt idx="83">
                  <c:v>33.76</c:v>
                </c:pt>
                <c:pt idx="84">
                  <c:v>33.61</c:v>
                </c:pt>
                <c:pt idx="85">
                  <c:v>33.4</c:v>
                </c:pt>
                <c:pt idx="86">
                  <c:v>33.4</c:v>
                </c:pt>
                <c:pt idx="87">
                  <c:v>33.69</c:v>
                </c:pt>
                <c:pt idx="88">
                  <c:v>33.770000000000003</c:v>
                </c:pt>
                <c:pt idx="89">
                  <c:v>33.69</c:v>
                </c:pt>
                <c:pt idx="90">
                  <c:v>33.799999999999997</c:v>
                </c:pt>
                <c:pt idx="91">
                  <c:v>34.11</c:v>
                </c:pt>
                <c:pt idx="92">
                  <c:v>34.15</c:v>
                </c:pt>
                <c:pt idx="93">
                  <c:v>34.56</c:v>
                </c:pt>
                <c:pt idx="94">
                  <c:v>34.520000000000003</c:v>
                </c:pt>
                <c:pt idx="95">
                  <c:v>34.85</c:v>
                </c:pt>
                <c:pt idx="96">
                  <c:v>35.96</c:v>
                </c:pt>
                <c:pt idx="97">
                  <c:v>37.54</c:v>
                </c:pt>
                <c:pt idx="98">
                  <c:v>37.32</c:v>
                </c:pt>
                <c:pt idx="99">
                  <c:v>37.51</c:v>
                </c:pt>
                <c:pt idx="100">
                  <c:v>37.159999999999997</c:v>
                </c:pt>
                <c:pt idx="101">
                  <c:v>36.68</c:v>
                </c:pt>
                <c:pt idx="102">
                  <c:v>36.869999999999997</c:v>
                </c:pt>
                <c:pt idx="103">
                  <c:v>36.79</c:v>
                </c:pt>
                <c:pt idx="104">
                  <c:v>36.340000000000003</c:v>
                </c:pt>
                <c:pt idx="105">
                  <c:v>35.979999999999997</c:v>
                </c:pt>
                <c:pt idx="106">
                  <c:v>35.99</c:v>
                </c:pt>
                <c:pt idx="107">
                  <c:v>36.07</c:v>
                </c:pt>
                <c:pt idx="108">
                  <c:v>35.85</c:v>
                </c:pt>
                <c:pt idx="109">
                  <c:v>35.49</c:v>
                </c:pt>
                <c:pt idx="110">
                  <c:v>35.47</c:v>
                </c:pt>
                <c:pt idx="111">
                  <c:v>35.49</c:v>
                </c:pt>
                <c:pt idx="112">
                  <c:v>35.380000000000003</c:v>
                </c:pt>
                <c:pt idx="113">
                  <c:v>35.380000000000003</c:v>
                </c:pt>
                <c:pt idx="114">
                  <c:v>35.799999999999997</c:v>
                </c:pt>
                <c:pt idx="115">
                  <c:v>35.76</c:v>
                </c:pt>
                <c:pt idx="116">
                  <c:v>35.79</c:v>
                </c:pt>
                <c:pt idx="117">
                  <c:v>35.72</c:v>
                </c:pt>
                <c:pt idx="118">
                  <c:v>35.729999999999997</c:v>
                </c:pt>
                <c:pt idx="119">
                  <c:v>35.479999999999997</c:v>
                </c:pt>
                <c:pt idx="120">
                  <c:v>35.35</c:v>
                </c:pt>
                <c:pt idx="121">
                  <c:v>35.36</c:v>
                </c:pt>
                <c:pt idx="122">
                  <c:v>35.340000000000003</c:v>
                </c:pt>
                <c:pt idx="123">
                  <c:v>35.47</c:v>
                </c:pt>
                <c:pt idx="124">
                  <c:v>35.56</c:v>
                </c:pt>
                <c:pt idx="125">
                  <c:v>35.46</c:v>
                </c:pt>
                <c:pt idx="126">
                  <c:v>35.53</c:v>
                </c:pt>
                <c:pt idx="127">
                  <c:v>35.549999999999997</c:v>
                </c:pt>
                <c:pt idx="128">
                  <c:v>35.56</c:v>
                </c:pt>
                <c:pt idx="129">
                  <c:v>35.4</c:v>
                </c:pt>
                <c:pt idx="130">
                  <c:v>35.35</c:v>
                </c:pt>
                <c:pt idx="131">
                  <c:v>35.42</c:v>
                </c:pt>
                <c:pt idx="132">
                  <c:v>35.93</c:v>
                </c:pt>
                <c:pt idx="133">
                  <c:v>36.18</c:v>
                </c:pt>
                <c:pt idx="134">
                  <c:v>37</c:v>
                </c:pt>
                <c:pt idx="135">
                  <c:v>37.590000000000003</c:v>
                </c:pt>
                <c:pt idx="136">
                  <c:v>37.64</c:v>
                </c:pt>
                <c:pt idx="137">
                  <c:v>37.630000000000003</c:v>
                </c:pt>
                <c:pt idx="138">
                  <c:v>37.26</c:v>
                </c:pt>
                <c:pt idx="139">
                  <c:v>37.200000000000003</c:v>
                </c:pt>
                <c:pt idx="140">
                  <c:v>36.85</c:v>
                </c:pt>
                <c:pt idx="141">
                  <c:v>36.950000000000003</c:v>
                </c:pt>
                <c:pt idx="142">
                  <c:v>38.5</c:v>
                </c:pt>
                <c:pt idx="143">
                  <c:v>38.979999999999997</c:v>
                </c:pt>
                <c:pt idx="144">
                  <c:v>39.26</c:v>
                </c:pt>
                <c:pt idx="145">
                  <c:v>39.799999999999997</c:v>
                </c:pt>
                <c:pt idx="146">
                  <c:v>40.46</c:v>
                </c:pt>
                <c:pt idx="147">
                  <c:v>41.12</c:v>
                </c:pt>
                <c:pt idx="148">
                  <c:v>42.26</c:v>
                </c:pt>
                <c:pt idx="149">
                  <c:v>41.12</c:v>
                </c:pt>
                <c:pt idx="150">
                  <c:v>40.17</c:v>
                </c:pt>
                <c:pt idx="151">
                  <c:v>39.15</c:v>
                </c:pt>
                <c:pt idx="152">
                  <c:v>39.75</c:v>
                </c:pt>
                <c:pt idx="153">
                  <c:v>39.6</c:v>
                </c:pt>
                <c:pt idx="154">
                  <c:v>39.659999999999997</c:v>
                </c:pt>
                <c:pt idx="155">
                  <c:v>39.86</c:v>
                </c:pt>
                <c:pt idx="156">
                  <c:v>40.01</c:v>
                </c:pt>
                <c:pt idx="157">
                  <c:v>40.04</c:v>
                </c:pt>
                <c:pt idx="158">
                  <c:v>40.08</c:v>
                </c:pt>
                <c:pt idx="159">
                  <c:v>40.25</c:v>
                </c:pt>
                <c:pt idx="160">
                  <c:v>40.6</c:v>
                </c:pt>
                <c:pt idx="161">
                  <c:v>40.590000000000003</c:v>
                </c:pt>
                <c:pt idx="162">
                  <c:v>40.78</c:v>
                </c:pt>
                <c:pt idx="163">
                  <c:v>41</c:v>
                </c:pt>
                <c:pt idx="164">
                  <c:v>40.94</c:v>
                </c:pt>
                <c:pt idx="165">
                  <c:v>40.950000000000003</c:v>
                </c:pt>
                <c:pt idx="166">
                  <c:v>40.96</c:v>
                </c:pt>
                <c:pt idx="167">
                  <c:v>40.86</c:v>
                </c:pt>
                <c:pt idx="168">
                  <c:v>40.770000000000003</c:v>
                </c:pt>
                <c:pt idx="169">
                  <c:v>40.869999999999997</c:v>
                </c:pt>
                <c:pt idx="170">
                  <c:v>40.799999999999997</c:v>
                </c:pt>
                <c:pt idx="171">
                  <c:v>40.65</c:v>
                </c:pt>
                <c:pt idx="172">
                  <c:v>40.630000000000003</c:v>
                </c:pt>
                <c:pt idx="173">
                  <c:v>40.76</c:v>
                </c:pt>
                <c:pt idx="174">
                  <c:v>40.869999999999997</c:v>
                </c:pt>
                <c:pt idx="175">
                  <c:v>40.96</c:v>
                </c:pt>
                <c:pt idx="176">
                  <c:v>41.39</c:v>
                </c:pt>
                <c:pt idx="177">
                  <c:v>41.67</c:v>
                </c:pt>
                <c:pt idx="178">
                  <c:v>41.7</c:v>
                </c:pt>
                <c:pt idx="179">
                  <c:v>41.61</c:v>
                </c:pt>
                <c:pt idx="180">
                  <c:v>41.67</c:v>
                </c:pt>
                <c:pt idx="181">
                  <c:v>41.72</c:v>
                </c:pt>
                <c:pt idx="182">
                  <c:v>41.88</c:v>
                </c:pt>
                <c:pt idx="183">
                  <c:v>41.96</c:v>
                </c:pt>
                <c:pt idx="184">
                  <c:v>42.31</c:v>
                </c:pt>
                <c:pt idx="185">
                  <c:v>42.49</c:v>
                </c:pt>
                <c:pt idx="186">
                  <c:v>43.14</c:v>
                </c:pt>
                <c:pt idx="187">
                  <c:v>43.01</c:v>
                </c:pt>
                <c:pt idx="188">
                  <c:v>42.78</c:v>
                </c:pt>
                <c:pt idx="189">
                  <c:v>42.6</c:v>
                </c:pt>
                <c:pt idx="190">
                  <c:v>42.19</c:v>
                </c:pt>
                <c:pt idx="191">
                  <c:v>42.19</c:v>
                </c:pt>
                <c:pt idx="192">
                  <c:v>41.99</c:v>
                </c:pt>
                <c:pt idx="193">
                  <c:v>42.18</c:v>
                </c:pt>
                <c:pt idx="194">
                  <c:v>41.49</c:v>
                </c:pt>
                <c:pt idx="195">
                  <c:v>41.14</c:v>
                </c:pt>
                <c:pt idx="196">
                  <c:v>41.18</c:v>
                </c:pt>
                <c:pt idx="197">
                  <c:v>41.1</c:v>
                </c:pt>
                <c:pt idx="198">
                  <c:v>40.96</c:v>
                </c:pt>
                <c:pt idx="199">
                  <c:v>41.87</c:v>
                </c:pt>
                <c:pt idx="200">
                  <c:v>41.07</c:v>
                </c:pt>
                <c:pt idx="201">
                  <c:v>40.93</c:v>
                </c:pt>
                <c:pt idx="202">
                  <c:v>40.74</c:v>
                </c:pt>
                <c:pt idx="203">
                  <c:v>40.78</c:v>
                </c:pt>
                <c:pt idx="204">
                  <c:v>40.75</c:v>
                </c:pt>
                <c:pt idx="205">
                  <c:v>40.72</c:v>
                </c:pt>
                <c:pt idx="206">
                  <c:v>40.72</c:v>
                </c:pt>
                <c:pt idx="207">
                  <c:v>40.65</c:v>
                </c:pt>
                <c:pt idx="208">
                  <c:v>40.57</c:v>
                </c:pt>
                <c:pt idx="209">
                  <c:v>40.35</c:v>
                </c:pt>
                <c:pt idx="210">
                  <c:v>40.07</c:v>
                </c:pt>
                <c:pt idx="211">
                  <c:v>39.92</c:v>
                </c:pt>
                <c:pt idx="212">
                  <c:v>39.71</c:v>
                </c:pt>
                <c:pt idx="213">
                  <c:v>39.64</c:v>
                </c:pt>
                <c:pt idx="214">
                  <c:v>40.119999999999997</c:v>
                </c:pt>
                <c:pt idx="215">
                  <c:v>40.28</c:v>
                </c:pt>
                <c:pt idx="216">
                  <c:v>40.520000000000003</c:v>
                </c:pt>
                <c:pt idx="217">
                  <c:v>40.380000000000003</c:v>
                </c:pt>
                <c:pt idx="218">
                  <c:v>40.380000000000003</c:v>
                </c:pt>
                <c:pt idx="219">
                  <c:v>40.6</c:v>
                </c:pt>
                <c:pt idx="220">
                  <c:v>40.54</c:v>
                </c:pt>
                <c:pt idx="221">
                  <c:v>40.51</c:v>
                </c:pt>
                <c:pt idx="222">
                  <c:v>40.57</c:v>
                </c:pt>
                <c:pt idx="223">
                  <c:v>40.64</c:v>
                </c:pt>
                <c:pt idx="224">
                  <c:v>40.61</c:v>
                </c:pt>
                <c:pt idx="225">
                  <c:v>40.61</c:v>
                </c:pt>
                <c:pt idx="226">
                  <c:v>40.6</c:v>
                </c:pt>
                <c:pt idx="227">
                  <c:v>40.46</c:v>
                </c:pt>
                <c:pt idx="228">
                  <c:v>40.28</c:v>
                </c:pt>
                <c:pt idx="229">
                  <c:v>40.369999999999997</c:v>
                </c:pt>
                <c:pt idx="230">
                  <c:v>40.44</c:v>
                </c:pt>
                <c:pt idx="231">
                  <c:v>40.53</c:v>
                </c:pt>
                <c:pt idx="232">
                  <c:v>40.32</c:v>
                </c:pt>
                <c:pt idx="233">
                  <c:v>40.18</c:v>
                </c:pt>
                <c:pt idx="234">
                  <c:v>40.28</c:v>
                </c:pt>
                <c:pt idx="235">
                  <c:v>40.31</c:v>
                </c:pt>
                <c:pt idx="236">
                  <c:v>40.26</c:v>
                </c:pt>
                <c:pt idx="237">
                  <c:v>40.17</c:v>
                </c:pt>
                <c:pt idx="238">
                  <c:v>40.143500000000003</c:v>
                </c:pt>
                <c:pt idx="239">
                  <c:v>40.216299999999997</c:v>
                </c:pt>
                <c:pt idx="240">
                  <c:v>40.092399999999998</c:v>
                </c:pt>
                <c:pt idx="241">
                  <c:v>40.061599999999999</c:v>
                </c:pt>
                <c:pt idx="242">
                  <c:v>39.983499999999999</c:v>
                </c:pt>
                <c:pt idx="243">
                  <c:v>39.938000000000002</c:v>
                </c:pt>
                <c:pt idx="244">
                  <c:v>40.11</c:v>
                </c:pt>
                <c:pt idx="245">
                  <c:v>40.1</c:v>
                </c:pt>
                <c:pt idx="246">
                  <c:v>40.023699999999998</c:v>
                </c:pt>
                <c:pt idx="247">
                  <c:v>40.008000000000003</c:v>
                </c:pt>
                <c:pt idx="248">
                  <c:v>39.980899999999998</c:v>
                </c:pt>
                <c:pt idx="249">
                  <c:v>40.11</c:v>
                </c:pt>
                <c:pt idx="250">
                  <c:v>40.15</c:v>
                </c:pt>
                <c:pt idx="251">
                  <c:v>40.338900000000002</c:v>
                </c:pt>
                <c:pt idx="252">
                  <c:v>40.356299999999997</c:v>
                </c:pt>
                <c:pt idx="253">
                  <c:v>40.4193</c:v>
                </c:pt>
                <c:pt idx="254">
                  <c:v>40.79</c:v>
                </c:pt>
                <c:pt idx="255">
                  <c:v>40.75</c:v>
                </c:pt>
                <c:pt idx="256">
                  <c:v>40.551900000000003</c:v>
                </c:pt>
                <c:pt idx="257">
                  <c:v>40.815600000000003</c:v>
                </c:pt>
                <c:pt idx="258">
                  <c:v>40.89</c:v>
                </c:pt>
                <c:pt idx="259">
                  <c:v>40.880000000000003</c:v>
                </c:pt>
                <c:pt idx="260">
                  <c:v>40.684399999999997</c:v>
                </c:pt>
                <c:pt idx="261">
                  <c:v>40.755699999999997</c:v>
                </c:pt>
                <c:pt idx="262">
                  <c:v>40.745199999999997</c:v>
                </c:pt>
                <c:pt idx="263">
                  <c:v>40.807400000000001</c:v>
                </c:pt>
                <c:pt idx="264">
                  <c:v>40.64</c:v>
                </c:pt>
                <c:pt idx="265">
                  <c:v>40.58</c:v>
                </c:pt>
                <c:pt idx="266">
                  <c:v>40.542900000000003</c:v>
                </c:pt>
                <c:pt idx="267">
                  <c:v>40.553899999999999</c:v>
                </c:pt>
                <c:pt idx="268">
                  <c:v>40.534399999999998</c:v>
                </c:pt>
                <c:pt idx="269">
                  <c:v>40.58</c:v>
                </c:pt>
                <c:pt idx="270">
                  <c:v>40.53</c:v>
                </c:pt>
                <c:pt idx="271">
                  <c:v>40.4801</c:v>
                </c:pt>
                <c:pt idx="272">
                  <c:v>40.491799999999998</c:v>
                </c:pt>
                <c:pt idx="273">
                  <c:v>40.440600000000003</c:v>
                </c:pt>
                <c:pt idx="274">
                  <c:v>40.6</c:v>
                </c:pt>
                <c:pt idx="275">
                  <c:v>40.533000000000001</c:v>
                </c:pt>
                <c:pt idx="276">
                  <c:v>40.5122</c:v>
                </c:pt>
                <c:pt idx="277">
                  <c:v>40.5122</c:v>
                </c:pt>
                <c:pt idx="278">
                  <c:v>40.472999999999999</c:v>
                </c:pt>
                <c:pt idx="279">
                  <c:v>40.450000000000003</c:v>
                </c:pt>
                <c:pt idx="280">
                  <c:v>40.409999999999997</c:v>
                </c:pt>
                <c:pt idx="281">
                  <c:v>40.33</c:v>
                </c:pt>
                <c:pt idx="282">
                  <c:v>40.15</c:v>
                </c:pt>
                <c:pt idx="283">
                  <c:v>40.200000000000003</c:v>
                </c:pt>
                <c:pt idx="284">
                  <c:v>40.22</c:v>
                </c:pt>
                <c:pt idx="285">
                  <c:v>40.18</c:v>
                </c:pt>
                <c:pt idx="286">
                  <c:v>40.1</c:v>
                </c:pt>
                <c:pt idx="287">
                  <c:v>40.03</c:v>
                </c:pt>
                <c:pt idx="288">
                  <c:v>40</c:v>
                </c:pt>
                <c:pt idx="289">
                  <c:v>40.03</c:v>
                </c:pt>
                <c:pt idx="290">
                  <c:v>39.950000000000003</c:v>
                </c:pt>
                <c:pt idx="291">
                  <c:v>39.9</c:v>
                </c:pt>
                <c:pt idx="292">
                  <c:v>39.85</c:v>
                </c:pt>
                <c:pt idx="293">
                  <c:v>39.9</c:v>
                </c:pt>
                <c:pt idx="294">
                  <c:v>39.82</c:v>
                </c:pt>
                <c:pt idx="295">
                  <c:v>39.729999999999997</c:v>
                </c:pt>
                <c:pt idx="296">
                  <c:v>39.67</c:v>
                </c:pt>
                <c:pt idx="297">
                  <c:v>39.700000000000003</c:v>
                </c:pt>
                <c:pt idx="298">
                  <c:v>39.700000000000003</c:v>
                </c:pt>
                <c:pt idx="299">
                  <c:v>39.299999999999997</c:v>
                </c:pt>
                <c:pt idx="300">
                  <c:v>39.1</c:v>
                </c:pt>
                <c:pt idx="301">
                  <c:v>39</c:v>
                </c:pt>
                <c:pt idx="302">
                  <c:v>39.049999999999997</c:v>
                </c:pt>
                <c:pt idx="303">
                  <c:v>39.07</c:v>
                </c:pt>
                <c:pt idx="304">
                  <c:v>38.979999999999997</c:v>
                </c:pt>
                <c:pt idx="305">
                  <c:v>38.799999999999997</c:v>
                </c:pt>
                <c:pt idx="306">
                  <c:v>38.619999999999997</c:v>
                </c:pt>
                <c:pt idx="307">
                  <c:v>38.5</c:v>
                </c:pt>
                <c:pt idx="308">
                  <c:v>38.6</c:v>
                </c:pt>
                <c:pt idx="309">
                  <c:v>38.58</c:v>
                </c:pt>
                <c:pt idx="310">
                  <c:v>38.6</c:v>
                </c:pt>
                <c:pt idx="311">
                  <c:v>38.700000000000003</c:v>
                </c:pt>
                <c:pt idx="312">
                  <c:v>38.72</c:v>
                </c:pt>
                <c:pt idx="313">
                  <c:v>38.799999999999997</c:v>
                </c:pt>
                <c:pt idx="314">
                  <c:v>38.799999999999997</c:v>
                </c:pt>
                <c:pt idx="315">
                  <c:v>38.65</c:v>
                </c:pt>
                <c:pt idx="316">
                  <c:v>38.5</c:v>
                </c:pt>
                <c:pt idx="317">
                  <c:v>38.450000000000003</c:v>
                </c:pt>
                <c:pt idx="318">
                  <c:v>38.5</c:v>
                </c:pt>
                <c:pt idx="319">
                  <c:v>38.299999999999997</c:v>
                </c:pt>
                <c:pt idx="320">
                  <c:v>38.1</c:v>
                </c:pt>
                <c:pt idx="321">
                  <c:v>37.9</c:v>
                </c:pt>
                <c:pt idx="322">
                  <c:v>37.9</c:v>
                </c:pt>
                <c:pt idx="323">
                  <c:v>37.880000000000003</c:v>
                </c:pt>
              </c:numCache>
            </c:numRef>
          </c:val>
          <c:smooth val="0"/>
          <c:extLst>
            <c:ext xmlns:c16="http://schemas.microsoft.com/office/drawing/2014/chart" uri="{C3380CC4-5D6E-409C-BE32-E72D297353CC}">
              <c16:uniqueId val="{00000004-2B72-49E6-98B6-51ED37B17F63}"/>
            </c:ext>
          </c:extLst>
        </c:ser>
        <c:dLbls>
          <c:showLegendKey val="0"/>
          <c:showVal val="0"/>
          <c:showCatName val="0"/>
          <c:showSerName val="0"/>
          <c:showPercent val="0"/>
          <c:showBubbleSize val="0"/>
        </c:dLbls>
        <c:smooth val="0"/>
        <c:axId val="860527440"/>
        <c:axId val="860527112"/>
      </c:lineChart>
      <c:dateAx>
        <c:axId val="860527440"/>
        <c:scaling>
          <c:orientation val="minMax"/>
          <c:max val="45016"/>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860527112"/>
        <c:crosses val="autoZero"/>
        <c:auto val="0"/>
        <c:lblOffset val="100"/>
        <c:baseTimeUnit val="days"/>
        <c:majorUnit val="2"/>
        <c:majorTimeUnit val="months"/>
        <c:minorUnit val="30"/>
      </c:dateAx>
      <c:valAx>
        <c:axId val="860527112"/>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860527440"/>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4573362825926651E-3"/>
          <c:y val="0.74936359532684582"/>
          <c:w val="0.99488571620081778"/>
          <c:h val="0.2500615875490149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4640661068192061E-2"/>
          <c:w val="0.950207468879668"/>
          <c:h val="0.81314181525033791"/>
        </c:manualLayout>
      </c:layout>
      <c:lineChart>
        <c:grouping val="standard"/>
        <c:varyColors val="0"/>
        <c:ser>
          <c:idx val="0"/>
          <c:order val="0"/>
          <c:tx>
            <c:strRef>
              <c:f>'2.6.3'!$B$1</c:f>
              <c:strCache>
                <c:ptCount val="1"/>
                <c:pt idx="0">
                  <c:v>Банки</c:v>
                </c:pt>
              </c:strCache>
            </c:strRef>
          </c:tx>
          <c:spPr>
            <a:ln w="25400" cap="rnd" cmpd="sng">
              <a:solidFill>
                <a:srgbClr val="057D46"/>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'2.6.3'!$B$4:$B$31</c:f>
              <c:numCache>
                <c:formatCode>0.0</c:formatCode>
                <c:ptCount val="28"/>
                <c:pt idx="0">
                  <c:v>29.63</c:v>
                </c:pt>
                <c:pt idx="1">
                  <c:v>#N/A</c:v>
                </c:pt>
                <c:pt idx="2">
                  <c:v>#N/A</c:v>
                </c:pt>
                <c:pt idx="3">
                  <c:v>29.02</c:v>
                </c:pt>
                <c:pt idx="4">
                  <c:v>#N/A</c:v>
                </c:pt>
                <c:pt idx="5">
                  <c:v>#N/A</c:v>
                </c:pt>
                <c:pt idx="6">
                  <c:v>28.92</c:v>
                </c:pt>
                <c:pt idx="7">
                  <c:v>#N/A</c:v>
                </c:pt>
                <c:pt idx="8">
                  <c:v>#N/A</c:v>
                </c:pt>
                <c:pt idx="9">
                  <c:v>28.67</c:v>
                </c:pt>
                <c:pt idx="10">
                  <c:v>#N/A</c:v>
                </c:pt>
                <c:pt idx="11">
                  <c:v>#N/A</c:v>
                </c:pt>
                <c:pt idx="12">
                  <c:v>28.58</c:v>
                </c:pt>
                <c:pt idx="13">
                  <c:v>#N/A</c:v>
                </c:pt>
                <c:pt idx="14">
                  <c:v>#N/A</c:v>
                </c:pt>
                <c:pt idx="15">
                  <c:v>34.14</c:v>
                </c:pt>
                <c:pt idx="16">
                  <c:v>#N/A</c:v>
                </c:pt>
                <c:pt idx="17">
                  <c:v>#N/A</c:v>
                </c:pt>
                <c:pt idx="18">
                  <c:v>38.11</c:v>
                </c:pt>
                <c:pt idx="19">
                  <c:v>#N/A</c:v>
                </c:pt>
                <c:pt idx="20">
                  <c:v>#N/A</c:v>
                </c:pt>
                <c:pt idx="21">
                  <c:v>43.23</c:v>
                </c:pt>
                <c:pt idx="22">
                  <c:v>#N/A</c:v>
                </c:pt>
                <c:pt idx="23">
                  <c:v>#N/A</c:v>
                </c:pt>
                <c:pt idx="24">
                  <c:v>42.7</c:v>
                </c:pt>
                <c:pt idx="25">
                  <c:v>#N/A</c:v>
                </c:pt>
                <c:pt idx="26">
                  <c:v>#N/A</c:v>
                </c:pt>
                <c:pt idx="27">
                  <c:v>41.38</c:v>
                </c:pt>
              </c:numCache>
            </c:numRef>
          </c:val>
          <c:smooth val="0"/>
          <c:extLst>
            <c:ext xmlns:c16="http://schemas.microsoft.com/office/drawing/2014/chart" uri="{C3380CC4-5D6E-409C-BE32-E72D297353CC}">
              <c16:uniqueId val="{00000000-5ABD-4861-B39F-1AE51B280DB4}"/>
            </c:ext>
          </c:extLst>
        </c:ser>
        <c:ser>
          <c:idx val="1"/>
          <c:order val="1"/>
          <c:tx>
            <c:strRef>
              <c:f>'2.6.3'!$C$1</c:f>
              <c:strCache>
                <c:ptCount val="1"/>
                <c:pt idx="0">
                  <c:v>Підприємства</c:v>
                </c:pt>
              </c:strCache>
            </c:strRef>
          </c:tx>
          <c:spPr>
            <a:ln w="25400" cap="rnd" cmpd="sng">
              <a:solidFill>
                <a:schemeClr val="bg2"/>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'2.6.3'!$C$4:$C$31</c:f>
              <c:numCache>
                <c:formatCode>0.0</c:formatCode>
                <c:ptCount val="28"/>
                <c:pt idx="0">
                  <c:v>#N/A</c:v>
                </c:pt>
                <c:pt idx="1">
                  <c:v>29.15</c:v>
                </c:pt>
                <c:pt idx="2">
                  <c:v>#N/A</c:v>
                </c:pt>
                <c:pt idx="3">
                  <c:v>#N/A</c:v>
                </c:pt>
                <c:pt idx="4">
                  <c:v>28.71</c:v>
                </c:pt>
                <c:pt idx="5">
                  <c:v>#N/A</c:v>
                </c:pt>
                <c:pt idx="6">
                  <c:v>#N/A</c:v>
                </c:pt>
                <c:pt idx="7">
                  <c:v>28.5</c:v>
                </c:pt>
                <c:pt idx="8">
                  <c:v>#N/A</c:v>
                </c:pt>
                <c:pt idx="9">
                  <c:v>#N/A</c:v>
                </c:pt>
                <c:pt idx="10">
                  <c:v>28.15</c:v>
                </c:pt>
                <c:pt idx="11">
                  <c:v>#N/A</c:v>
                </c:pt>
                <c:pt idx="12">
                  <c:v>#N/A</c:v>
                </c:pt>
                <c:pt idx="13">
                  <c:v>29.35</c:v>
                </c:pt>
                <c:pt idx="14">
                  <c:v>#N/A</c:v>
                </c:pt>
                <c:pt idx="15">
                  <c:v>#N/A</c:v>
                </c:pt>
                <c:pt idx="16">
                  <c:v>36.06</c:v>
                </c:pt>
                <c:pt idx="17">
                  <c:v>#N/A</c:v>
                </c:pt>
                <c:pt idx="18">
                  <c:v>#N/A</c:v>
                </c:pt>
                <c:pt idx="19">
                  <c:v>41.93</c:v>
                </c:pt>
                <c:pt idx="20">
                  <c:v>#N/A</c:v>
                </c:pt>
                <c:pt idx="21">
                  <c:v>#N/A</c:v>
                </c:pt>
                <c:pt idx="22">
                  <c:v>42.59</c:v>
                </c:pt>
                <c:pt idx="23">
                  <c:v>#N/A</c:v>
                </c:pt>
                <c:pt idx="24">
                  <c:v>#N/A</c:v>
                </c:pt>
                <c:pt idx="25">
                  <c:v>42.18</c:v>
                </c:pt>
                <c:pt idx="26">
                  <c:v>#N/A</c:v>
                </c:pt>
                <c:pt idx="27">
                  <c:v>#N/A</c:v>
                </c:pt>
              </c:numCache>
            </c:numRef>
          </c:val>
          <c:smooth val="0"/>
          <c:extLst>
            <c:ext xmlns:c16="http://schemas.microsoft.com/office/drawing/2014/chart" uri="{C3380CC4-5D6E-409C-BE32-E72D297353CC}">
              <c16:uniqueId val="{00000001-5ABD-4861-B39F-1AE51B280DB4}"/>
            </c:ext>
          </c:extLst>
        </c:ser>
        <c:ser>
          <c:idx val="2"/>
          <c:order val="2"/>
          <c:tx>
            <c:strRef>
              <c:f>'2.6.3'!$D$1</c:f>
              <c:strCache>
                <c:ptCount val="1"/>
                <c:pt idx="0">
                  <c:v>Домогосподарства*</c:v>
                </c:pt>
              </c:strCache>
            </c:strRef>
          </c:tx>
          <c:spPr>
            <a:ln w="25400" cap="rnd" cmpd="sng">
              <a:solidFill>
                <a:schemeClr val="accent1"/>
              </a:solidFill>
              <a:prstDash val="solid"/>
              <a:round/>
            </a:ln>
            <a:effectLst/>
          </c:spPr>
          <c:marker>
            <c:symbol val="none"/>
          </c:marker>
          <c:dPt>
            <c:idx val="3"/>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E-4022-6F4B-A37B-66FDC131C51A}"/>
              </c:ext>
            </c:extLst>
          </c:dPt>
          <c:dPt>
            <c:idx val="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F-4022-6F4B-A37B-66FDC131C51A}"/>
              </c:ext>
            </c:extLst>
          </c:dPt>
          <c:dPt>
            <c:idx val="1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D-4022-6F4B-A37B-66FDC131C51A}"/>
              </c:ext>
            </c:extLst>
          </c:dPt>
          <c:dPt>
            <c:idx val="15"/>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0-4022-6F4B-A37B-66FDC131C51A}"/>
              </c:ext>
            </c:extLst>
          </c:dPt>
          <c:dPt>
            <c:idx val="16"/>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1-4022-6F4B-A37B-66FDC131C51A}"/>
              </c:ext>
            </c:extLst>
          </c:dPt>
          <c:dPt>
            <c:idx val="17"/>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2-4022-6F4B-A37B-66FDC131C51A}"/>
              </c:ext>
            </c:extLst>
          </c:dPt>
          <c:dPt>
            <c:idx val="18"/>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3-4022-6F4B-A37B-66FDC131C51A}"/>
              </c:ext>
            </c:extLst>
          </c:dPt>
          <c:dPt>
            <c:idx val="19"/>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4-4022-6F4B-A37B-66FDC131C51A}"/>
              </c:ext>
            </c:extLst>
          </c:dPt>
          <c:dPt>
            <c:idx val="20"/>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6-4022-6F4B-A37B-66FDC131C51A}"/>
              </c:ext>
            </c:extLst>
          </c:dPt>
          <c:dPt>
            <c:idx val="21"/>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5-4022-6F4B-A37B-66FDC131C51A}"/>
              </c:ext>
            </c:extLst>
          </c:dPt>
          <c:dPt>
            <c:idx val="22"/>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7-4022-6F4B-A37B-66FDC131C51A}"/>
              </c:ext>
            </c:extLst>
          </c:dPt>
          <c:dPt>
            <c:idx val="23"/>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8-4022-6F4B-A37B-66FDC131C51A}"/>
              </c:ext>
            </c:extLst>
          </c:dPt>
          <c:dPt>
            <c:idx val="24"/>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9-4022-6F4B-A37B-66FDC131C51A}"/>
              </c:ext>
            </c:extLst>
          </c:dPt>
          <c:dPt>
            <c:idx val="25"/>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A-4022-6F4B-A37B-66FDC131C51A}"/>
              </c:ext>
            </c:extLst>
          </c:dPt>
          <c:dPt>
            <c:idx val="26"/>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B-4022-6F4B-A37B-66FDC131C51A}"/>
              </c:ext>
            </c:extLst>
          </c:dPt>
          <c:dPt>
            <c:idx val="27"/>
            <c:marker>
              <c:symbol val="none"/>
            </c:marker>
            <c:bubble3D val="0"/>
            <c:spPr>
              <a:ln w="25400" cap="rnd" cmpd="sng">
                <a:solidFill>
                  <a:schemeClr val="accent1"/>
                </a:solidFill>
                <a:prstDash val="sysDot"/>
                <a:round/>
              </a:ln>
              <a:effectLst/>
            </c:spPr>
            <c:extLst>
              <c:ext xmlns:c16="http://schemas.microsoft.com/office/drawing/2014/chart" uri="{C3380CC4-5D6E-409C-BE32-E72D297353CC}">
                <c16:uniqueId val="{0000000C-4022-6F4B-A37B-66FDC131C51A}"/>
              </c:ext>
            </c:extLst>
          </c:dPt>
          <c:cat>
            <c:strRef>
              <c:f>'2.6.3'!$F$4:$F$31</c:f>
              <c:strCache>
                <c:ptCount val="28"/>
                <c:pt idx="0">
                  <c:v>01.21</c:v>
                </c:pt>
                <c:pt idx="6">
                  <c:v>07.21</c:v>
                </c:pt>
                <c:pt idx="12">
                  <c:v>01.22</c:v>
                </c:pt>
                <c:pt idx="18">
                  <c:v>07.22</c:v>
                </c:pt>
                <c:pt idx="27">
                  <c:v>04.23</c:v>
                </c:pt>
              </c:strCache>
            </c:strRef>
          </c:cat>
          <c:val>
            <c:numRef>
              <c:f>'2.6.3'!$D$4:$D$31</c:f>
              <c:numCache>
                <c:formatCode>0.0</c:formatCode>
                <c:ptCount val="28"/>
                <c:pt idx="0">
                  <c:v>29.840875527766805</c:v>
                </c:pt>
                <c:pt idx="1">
                  <c:v>29.443923503162058</c:v>
                </c:pt>
                <c:pt idx="2">
                  <c:v>29.1</c:v>
                </c:pt>
                <c:pt idx="3">
                  <c:v>28.87</c:v>
                </c:pt>
                <c:pt idx="4">
                  <c:v>29.24</c:v>
                </c:pt>
                <c:pt idx="5">
                  <c:v>28.79</c:v>
                </c:pt>
                <c:pt idx="6">
                  <c:v>29.13</c:v>
                </c:pt>
                <c:pt idx="7">
                  <c:v>28.92</c:v>
                </c:pt>
                <c:pt idx="8">
                  <c:v>28.63</c:v>
                </c:pt>
                <c:pt idx="9">
                  <c:v>28.68</c:v>
                </c:pt>
                <c:pt idx="10">
                  <c:v>28.53</c:v>
                </c:pt>
                <c:pt idx="11">
                  <c:v>29.01</c:v>
                </c:pt>
                <c:pt idx="12">
                  <c:v>29.81</c:v>
                </c:pt>
                <c:pt idx="13">
                  <c:v>29.83</c:v>
                </c:pt>
                <c:pt idx="14">
                  <c:v>29.83</c:v>
                </c:pt>
                <c:pt idx="15">
                  <c:v>30.03</c:v>
                </c:pt>
                <c:pt idx="16">
                  <c:v>33.74</c:v>
                </c:pt>
                <c:pt idx="17">
                  <c:v>35.53</c:v>
                </c:pt>
                <c:pt idx="18">
                  <c:v>36.619999999999997</c:v>
                </c:pt>
                <c:pt idx="19">
                  <c:v>39.630000000000003</c:v>
                </c:pt>
                <c:pt idx="20">
                  <c:v>41</c:v>
                </c:pt>
                <c:pt idx="21">
                  <c:v>41.21</c:v>
                </c:pt>
                <c:pt idx="22">
                  <c:v>40.85</c:v>
                </c:pt>
                <c:pt idx="23">
                  <c:v>40.29</c:v>
                </c:pt>
                <c:pt idx="24">
                  <c:v>41.16</c:v>
                </c:pt>
                <c:pt idx="25">
                  <c:v>40.76</c:v>
                </c:pt>
                <c:pt idx="26">
                  <c:v>39.78</c:v>
                </c:pt>
                <c:pt idx="27">
                  <c:v>39.630000000000003</c:v>
                </c:pt>
              </c:numCache>
            </c:numRef>
          </c:val>
          <c:smooth val="0"/>
          <c:extLst>
            <c:ext xmlns:c16="http://schemas.microsoft.com/office/drawing/2014/chart" uri="{C3380CC4-5D6E-409C-BE32-E72D297353CC}">
              <c16:uniqueId val="{00000002-5ABD-4861-B39F-1AE51B280DB4}"/>
            </c:ext>
          </c:extLst>
        </c:ser>
        <c:ser>
          <c:idx val="3"/>
          <c:order val="3"/>
          <c:tx>
            <c:strRef>
              <c:f>'2.6.3'!$E$1</c:f>
              <c:strCache>
                <c:ptCount val="1"/>
                <c:pt idx="0">
                  <c:v>Фінансові аналітики</c:v>
                </c:pt>
              </c:strCache>
            </c:strRef>
          </c:tx>
          <c:spPr>
            <a:ln w="25400" cap="rnd" cmpd="sng">
              <a:solidFill>
                <a:schemeClr val="accent2"/>
              </a:solidFill>
              <a:prstDash val="solid"/>
              <a:round/>
            </a:ln>
            <a:effectLst/>
          </c:spPr>
          <c:marker>
            <c:symbol val="none"/>
          </c:marker>
          <c:cat>
            <c:strRef>
              <c:f>'2.6.3'!$F$4:$F$31</c:f>
              <c:strCache>
                <c:ptCount val="28"/>
                <c:pt idx="0">
                  <c:v>01.21</c:v>
                </c:pt>
                <c:pt idx="6">
                  <c:v>07.21</c:v>
                </c:pt>
                <c:pt idx="12">
                  <c:v>01.22</c:v>
                </c:pt>
                <c:pt idx="18">
                  <c:v>07.22</c:v>
                </c:pt>
                <c:pt idx="27">
                  <c:v>04.23</c:v>
                </c:pt>
              </c:strCache>
            </c:strRef>
          </c:cat>
          <c:val>
            <c:numRef>
              <c:f>'2.6.3'!$E$4:$E$31</c:f>
              <c:numCache>
                <c:formatCode>0.0</c:formatCode>
                <c:ptCount val="28"/>
                <c:pt idx="0">
                  <c:v>#N/A</c:v>
                </c:pt>
                <c:pt idx="1">
                  <c:v>28.65</c:v>
                </c:pt>
                <c:pt idx="2">
                  <c:v>#N/A</c:v>
                </c:pt>
                <c:pt idx="3">
                  <c:v>28.48</c:v>
                </c:pt>
                <c:pt idx="4">
                  <c:v>#N/A</c:v>
                </c:pt>
                <c:pt idx="5">
                  <c:v>27.89</c:v>
                </c:pt>
                <c:pt idx="6">
                  <c:v>28</c:v>
                </c:pt>
                <c:pt idx="7">
                  <c:v>28.12</c:v>
                </c:pt>
                <c:pt idx="8">
                  <c:v>#N/A</c:v>
                </c:pt>
                <c:pt idx="9">
                  <c:v>28.18</c:v>
                </c:pt>
                <c:pt idx="10">
                  <c:v>#N/A</c:v>
                </c:pt>
                <c:pt idx="11">
                  <c:v>28.11</c:v>
                </c:pt>
                <c:pt idx="12">
                  <c:v>28.55</c:v>
                </c:pt>
                <c:pt idx="13">
                  <c:v>#N/A</c:v>
                </c:pt>
                <c:pt idx="14">
                  <c:v>#N/A</c:v>
                </c:pt>
                <c:pt idx="15">
                  <c:v>#N/A</c:v>
                </c:pt>
                <c:pt idx="16">
                  <c:v>35.880000000000003</c:v>
                </c:pt>
                <c:pt idx="17">
                  <c:v>#N/A</c:v>
                </c:pt>
                <c:pt idx="18">
                  <c:v>37.78</c:v>
                </c:pt>
                <c:pt idx="19">
                  <c:v>#N/A</c:v>
                </c:pt>
                <c:pt idx="20">
                  <c:v>40.74</c:v>
                </c:pt>
                <c:pt idx="21">
                  <c:v>41.38</c:v>
                </c:pt>
                <c:pt idx="22">
                  <c:v>42.3</c:v>
                </c:pt>
                <c:pt idx="23">
                  <c:v>#N/A</c:v>
                </c:pt>
                <c:pt idx="24">
                  <c:v>41.11</c:v>
                </c:pt>
                <c:pt idx="25">
                  <c:v>#N/A</c:v>
                </c:pt>
                <c:pt idx="26">
                  <c:v>41.29</c:v>
                </c:pt>
                <c:pt idx="27">
                  <c:v>40.04</c:v>
                </c:pt>
              </c:numCache>
            </c:numRef>
          </c:val>
          <c:smooth val="0"/>
          <c:extLst>
            <c:ext xmlns:c16="http://schemas.microsoft.com/office/drawing/2014/chart" uri="{C3380CC4-5D6E-409C-BE32-E72D297353CC}">
              <c16:uniqueId val="{00000003-5ABD-4861-B39F-1AE51B280DB4}"/>
            </c:ext>
          </c:extLst>
        </c:ser>
        <c:dLbls>
          <c:showLegendKey val="0"/>
          <c:showVal val="0"/>
          <c:showCatName val="0"/>
          <c:showSerName val="0"/>
          <c:showPercent val="0"/>
          <c:showBubbleSize val="0"/>
        </c:dLbls>
        <c:smooth val="0"/>
        <c:axId val="203338319"/>
        <c:axId val="203349359"/>
      </c:lineChart>
      <c:catAx>
        <c:axId val="203338319"/>
        <c:scaling>
          <c:orientation val="minMax"/>
        </c:scaling>
        <c:delete val="0"/>
        <c:axPos val="b"/>
        <c:majorGridlines>
          <c:spPr>
            <a:ln w="9525" cap="flat" cmpd="sng" algn="ctr">
              <a:solidFill>
                <a:schemeClr val="tx1">
                  <a:lumMod val="15000"/>
                  <a:lumOff val="85000"/>
                </a:schemeClr>
              </a:solidFill>
              <a:roun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203349359"/>
        <c:crosses val="autoZero"/>
        <c:auto val="0"/>
        <c:lblAlgn val="ctr"/>
        <c:lblOffset val="100"/>
        <c:tickLblSkip val="1"/>
        <c:tickMarkSkip val="12"/>
        <c:noMultiLvlLbl val="1"/>
      </c:catAx>
      <c:valAx>
        <c:axId val="203349359"/>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a:solidFill>
              <a:srgbClr val="505050"/>
            </a:solidFill>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203338319"/>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1273679651033914"/>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'2.6.4'!$B$1</c:f>
              <c:strCache>
                <c:ptCount val="1"/>
                <c:pt idx="0">
                  <c:v>РЕОК </c:v>
                </c:pt>
              </c:strCache>
            </c:strRef>
          </c:tx>
          <c:spPr>
            <a:ln w="25400" cap="rnd" cmpd="sng">
              <a:solidFill>
                <a:srgbClr val="057D46"/>
              </a:solidFill>
              <a:prstDash val="solid"/>
              <a:round/>
            </a:ln>
            <a:effectLst/>
          </c:spPr>
          <c:marker>
            <c:symbol val="none"/>
          </c:marker>
          <c:cat>
            <c:numRef>
              <c:f>'2.6.4'!$A$4:$A$150</c:f>
              <c:numCache>
                <c:formatCode>mm/yy</c:formatCode>
                <c:ptCount val="14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43740</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numCache>
            </c:numRef>
          </c:cat>
          <c:val>
            <c:numRef>
              <c:f>'2.6.4'!$B$4:$B$150</c:f>
              <c:numCache>
                <c:formatCode>0.0</c:formatCode>
                <c:ptCount val="147"/>
                <c:pt idx="0">
                  <c:v>1.27</c:v>
                </c:pt>
                <c:pt idx="1">
                  <c:v>1.25</c:v>
                </c:pt>
                <c:pt idx="2">
                  <c:v>1.23</c:v>
                </c:pt>
                <c:pt idx="3">
                  <c:v>1.22</c:v>
                </c:pt>
                <c:pt idx="4">
                  <c:v>1.22</c:v>
                </c:pt>
                <c:pt idx="5">
                  <c:v>1.24</c:v>
                </c:pt>
                <c:pt idx="6">
                  <c:v>1.22</c:v>
                </c:pt>
                <c:pt idx="7">
                  <c:v>1.23</c:v>
                </c:pt>
                <c:pt idx="8">
                  <c:v>1.27</c:v>
                </c:pt>
                <c:pt idx="9">
                  <c:v>1.29</c:v>
                </c:pt>
                <c:pt idx="10">
                  <c:v>1.3</c:v>
                </c:pt>
                <c:pt idx="11">
                  <c:v>1.32</c:v>
                </c:pt>
                <c:pt idx="12">
                  <c:v>1.32</c:v>
                </c:pt>
                <c:pt idx="13">
                  <c:v>1.27</c:v>
                </c:pt>
                <c:pt idx="14">
                  <c:v>1.26</c:v>
                </c:pt>
                <c:pt idx="15">
                  <c:v>1.26</c:v>
                </c:pt>
                <c:pt idx="16">
                  <c:v>1.28</c:v>
                </c:pt>
                <c:pt idx="17">
                  <c:v>1.32</c:v>
                </c:pt>
                <c:pt idx="18">
                  <c:v>1.31</c:v>
                </c:pt>
                <c:pt idx="19">
                  <c:v>1.29</c:v>
                </c:pt>
                <c:pt idx="20">
                  <c:v>1.26</c:v>
                </c:pt>
                <c:pt idx="21">
                  <c:v>1.24</c:v>
                </c:pt>
                <c:pt idx="22">
                  <c:v>1.24</c:v>
                </c:pt>
                <c:pt idx="23">
                  <c:v>1.23</c:v>
                </c:pt>
                <c:pt idx="24">
                  <c:v>1.21</c:v>
                </c:pt>
                <c:pt idx="25">
                  <c:v>1.2</c:v>
                </c:pt>
                <c:pt idx="26">
                  <c:v>1.22</c:v>
                </c:pt>
                <c:pt idx="27">
                  <c:v>1.22</c:v>
                </c:pt>
                <c:pt idx="28">
                  <c:v>1.22</c:v>
                </c:pt>
                <c:pt idx="29">
                  <c:v>1.23</c:v>
                </c:pt>
                <c:pt idx="30">
                  <c:v>1.24</c:v>
                </c:pt>
                <c:pt idx="31">
                  <c:v>1.23</c:v>
                </c:pt>
                <c:pt idx="32">
                  <c:v>1.21</c:v>
                </c:pt>
                <c:pt idx="33">
                  <c:v>1.19</c:v>
                </c:pt>
                <c:pt idx="34">
                  <c:v>1.21</c:v>
                </c:pt>
                <c:pt idx="35">
                  <c:v>1.21</c:v>
                </c:pt>
                <c:pt idx="36">
                  <c:v>1.22</c:v>
                </c:pt>
                <c:pt idx="37">
                  <c:v>1.18</c:v>
                </c:pt>
                <c:pt idx="38">
                  <c:v>1.04</c:v>
                </c:pt>
                <c:pt idx="39">
                  <c:v>0.91</c:v>
                </c:pt>
                <c:pt idx="40">
                  <c:v>0.93</c:v>
                </c:pt>
                <c:pt idx="41">
                  <c:v>0.93</c:v>
                </c:pt>
                <c:pt idx="42">
                  <c:v>0.94</c:v>
                </c:pt>
                <c:pt idx="43">
                  <c:v>0.87</c:v>
                </c:pt>
                <c:pt idx="44">
                  <c:v>0.92</c:v>
                </c:pt>
                <c:pt idx="45">
                  <c:v>0.98</c:v>
                </c:pt>
                <c:pt idx="46">
                  <c:v>0.91</c:v>
                </c:pt>
                <c:pt idx="47">
                  <c:v>0.95</c:v>
                </c:pt>
                <c:pt idx="48">
                  <c:v>1.02</c:v>
                </c:pt>
                <c:pt idx="49">
                  <c:v>0.7</c:v>
                </c:pt>
                <c:pt idx="50">
                  <c:v>0.83</c:v>
                </c:pt>
                <c:pt idx="51">
                  <c:v>0.92</c:v>
                </c:pt>
                <c:pt idx="52">
                  <c:v>0.98</c:v>
                </c:pt>
                <c:pt idx="53">
                  <c:v>1</c:v>
                </c:pt>
                <c:pt idx="54">
                  <c:v>0.98</c:v>
                </c:pt>
                <c:pt idx="55">
                  <c:v>1.03</c:v>
                </c:pt>
                <c:pt idx="56">
                  <c:v>1.06</c:v>
                </c:pt>
                <c:pt idx="57">
                  <c:v>1.02</c:v>
                </c:pt>
                <c:pt idx="58">
                  <c:v>1</c:v>
                </c:pt>
                <c:pt idx="59">
                  <c:v>1.02</c:v>
                </c:pt>
                <c:pt idx="60">
                  <c:v>1.03</c:v>
                </c:pt>
                <c:pt idx="61">
                  <c:v>0.94</c:v>
                </c:pt>
                <c:pt idx="62">
                  <c:v>0.92</c:v>
                </c:pt>
                <c:pt idx="63">
                  <c:v>0.95</c:v>
                </c:pt>
                <c:pt idx="64">
                  <c:v>0.96</c:v>
                </c:pt>
                <c:pt idx="65">
                  <c:v>0.97</c:v>
                </c:pt>
                <c:pt idx="66">
                  <c:v>0.98</c:v>
                </c:pt>
                <c:pt idx="67">
                  <c:v>0.96</c:v>
                </c:pt>
                <c:pt idx="68">
                  <c:v>0.93</c:v>
                </c:pt>
                <c:pt idx="69">
                  <c:v>0.97</c:v>
                </c:pt>
                <c:pt idx="70">
                  <c:v>1.03</c:v>
                </c:pt>
                <c:pt idx="71">
                  <c:v>1.02</c:v>
                </c:pt>
                <c:pt idx="72">
                  <c:v>0.98</c:v>
                </c:pt>
                <c:pt idx="73">
                  <c:v>0.98</c:v>
                </c:pt>
                <c:pt idx="74">
                  <c:v>0.99</c:v>
                </c:pt>
                <c:pt idx="75">
                  <c:v>0.99</c:v>
                </c:pt>
                <c:pt idx="76">
                  <c:v>1.01</c:v>
                </c:pt>
                <c:pt idx="77">
                  <c:v>1.03</c:v>
                </c:pt>
                <c:pt idx="78">
                  <c:v>1.03</c:v>
                </c:pt>
                <c:pt idx="79">
                  <c:v>1.03</c:v>
                </c:pt>
                <c:pt idx="80">
                  <c:v>1.01</c:v>
                </c:pt>
                <c:pt idx="81">
                  <c:v>1.01</c:v>
                </c:pt>
                <c:pt idx="82">
                  <c:v>1.03</c:v>
                </c:pt>
                <c:pt idx="83">
                  <c:v>1</c:v>
                </c:pt>
                <c:pt idx="84">
                  <c:v>0.95</c:v>
                </c:pt>
                <c:pt idx="85">
                  <c:v>1</c:v>
                </c:pt>
                <c:pt idx="86">
                  <c:v>1.04</c:v>
                </c:pt>
                <c:pt idx="87">
                  <c:v>1.07</c:v>
                </c:pt>
                <c:pt idx="88">
                  <c:v>1.1000000000000001</c:v>
                </c:pt>
                <c:pt idx="89">
                  <c:v>1.1000000000000001</c:v>
                </c:pt>
                <c:pt idx="90">
                  <c:v>1.0900000000000001</c:v>
                </c:pt>
                <c:pt idx="91">
                  <c:v>1.07</c:v>
                </c:pt>
                <c:pt idx="92">
                  <c:v>1.07</c:v>
                </c:pt>
                <c:pt idx="93">
                  <c:v>1.0900000000000001</c:v>
                </c:pt>
                <c:pt idx="94">
                  <c:v>1.1100000000000001</c:v>
                </c:pt>
                <c:pt idx="95">
                  <c:v>1.1299999999999999</c:v>
                </c:pt>
                <c:pt idx="96">
                  <c:v>1.1299999999999999</c:v>
                </c:pt>
                <c:pt idx="97">
                  <c:v>1.1599999999999999</c:v>
                </c:pt>
                <c:pt idx="98">
                  <c:v>1.18</c:v>
                </c:pt>
                <c:pt idx="99">
                  <c:v>1.19</c:v>
                </c:pt>
                <c:pt idx="100">
                  <c:v>1.22</c:v>
                </c:pt>
                <c:pt idx="101">
                  <c:v>1.2</c:v>
                </c:pt>
                <c:pt idx="102">
                  <c:v>1.22</c:v>
                </c:pt>
                <c:pt idx="103">
                  <c:v>1.26</c:v>
                </c:pt>
                <c:pt idx="104">
                  <c:v>1.3</c:v>
                </c:pt>
                <c:pt idx="105">
                  <c:v>1.29</c:v>
                </c:pt>
                <c:pt idx="106">
                  <c:v>1.32</c:v>
                </c:pt>
                <c:pt idx="107">
                  <c:v>1.34</c:v>
                </c:pt>
                <c:pt idx="108">
                  <c:v>1.3</c:v>
                </c:pt>
                <c:pt idx="109">
                  <c:v>1.3</c:v>
                </c:pt>
                <c:pt idx="110">
                  <c:v>1.24</c:v>
                </c:pt>
                <c:pt idx="111">
                  <c:v>1.25</c:v>
                </c:pt>
                <c:pt idx="112">
                  <c:v>1.26</c:v>
                </c:pt>
                <c:pt idx="113">
                  <c:v>1.23</c:v>
                </c:pt>
                <c:pt idx="114">
                  <c:v>1.19</c:v>
                </c:pt>
                <c:pt idx="115">
                  <c:v>1.17</c:v>
                </c:pt>
                <c:pt idx="116">
                  <c:v>1.1599999999999999</c:v>
                </c:pt>
                <c:pt idx="117">
                  <c:v>1.17</c:v>
                </c:pt>
                <c:pt idx="118">
                  <c:v>1.17</c:v>
                </c:pt>
                <c:pt idx="119">
                  <c:v>1.1599999999999999</c:v>
                </c:pt>
                <c:pt idx="120">
                  <c:v>1.1599999999999999</c:v>
                </c:pt>
                <c:pt idx="121">
                  <c:v>1.18</c:v>
                </c:pt>
                <c:pt idx="122">
                  <c:v>1.22</c:v>
                </c:pt>
                <c:pt idx="123">
                  <c:v>1.22</c:v>
                </c:pt>
                <c:pt idx="124">
                  <c:v>1.23</c:v>
                </c:pt>
                <c:pt idx="125">
                  <c:v>1.24</c:v>
                </c:pt>
                <c:pt idx="126">
                  <c:v>1.26</c:v>
                </c:pt>
                <c:pt idx="127">
                  <c:v>1.27</c:v>
                </c:pt>
                <c:pt idx="128">
                  <c:v>1.28</c:v>
                </c:pt>
                <c:pt idx="129">
                  <c:v>1.31</c:v>
                </c:pt>
                <c:pt idx="130">
                  <c:v>1.32</c:v>
                </c:pt>
                <c:pt idx="131">
                  <c:v>1.31</c:v>
                </c:pt>
                <c:pt idx="132">
                  <c:v>1.26</c:v>
                </c:pt>
                <c:pt idx="133">
                  <c:v>1.26</c:v>
                </c:pt>
                <c:pt idx="134">
                  <c:v>1.3</c:v>
                </c:pt>
                <c:pt idx="135">
                  <c:v>1.33</c:v>
                </c:pt>
                <c:pt idx="136">
                  <c:v>1.39</c:v>
                </c:pt>
                <c:pt idx="137">
                  <c:v>1.43</c:v>
                </c:pt>
                <c:pt idx="138">
                  <c:v>1.36</c:v>
                </c:pt>
                <c:pt idx="139">
                  <c:v>1.19</c:v>
                </c:pt>
                <c:pt idx="140">
                  <c:v>1.22</c:v>
                </c:pt>
                <c:pt idx="141">
                  <c:v>1.26</c:v>
                </c:pt>
                <c:pt idx="142">
                  <c:v>1.23</c:v>
                </c:pt>
                <c:pt idx="143">
                  <c:v>1.19</c:v>
                </c:pt>
                <c:pt idx="144">
                  <c:v>1.17</c:v>
                </c:pt>
                <c:pt idx="145">
                  <c:v>1.17</c:v>
                </c:pt>
                <c:pt idx="146">
                  <c:v>1.18</c:v>
                </c:pt>
              </c:numCache>
            </c:numRef>
          </c:val>
          <c:smooth val="0"/>
          <c:extLst>
            <c:ext xmlns:c16="http://schemas.microsoft.com/office/drawing/2014/chart" uri="{C3380CC4-5D6E-409C-BE32-E72D297353CC}">
              <c16:uniqueId val="{00000000-55FD-47B4-A013-E35AC20A95C2}"/>
            </c:ext>
          </c:extLst>
        </c:ser>
        <c:ser>
          <c:idx val="1"/>
          <c:order val="1"/>
          <c:tx>
            <c:strRef>
              <c:f>'2.6.4'!$C$1</c:f>
              <c:strCache>
                <c:ptCount val="1"/>
                <c:pt idx="0">
                  <c:v>НЕОК</c:v>
                </c:pt>
              </c:strCache>
            </c:strRef>
          </c:tx>
          <c:spPr>
            <a:ln w="25400" cap="rnd" cmpd="sng">
              <a:solidFill>
                <a:srgbClr val="DC4B64"/>
              </a:solidFill>
              <a:prstDash val="solid"/>
              <a:round/>
            </a:ln>
            <a:effectLst/>
          </c:spPr>
          <c:marker>
            <c:symbol val="none"/>
          </c:marker>
          <c:cat>
            <c:numRef>
              <c:f>'2.6.4'!$A$4:$A$150</c:f>
              <c:numCache>
                <c:formatCode>mm/yy</c:formatCode>
                <c:ptCount val="14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43740</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numCache>
            </c:numRef>
          </c:cat>
          <c:val>
            <c:numRef>
              <c:f>'2.6.4'!$C$4:$C$150</c:f>
              <c:numCache>
                <c:formatCode>0.0</c:formatCode>
                <c:ptCount val="147"/>
                <c:pt idx="0">
                  <c:v>1.81</c:v>
                </c:pt>
                <c:pt idx="1">
                  <c:v>1.78</c:v>
                </c:pt>
                <c:pt idx="2">
                  <c:v>1.75</c:v>
                </c:pt>
                <c:pt idx="3">
                  <c:v>1.71</c:v>
                </c:pt>
                <c:pt idx="4">
                  <c:v>1.72</c:v>
                </c:pt>
                <c:pt idx="5">
                  <c:v>1.74</c:v>
                </c:pt>
                <c:pt idx="6">
                  <c:v>1.74</c:v>
                </c:pt>
                <c:pt idx="7">
                  <c:v>1.76</c:v>
                </c:pt>
                <c:pt idx="8">
                  <c:v>1.84</c:v>
                </c:pt>
                <c:pt idx="9">
                  <c:v>1.88</c:v>
                </c:pt>
                <c:pt idx="10">
                  <c:v>1.9</c:v>
                </c:pt>
                <c:pt idx="11">
                  <c:v>1.94</c:v>
                </c:pt>
                <c:pt idx="12">
                  <c:v>1.94</c:v>
                </c:pt>
                <c:pt idx="13">
                  <c:v>1.88</c:v>
                </c:pt>
                <c:pt idx="14">
                  <c:v>1.87</c:v>
                </c:pt>
                <c:pt idx="15">
                  <c:v>1.87</c:v>
                </c:pt>
                <c:pt idx="16">
                  <c:v>1.92</c:v>
                </c:pt>
                <c:pt idx="17">
                  <c:v>1.98</c:v>
                </c:pt>
                <c:pt idx="18">
                  <c:v>1.98</c:v>
                </c:pt>
                <c:pt idx="19">
                  <c:v>1.96</c:v>
                </c:pt>
                <c:pt idx="20">
                  <c:v>1.92</c:v>
                </c:pt>
                <c:pt idx="21">
                  <c:v>1.9</c:v>
                </c:pt>
                <c:pt idx="22">
                  <c:v>1.92</c:v>
                </c:pt>
                <c:pt idx="23">
                  <c:v>1.9</c:v>
                </c:pt>
                <c:pt idx="24">
                  <c:v>1.88</c:v>
                </c:pt>
                <c:pt idx="25">
                  <c:v>1.87</c:v>
                </c:pt>
                <c:pt idx="26">
                  <c:v>1.91</c:v>
                </c:pt>
                <c:pt idx="27">
                  <c:v>1.92</c:v>
                </c:pt>
                <c:pt idx="28">
                  <c:v>1.92</c:v>
                </c:pt>
                <c:pt idx="29">
                  <c:v>1.94</c:v>
                </c:pt>
                <c:pt idx="30">
                  <c:v>1.96</c:v>
                </c:pt>
                <c:pt idx="31">
                  <c:v>1.97</c:v>
                </c:pt>
                <c:pt idx="32">
                  <c:v>1.95</c:v>
                </c:pt>
                <c:pt idx="33">
                  <c:v>1.92</c:v>
                </c:pt>
                <c:pt idx="34">
                  <c:v>1.94</c:v>
                </c:pt>
                <c:pt idx="35">
                  <c:v>1.94</c:v>
                </c:pt>
                <c:pt idx="36">
                  <c:v>1.96</c:v>
                </c:pt>
                <c:pt idx="37">
                  <c:v>1.9</c:v>
                </c:pt>
                <c:pt idx="38">
                  <c:v>1.65</c:v>
                </c:pt>
                <c:pt idx="39">
                  <c:v>1.41</c:v>
                </c:pt>
                <c:pt idx="40">
                  <c:v>1.38</c:v>
                </c:pt>
                <c:pt idx="41">
                  <c:v>1.38</c:v>
                </c:pt>
                <c:pt idx="42">
                  <c:v>1.39</c:v>
                </c:pt>
                <c:pt idx="43">
                  <c:v>1.28</c:v>
                </c:pt>
                <c:pt idx="44">
                  <c:v>1.32</c:v>
                </c:pt>
                <c:pt idx="45">
                  <c:v>1.37</c:v>
                </c:pt>
                <c:pt idx="46">
                  <c:v>1.26</c:v>
                </c:pt>
                <c:pt idx="47">
                  <c:v>1.28</c:v>
                </c:pt>
                <c:pt idx="48">
                  <c:v>1.35</c:v>
                </c:pt>
                <c:pt idx="49">
                  <c:v>0.89</c:v>
                </c:pt>
                <c:pt idx="50">
                  <c:v>0.96</c:v>
                </c:pt>
                <c:pt idx="51">
                  <c:v>0.94</c:v>
                </c:pt>
                <c:pt idx="52">
                  <c:v>0.99</c:v>
                </c:pt>
                <c:pt idx="53">
                  <c:v>1</c:v>
                </c:pt>
                <c:pt idx="54">
                  <c:v>1</c:v>
                </c:pt>
                <c:pt idx="55">
                  <c:v>1.05</c:v>
                </c:pt>
                <c:pt idx="56">
                  <c:v>1.07</c:v>
                </c:pt>
                <c:pt idx="57">
                  <c:v>1.04</c:v>
                </c:pt>
                <c:pt idx="58">
                  <c:v>1.01</c:v>
                </c:pt>
                <c:pt idx="59">
                  <c:v>1.02</c:v>
                </c:pt>
                <c:pt idx="60">
                  <c:v>1.03</c:v>
                </c:pt>
                <c:pt idx="61">
                  <c:v>0.94</c:v>
                </c:pt>
                <c:pt idx="62">
                  <c:v>0.92</c:v>
                </c:pt>
                <c:pt idx="63">
                  <c:v>0.92</c:v>
                </c:pt>
                <c:pt idx="64">
                  <c:v>0.93</c:v>
                </c:pt>
                <c:pt idx="65">
                  <c:v>0.95</c:v>
                </c:pt>
                <c:pt idx="66">
                  <c:v>0.96</c:v>
                </c:pt>
                <c:pt idx="67">
                  <c:v>0.94</c:v>
                </c:pt>
                <c:pt idx="68">
                  <c:v>0.9</c:v>
                </c:pt>
                <c:pt idx="69">
                  <c:v>0.92</c:v>
                </c:pt>
                <c:pt idx="70">
                  <c:v>0.95</c:v>
                </c:pt>
                <c:pt idx="71">
                  <c:v>0.94</c:v>
                </c:pt>
                <c:pt idx="72">
                  <c:v>0.9</c:v>
                </c:pt>
                <c:pt idx="73">
                  <c:v>0.9</c:v>
                </c:pt>
                <c:pt idx="74">
                  <c:v>0.9</c:v>
                </c:pt>
                <c:pt idx="75">
                  <c:v>0.89</c:v>
                </c:pt>
                <c:pt idx="76">
                  <c:v>0.89</c:v>
                </c:pt>
                <c:pt idx="77">
                  <c:v>0.9</c:v>
                </c:pt>
                <c:pt idx="78">
                  <c:v>0.9</c:v>
                </c:pt>
                <c:pt idx="79">
                  <c:v>0.9</c:v>
                </c:pt>
                <c:pt idx="80">
                  <c:v>0.87</c:v>
                </c:pt>
                <c:pt idx="81">
                  <c:v>0.87</c:v>
                </c:pt>
                <c:pt idx="82">
                  <c:v>0.87</c:v>
                </c:pt>
                <c:pt idx="83">
                  <c:v>0.84</c:v>
                </c:pt>
                <c:pt idx="84">
                  <c:v>0.79</c:v>
                </c:pt>
                <c:pt idx="85">
                  <c:v>0.83</c:v>
                </c:pt>
                <c:pt idx="86">
                  <c:v>0.85</c:v>
                </c:pt>
                <c:pt idx="87">
                  <c:v>0.87</c:v>
                </c:pt>
                <c:pt idx="88">
                  <c:v>0.9</c:v>
                </c:pt>
                <c:pt idx="89">
                  <c:v>0.91</c:v>
                </c:pt>
                <c:pt idx="90">
                  <c:v>0.91</c:v>
                </c:pt>
                <c:pt idx="91">
                  <c:v>0.89</c:v>
                </c:pt>
                <c:pt idx="92">
                  <c:v>0.88</c:v>
                </c:pt>
                <c:pt idx="93">
                  <c:v>0.88</c:v>
                </c:pt>
                <c:pt idx="94">
                  <c:v>0.89</c:v>
                </c:pt>
                <c:pt idx="95">
                  <c:v>0.9</c:v>
                </c:pt>
                <c:pt idx="96">
                  <c:v>0.89</c:v>
                </c:pt>
                <c:pt idx="97">
                  <c:v>0.91</c:v>
                </c:pt>
                <c:pt idx="98">
                  <c:v>0.92</c:v>
                </c:pt>
                <c:pt idx="99">
                  <c:v>0.93</c:v>
                </c:pt>
                <c:pt idx="100">
                  <c:v>0.95</c:v>
                </c:pt>
                <c:pt idx="101">
                  <c:v>0.94</c:v>
                </c:pt>
                <c:pt idx="102">
                  <c:v>0.97</c:v>
                </c:pt>
                <c:pt idx="103">
                  <c:v>1</c:v>
                </c:pt>
                <c:pt idx="104">
                  <c:v>1.02</c:v>
                </c:pt>
                <c:pt idx="105">
                  <c:v>1.01</c:v>
                </c:pt>
                <c:pt idx="106">
                  <c:v>1.03</c:v>
                </c:pt>
                <c:pt idx="107">
                  <c:v>1.06</c:v>
                </c:pt>
                <c:pt idx="108">
                  <c:v>1.02</c:v>
                </c:pt>
                <c:pt idx="109">
                  <c:v>1.03</c:v>
                </c:pt>
                <c:pt idx="110">
                  <c:v>0.98</c:v>
                </c:pt>
                <c:pt idx="111">
                  <c:v>0.98</c:v>
                </c:pt>
                <c:pt idx="112">
                  <c:v>0.99</c:v>
                </c:pt>
                <c:pt idx="113">
                  <c:v>0.97</c:v>
                </c:pt>
                <c:pt idx="114">
                  <c:v>0.94</c:v>
                </c:pt>
                <c:pt idx="115">
                  <c:v>0.92</c:v>
                </c:pt>
                <c:pt idx="116">
                  <c:v>0.92</c:v>
                </c:pt>
                <c:pt idx="117">
                  <c:v>0.91</c:v>
                </c:pt>
                <c:pt idx="118">
                  <c:v>0.91</c:v>
                </c:pt>
                <c:pt idx="119">
                  <c:v>0.89</c:v>
                </c:pt>
                <c:pt idx="120">
                  <c:v>0.89</c:v>
                </c:pt>
                <c:pt idx="121">
                  <c:v>0.9</c:v>
                </c:pt>
                <c:pt idx="122">
                  <c:v>0.92</c:v>
                </c:pt>
                <c:pt idx="123">
                  <c:v>0.92</c:v>
                </c:pt>
                <c:pt idx="124">
                  <c:v>0.91</c:v>
                </c:pt>
                <c:pt idx="125">
                  <c:v>0.93</c:v>
                </c:pt>
                <c:pt idx="126">
                  <c:v>0.94</c:v>
                </c:pt>
                <c:pt idx="127">
                  <c:v>0.95</c:v>
                </c:pt>
                <c:pt idx="128">
                  <c:v>0.96</c:v>
                </c:pt>
                <c:pt idx="129">
                  <c:v>0.98</c:v>
                </c:pt>
                <c:pt idx="130">
                  <c:v>0.99</c:v>
                </c:pt>
                <c:pt idx="131">
                  <c:v>0.98</c:v>
                </c:pt>
                <c:pt idx="132">
                  <c:v>0.95</c:v>
                </c:pt>
                <c:pt idx="133">
                  <c:v>0.95</c:v>
                </c:pt>
                <c:pt idx="134">
                  <c:v>0.95</c:v>
                </c:pt>
                <c:pt idx="135">
                  <c:v>0.96</c:v>
                </c:pt>
                <c:pt idx="136">
                  <c:v>0.99</c:v>
                </c:pt>
                <c:pt idx="137">
                  <c:v>1</c:v>
                </c:pt>
                <c:pt idx="138">
                  <c:v>0.95</c:v>
                </c:pt>
                <c:pt idx="139">
                  <c:v>0.83</c:v>
                </c:pt>
                <c:pt idx="140">
                  <c:v>0.85</c:v>
                </c:pt>
                <c:pt idx="141">
                  <c:v>0.86</c:v>
                </c:pt>
                <c:pt idx="142">
                  <c:v>0.83</c:v>
                </c:pt>
                <c:pt idx="143">
                  <c:v>0.81</c:v>
                </c:pt>
                <c:pt idx="144">
                  <c:v>0.8</c:v>
                </c:pt>
                <c:pt idx="145">
                  <c:v>0.8</c:v>
                </c:pt>
                <c:pt idx="146">
                  <c:v>0.8</c:v>
                </c:pt>
              </c:numCache>
            </c:numRef>
          </c:val>
          <c:smooth val="0"/>
          <c:extLst>
            <c:ext xmlns:c16="http://schemas.microsoft.com/office/drawing/2014/chart" uri="{C3380CC4-5D6E-409C-BE32-E72D297353CC}">
              <c16:uniqueId val="{00000001-55FD-47B4-A013-E35AC20A95C2}"/>
            </c:ext>
          </c:extLst>
        </c:ser>
        <c:dLbls>
          <c:showLegendKey val="0"/>
          <c:showVal val="0"/>
          <c:showCatName val="0"/>
          <c:showSerName val="0"/>
          <c:showPercent val="0"/>
          <c:showBubbleSize val="0"/>
        </c:dLbls>
        <c:smooth val="0"/>
        <c:axId val="1902808464"/>
        <c:axId val="1902813456"/>
      </c:lineChart>
      <c:dateAx>
        <c:axId val="190280846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902813456"/>
        <c:crosses val="autoZero"/>
        <c:auto val="1"/>
        <c:lblOffset val="100"/>
        <c:baseTimeUnit val="days"/>
        <c:majorUnit val="2"/>
        <c:majorTimeUnit val="years"/>
        <c:minorUnit val="1"/>
        <c:minorTimeUnit val="years"/>
      </c:dateAx>
      <c:valAx>
        <c:axId val="1902813456"/>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9028084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29853445000391E-2"/>
          <c:y val="4.6260213155457378E-2"/>
          <c:w val="0.84611853187425479"/>
          <c:h val="0.64456146981627305"/>
        </c:manualLayout>
      </c:layout>
      <c:barChart>
        <c:barDir val="col"/>
        <c:grouping val="stacked"/>
        <c:varyColors val="0"/>
        <c:ser>
          <c:idx val="0"/>
          <c:order val="0"/>
          <c:tx>
            <c:strRef>
              <c:f>'2.6.5'!$A$4</c:f>
              <c:strCache>
                <c:ptCount val="1"/>
                <c:pt idx="0">
                  <c:v>Вплив операцій уряду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'2.6.5'!$D$4:$P$4</c:f>
              <c:numCache>
                <c:formatCode>0.0</c:formatCode>
                <c:ptCount val="13"/>
                <c:pt idx="0">
                  <c:v>67.760000000000005</c:v>
                </c:pt>
                <c:pt idx="1">
                  <c:v>52.81</c:v>
                </c:pt>
                <c:pt idx="2">
                  <c:v>68.31</c:v>
                </c:pt>
                <c:pt idx="3">
                  <c:v>55.22</c:v>
                </c:pt>
                <c:pt idx="4">
                  <c:v>10.47</c:v>
                </c:pt>
                <c:pt idx="5">
                  <c:v>57.21</c:v>
                </c:pt>
                <c:pt idx="6">
                  <c:v>105.6</c:v>
                </c:pt>
                <c:pt idx="7">
                  <c:v>109.88</c:v>
                </c:pt>
                <c:pt idx="8">
                  <c:v>116.26</c:v>
                </c:pt>
                <c:pt idx="9">
                  <c:v>211.35</c:v>
                </c:pt>
                <c:pt idx="10">
                  <c:v>56.58</c:v>
                </c:pt>
                <c:pt idx="11">
                  <c:v>90.55</c:v>
                </c:pt>
                <c:pt idx="12">
                  <c:v>80.3</c:v>
                </c:pt>
              </c:numCache>
            </c:numRef>
          </c:val>
          <c:extLst>
            <c:ext xmlns:c16="http://schemas.microsoft.com/office/drawing/2014/chart" uri="{C3380CC4-5D6E-409C-BE32-E72D297353CC}">
              <c16:uniqueId val="{00000000-4F1F-40A6-A8DD-9E96B1AF220F}"/>
            </c:ext>
          </c:extLst>
        </c:ser>
        <c:ser>
          <c:idx val="1"/>
          <c:order val="1"/>
          <c:tx>
            <c:strRef>
              <c:f>'2.6.5'!$A$5</c:f>
              <c:strCache>
                <c:ptCount val="1"/>
                <c:pt idx="0">
                  <c:v>у т.ч. від операцій НБУ з ОВДП*</c:v>
                </c:pt>
              </c:strCache>
            </c:strRef>
          </c:tx>
          <c:spPr>
            <a:pattFill prst="pct40">
              <a:fgClr>
                <a:srgbClr val="91C864"/>
              </a:fgClr>
              <a:bgClr>
                <a:srgbClr val="057D46"/>
              </a:bgClr>
            </a:patt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'2.6.5'!$D$5:$P$5</c:f>
              <c:numCache>
                <c:formatCode>0.0</c:formatCode>
                <c:ptCount val="13"/>
                <c:pt idx="0">
                  <c:v>19.39</c:v>
                </c:pt>
                <c:pt idx="1">
                  <c:v>48.91</c:v>
                </c:pt>
                <c:pt idx="2">
                  <c:v>34.42</c:v>
                </c:pt>
                <c:pt idx="3">
                  <c:v>100.03</c:v>
                </c:pt>
                <c:pt idx="4">
                  <c:v>24.28</c:v>
                </c:pt>
                <c:pt idx="5">
                  <c:v>28.59</c:v>
                </c:pt>
                <c:pt idx="6">
                  <c:v>29.38</c:v>
                </c:pt>
                <c:pt idx="7">
                  <c:v>23.91</c:v>
                </c:pt>
                <c:pt idx="8">
                  <c:v>6.3</c:v>
                </c:pt>
                <c:pt idx="9">
                  <c:v>29.42</c:v>
                </c:pt>
                <c:pt idx="10">
                  <c:v>0</c:v>
                </c:pt>
                <c:pt idx="11">
                  <c:v>0</c:v>
                </c:pt>
                <c:pt idx="12">
                  <c:v>0</c:v>
                </c:pt>
              </c:numCache>
            </c:numRef>
          </c:val>
          <c:extLst>
            <c:ext xmlns:c16="http://schemas.microsoft.com/office/drawing/2014/chart" uri="{C3380CC4-5D6E-409C-BE32-E72D297353CC}">
              <c16:uniqueId val="{00000001-4F1F-40A6-A8DD-9E96B1AF220F}"/>
            </c:ext>
          </c:extLst>
        </c:ser>
        <c:ser>
          <c:idx val="4"/>
          <c:order val="2"/>
          <c:tx>
            <c:strRef>
              <c:f>'2.6.5'!$A$7</c:f>
              <c:strCache>
                <c:ptCount val="1"/>
                <c:pt idx="0">
                  <c:v>Рефінансування банків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'2.6.5'!$D$7:$P$7</c:f>
              <c:numCache>
                <c:formatCode>0.0</c:formatCode>
                <c:ptCount val="13"/>
                <c:pt idx="0">
                  <c:v>-6.54</c:v>
                </c:pt>
                <c:pt idx="1">
                  <c:v>-5.88</c:v>
                </c:pt>
                <c:pt idx="2">
                  <c:v>-5.05</c:v>
                </c:pt>
                <c:pt idx="3">
                  <c:v>-28</c:v>
                </c:pt>
                <c:pt idx="4">
                  <c:v>-1.91</c:v>
                </c:pt>
                <c:pt idx="5">
                  <c:v>-6.85</c:v>
                </c:pt>
                <c:pt idx="6">
                  <c:v>-8.85</c:v>
                </c:pt>
                <c:pt idx="7">
                  <c:v>-10.79</c:v>
                </c:pt>
                <c:pt idx="8">
                  <c:v>-10.53</c:v>
                </c:pt>
                <c:pt idx="9">
                  <c:v>-6.37</c:v>
                </c:pt>
                <c:pt idx="10">
                  <c:v>-3.95</c:v>
                </c:pt>
                <c:pt idx="11">
                  <c:v>-3.43</c:v>
                </c:pt>
                <c:pt idx="12">
                  <c:v>-10.57</c:v>
                </c:pt>
              </c:numCache>
            </c:numRef>
          </c:val>
          <c:extLst>
            <c:ext xmlns:c16="http://schemas.microsoft.com/office/drawing/2014/chart" uri="{C3380CC4-5D6E-409C-BE32-E72D297353CC}">
              <c16:uniqueId val="{00000002-4F1F-40A6-A8DD-9E96B1AF220F}"/>
            </c:ext>
          </c:extLst>
        </c:ser>
        <c:ser>
          <c:idx val="5"/>
          <c:order val="3"/>
          <c:tx>
            <c:strRef>
              <c:f>'2.6.5'!$A$8</c:f>
              <c:strCache>
                <c:ptCount val="1"/>
                <c:pt idx="0">
                  <c:v>Готівка</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'2.6.5'!$D$8:$P$8</c:f>
              <c:numCache>
                <c:formatCode>0.0</c:formatCode>
                <c:ptCount val="13"/>
                <c:pt idx="0">
                  <c:v>-18.75</c:v>
                </c:pt>
                <c:pt idx="1">
                  <c:v>3.77</c:v>
                </c:pt>
                <c:pt idx="2">
                  <c:v>-0.46</c:v>
                </c:pt>
                <c:pt idx="3">
                  <c:v>8.27</c:v>
                </c:pt>
                <c:pt idx="4">
                  <c:v>-8.5500000000000007</c:v>
                </c:pt>
                <c:pt idx="5">
                  <c:v>-5.36</c:v>
                </c:pt>
                <c:pt idx="6">
                  <c:v>10.51</c:v>
                </c:pt>
                <c:pt idx="7">
                  <c:v>9.93</c:v>
                </c:pt>
                <c:pt idx="8">
                  <c:v>-20.72</c:v>
                </c:pt>
                <c:pt idx="9">
                  <c:v>-27.39</c:v>
                </c:pt>
                <c:pt idx="10">
                  <c:v>15.47</c:v>
                </c:pt>
                <c:pt idx="11">
                  <c:v>21.73</c:v>
                </c:pt>
                <c:pt idx="12">
                  <c:v>2.81</c:v>
                </c:pt>
              </c:numCache>
            </c:numRef>
          </c:val>
          <c:extLst>
            <c:ext xmlns:c16="http://schemas.microsoft.com/office/drawing/2014/chart" uri="{C3380CC4-5D6E-409C-BE32-E72D297353CC}">
              <c16:uniqueId val="{00000003-4F1F-40A6-A8DD-9E96B1AF220F}"/>
            </c:ext>
          </c:extLst>
        </c:ser>
        <c:ser>
          <c:idx val="2"/>
          <c:order val="4"/>
          <c:tx>
            <c:strRef>
              <c:f>'2.6.5'!$A$6</c:f>
              <c:strCache>
                <c:ptCount val="1"/>
                <c:pt idx="0">
                  <c:v>Інтервенції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'2.6.5'!$D$6:$P$6</c:f>
              <c:numCache>
                <c:formatCode>0.0</c:formatCode>
                <c:ptCount val="13"/>
                <c:pt idx="0">
                  <c:v>-52.24</c:v>
                </c:pt>
                <c:pt idx="1">
                  <c:v>-65.069999999999993</c:v>
                </c:pt>
                <c:pt idx="2">
                  <c:v>-99.1</c:v>
                </c:pt>
                <c:pt idx="3">
                  <c:v>-116.91</c:v>
                </c:pt>
                <c:pt idx="4">
                  <c:v>-29.41</c:v>
                </c:pt>
                <c:pt idx="5">
                  <c:v>-49.22</c:v>
                </c:pt>
                <c:pt idx="6">
                  <c:v>-101.13</c:v>
                </c:pt>
                <c:pt idx="7">
                  <c:v>-75.62</c:v>
                </c:pt>
                <c:pt idx="8">
                  <c:v>-57.95</c:v>
                </c:pt>
                <c:pt idx="9">
                  <c:v>-116.83</c:v>
                </c:pt>
                <c:pt idx="10">
                  <c:v>-113.05</c:v>
                </c:pt>
                <c:pt idx="11">
                  <c:v>-90.57</c:v>
                </c:pt>
                <c:pt idx="12">
                  <c:v>-61.64</c:v>
                </c:pt>
              </c:numCache>
            </c:numRef>
          </c:val>
          <c:extLst>
            <c:ext xmlns:c16="http://schemas.microsoft.com/office/drawing/2014/chart" uri="{C3380CC4-5D6E-409C-BE32-E72D297353CC}">
              <c16:uniqueId val="{00000004-4F1F-40A6-A8DD-9E96B1AF220F}"/>
            </c:ext>
          </c:extLst>
        </c:ser>
        <c:ser>
          <c:idx val="6"/>
          <c:order val="5"/>
          <c:tx>
            <c:strRef>
              <c:f>'2.6.5'!$A$9</c:f>
              <c:strCache>
                <c:ptCount val="1"/>
                <c:pt idx="0">
                  <c:v>Інші</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'2.6.5'!$D$1:$P$3</c:f>
              <c:numCache>
                <c:formatCode>mm/yy</c:formatCode>
                <c:ptCount val="1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numCache>
            </c:numRef>
          </c:cat>
          <c:val>
            <c:numRef>
              <c:f>'2.6.5'!$D$9:$P$9</c:f>
              <c:numCache>
                <c:formatCode>0.0</c:formatCode>
                <c:ptCount val="13"/>
                <c:pt idx="0">
                  <c:v>-12.02</c:v>
                </c:pt>
                <c:pt idx="1">
                  <c:v>-1.06</c:v>
                </c:pt>
                <c:pt idx="2">
                  <c:v>-0.64</c:v>
                </c:pt>
                <c:pt idx="3">
                  <c:v>5.95</c:v>
                </c:pt>
                <c:pt idx="4">
                  <c:v>5.54</c:v>
                </c:pt>
                <c:pt idx="5">
                  <c:v>12.01</c:v>
                </c:pt>
                <c:pt idx="6">
                  <c:v>3.7</c:v>
                </c:pt>
                <c:pt idx="7">
                  <c:v>8.49</c:v>
                </c:pt>
                <c:pt idx="8">
                  <c:v>10.71</c:v>
                </c:pt>
                <c:pt idx="9">
                  <c:v>13</c:v>
                </c:pt>
                <c:pt idx="10">
                  <c:v>5.91</c:v>
                </c:pt>
                <c:pt idx="11">
                  <c:v>7.92</c:v>
                </c:pt>
                <c:pt idx="12">
                  <c:v>9.08</c:v>
                </c:pt>
              </c:numCache>
            </c:numRef>
          </c:val>
          <c:extLst>
            <c:ext xmlns:c16="http://schemas.microsoft.com/office/drawing/2014/chart" uri="{C3380CC4-5D6E-409C-BE32-E72D297353CC}">
              <c16:uniqueId val="{00000005-4F1F-40A6-A8DD-9E96B1AF220F}"/>
            </c:ext>
          </c:extLst>
        </c:ser>
        <c:dLbls>
          <c:showLegendKey val="0"/>
          <c:showVal val="0"/>
          <c:showCatName val="0"/>
          <c:showSerName val="0"/>
          <c:showPercent val="0"/>
          <c:showBubbleSize val="0"/>
        </c:dLbls>
        <c:gapWidth val="50"/>
        <c:overlap val="100"/>
        <c:axId val="711716256"/>
        <c:axId val="711708056"/>
      </c:barChart>
      <c:lineChart>
        <c:grouping val="standard"/>
        <c:varyColors val="0"/>
        <c:ser>
          <c:idx val="7"/>
          <c:order val="6"/>
          <c:tx>
            <c:strRef>
              <c:f>'2.6.5'!$A$10</c:f>
              <c:strCache>
                <c:ptCount val="1"/>
                <c:pt idx="0">
                  <c:v>Зміна коррахунків+ДС</c:v>
                </c:pt>
              </c:strCache>
            </c:strRef>
          </c:tx>
          <c:spPr>
            <a:ln w="25400" cap="rnd">
              <a:noFill/>
              <a:round/>
            </a:ln>
            <a:effectLst/>
          </c:spPr>
          <c:marker>
            <c:symbol val="dash"/>
            <c:size val="13"/>
            <c:spPr>
              <a:solidFill>
                <a:schemeClr val="bg1">
                  <a:lumMod val="95000"/>
                </a:schemeClr>
              </a:solidFill>
              <a:ln w="12700" cmpd="sng">
                <a:solidFill>
                  <a:schemeClr val="bg1">
                    <a:lumMod val="75000"/>
                  </a:schemeClr>
                </a:solidFill>
                <a:prstDash val="solid"/>
              </a:ln>
              <a:effectLst/>
            </c:spPr>
          </c:marker>
          <c:val>
            <c:numRef>
              <c:f>'2.6.5'!$D$10:$P$10</c:f>
              <c:numCache>
                <c:formatCode>0.0</c:formatCode>
                <c:ptCount val="13"/>
                <c:pt idx="0">
                  <c:v>-2.4</c:v>
                </c:pt>
                <c:pt idx="1">
                  <c:v>33.479999999999997</c:v>
                </c:pt>
                <c:pt idx="2">
                  <c:v>-2.5099999999999998</c:v>
                </c:pt>
                <c:pt idx="3">
                  <c:v>24.55</c:v>
                </c:pt>
                <c:pt idx="4">
                  <c:v>0.43</c:v>
                </c:pt>
                <c:pt idx="5">
                  <c:v>36.39</c:v>
                </c:pt>
                <c:pt idx="6">
                  <c:v>39.22</c:v>
                </c:pt>
                <c:pt idx="7">
                  <c:v>65.8</c:v>
                </c:pt>
                <c:pt idx="8">
                  <c:v>44.08</c:v>
                </c:pt>
                <c:pt idx="9">
                  <c:v>103.17</c:v>
                </c:pt>
                <c:pt idx="10">
                  <c:v>-39.04</c:v>
                </c:pt>
                <c:pt idx="11">
                  <c:v>26.19</c:v>
                </c:pt>
                <c:pt idx="12">
                  <c:v>19.97</c:v>
                </c:pt>
              </c:numCache>
            </c:numRef>
          </c:val>
          <c:smooth val="0"/>
          <c:extLst>
            <c:ext xmlns:c16="http://schemas.microsoft.com/office/drawing/2014/chart" uri="{C3380CC4-5D6E-409C-BE32-E72D297353CC}">
              <c16:uniqueId val="{00000006-4F1F-40A6-A8DD-9E96B1AF220F}"/>
            </c:ext>
          </c:extLst>
        </c:ser>
        <c:dLbls>
          <c:showLegendKey val="0"/>
          <c:showVal val="0"/>
          <c:showCatName val="0"/>
          <c:showSerName val="0"/>
          <c:showPercent val="0"/>
          <c:showBubbleSize val="0"/>
        </c:dLbls>
        <c:marker val="1"/>
        <c:smooth val="0"/>
        <c:axId val="711716256"/>
        <c:axId val="711708056"/>
      </c:lineChart>
      <c:catAx>
        <c:axId val="711716256"/>
        <c:scaling>
          <c:orientation val="minMax"/>
        </c:scaling>
        <c:delete val="0"/>
        <c:axPos val="b"/>
        <c:majorGridlines>
          <c:spPr>
            <a:ln w="9525" cap="flat" cmpd="sng" algn="ctr">
              <a:solidFill>
                <a:schemeClr val="tx1">
                  <a:lumMod val="15000"/>
                  <a:lumOff val="85000"/>
                </a:schemeClr>
              </a:solidFill>
              <a:roun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1708056"/>
        <c:crosses val="autoZero"/>
        <c:auto val="0"/>
        <c:lblAlgn val="ctr"/>
        <c:lblOffset val="100"/>
        <c:noMultiLvlLbl val="0"/>
      </c:catAx>
      <c:valAx>
        <c:axId val="711708056"/>
        <c:scaling>
          <c:orientation val="minMax"/>
          <c:max val="3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11716256"/>
        <c:crosses val="autoZero"/>
        <c:crossBetween val="between"/>
        <c:majorUnit val="5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7584195832028008E-5"/>
          <c:y val="0.79691128608923889"/>
          <c:w val="0.99994058646383366"/>
          <c:h val="0.198749396325459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03417258558649E-2"/>
          <c:y val="4.4591645170320937E-2"/>
          <c:w val="0.86913472298802952"/>
          <c:h val="0.61744121390725326"/>
        </c:manualLayout>
      </c:layout>
      <c:lineChart>
        <c:grouping val="standard"/>
        <c:varyColors val="0"/>
        <c:ser>
          <c:idx val="0"/>
          <c:order val="0"/>
          <c:tx>
            <c:strRef>
              <c:f>'2.6.6'!$C$1</c:f>
              <c:strCache>
                <c:ptCount val="1"/>
                <c:pt idx="0">
                  <c:v>Банки з державною часткою</c:v>
                </c:pt>
              </c:strCache>
            </c:strRef>
          </c:tx>
          <c:spPr>
            <a:ln w="25400" cap="rnd">
              <a:solidFill>
                <a:srgbClr val="057D46"/>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'2.6.6'!$C$4:$C$30</c:f>
              <c:numCache>
                <c:formatCode>0.0</c:formatCode>
                <c:ptCount val="27"/>
                <c:pt idx="0">
                  <c:v>8</c:v>
                </c:pt>
                <c:pt idx="1">
                  <c:v>7.6</c:v>
                </c:pt>
                <c:pt idx="2">
                  <c:v>7.3</c:v>
                </c:pt>
                <c:pt idx="3">
                  <c:v>6.9</c:v>
                </c:pt>
                <c:pt idx="4">
                  <c:v>6.9</c:v>
                </c:pt>
                <c:pt idx="5">
                  <c:v>6.7</c:v>
                </c:pt>
                <c:pt idx="6">
                  <c:v>6.5</c:v>
                </c:pt>
                <c:pt idx="7">
                  <c:v>6.4</c:v>
                </c:pt>
                <c:pt idx="8">
                  <c:v>6.5</c:v>
                </c:pt>
                <c:pt idx="9">
                  <c:v>6.4</c:v>
                </c:pt>
                <c:pt idx="10">
                  <c:v>6.5</c:v>
                </c:pt>
                <c:pt idx="11">
                  <c:v>6.5</c:v>
                </c:pt>
                <c:pt idx="12">
                  <c:v>6.6</c:v>
                </c:pt>
                <c:pt idx="13">
                  <c:v>6.4</c:v>
                </c:pt>
                <c:pt idx="14">
                  <c:v>6.2</c:v>
                </c:pt>
                <c:pt idx="15">
                  <c:v>5.8</c:v>
                </c:pt>
                <c:pt idx="16">
                  <c:v>5.7</c:v>
                </c:pt>
                <c:pt idx="17">
                  <c:v>6.1</c:v>
                </c:pt>
                <c:pt idx="18">
                  <c:v>7.6</c:v>
                </c:pt>
                <c:pt idx="19">
                  <c:v>7.5</c:v>
                </c:pt>
                <c:pt idx="20">
                  <c:v>9</c:v>
                </c:pt>
                <c:pt idx="21">
                  <c:v>9</c:v>
                </c:pt>
                <c:pt idx="22">
                  <c:v>10</c:v>
                </c:pt>
                <c:pt idx="23">
                  <c:v>10.9</c:v>
                </c:pt>
                <c:pt idx="24">
                  <c:v>10.9</c:v>
                </c:pt>
                <c:pt idx="25">
                  <c:v>11.5</c:v>
                </c:pt>
                <c:pt idx="26">
                  <c:v>12.2</c:v>
                </c:pt>
              </c:numCache>
            </c:numRef>
          </c:val>
          <c:smooth val="0"/>
          <c:extLst>
            <c:ext xmlns:c16="http://schemas.microsoft.com/office/drawing/2014/chart" uri="{C3380CC4-5D6E-409C-BE32-E72D297353CC}">
              <c16:uniqueId val="{00000000-3B69-4422-B18F-D46055D3CC1F}"/>
            </c:ext>
          </c:extLst>
        </c:ser>
        <c:ser>
          <c:idx val="1"/>
          <c:order val="1"/>
          <c:tx>
            <c:strRef>
              <c:f>'2.6.6'!$D$1</c:f>
              <c:strCache>
                <c:ptCount val="1"/>
                <c:pt idx="0">
                  <c:v>Банки іноземних банківських груп</c:v>
                </c:pt>
              </c:strCache>
            </c:strRef>
          </c:tx>
          <c:spPr>
            <a:ln w="25400" cap="rnd">
              <a:solidFill>
                <a:srgbClr val="DC4B64"/>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'2.6.6'!$D$4:$D$30</c:f>
              <c:numCache>
                <c:formatCode>0.0</c:formatCode>
                <c:ptCount val="27"/>
                <c:pt idx="0">
                  <c:v>8</c:v>
                </c:pt>
                <c:pt idx="1">
                  <c:v>8.1</c:v>
                </c:pt>
                <c:pt idx="2">
                  <c:v>7.7</c:v>
                </c:pt>
                <c:pt idx="3">
                  <c:v>7.5</c:v>
                </c:pt>
                <c:pt idx="4">
                  <c:v>7.5</c:v>
                </c:pt>
                <c:pt idx="5">
                  <c:v>7.6</c:v>
                </c:pt>
                <c:pt idx="6">
                  <c:v>7.7</c:v>
                </c:pt>
                <c:pt idx="7">
                  <c:v>7.7</c:v>
                </c:pt>
                <c:pt idx="8">
                  <c:v>7.7</c:v>
                </c:pt>
                <c:pt idx="9">
                  <c:v>8</c:v>
                </c:pt>
                <c:pt idx="10">
                  <c:v>7.9</c:v>
                </c:pt>
                <c:pt idx="11">
                  <c:v>8.6999999999999993</c:v>
                </c:pt>
                <c:pt idx="12">
                  <c:v>8.8000000000000007</c:v>
                </c:pt>
                <c:pt idx="13">
                  <c:v>8.6999999999999993</c:v>
                </c:pt>
                <c:pt idx="14">
                  <c:v>9.8000000000000007</c:v>
                </c:pt>
                <c:pt idx="15">
                  <c:v>8.3000000000000007</c:v>
                </c:pt>
                <c:pt idx="16">
                  <c:v>7</c:v>
                </c:pt>
                <c:pt idx="17">
                  <c:v>9.6999999999999993</c:v>
                </c:pt>
                <c:pt idx="18">
                  <c:v>11</c:v>
                </c:pt>
                <c:pt idx="19">
                  <c:v>11.3</c:v>
                </c:pt>
                <c:pt idx="20">
                  <c:v>12.5</c:v>
                </c:pt>
                <c:pt idx="21">
                  <c:v>12.4</c:v>
                </c:pt>
                <c:pt idx="22">
                  <c:v>12.6</c:v>
                </c:pt>
                <c:pt idx="23">
                  <c:v>13.5</c:v>
                </c:pt>
                <c:pt idx="24">
                  <c:v>13.1</c:v>
                </c:pt>
                <c:pt idx="25">
                  <c:v>12.9</c:v>
                </c:pt>
                <c:pt idx="26">
                  <c:v>12.6</c:v>
                </c:pt>
              </c:numCache>
            </c:numRef>
          </c:val>
          <c:smooth val="0"/>
          <c:extLst>
            <c:ext xmlns:c16="http://schemas.microsoft.com/office/drawing/2014/chart" uri="{C3380CC4-5D6E-409C-BE32-E72D297353CC}">
              <c16:uniqueId val="{00000001-3B69-4422-B18F-D46055D3CC1F}"/>
            </c:ext>
          </c:extLst>
        </c:ser>
        <c:ser>
          <c:idx val="2"/>
          <c:order val="2"/>
          <c:tx>
            <c:strRef>
              <c:f>'2.6.6'!$E$1</c:f>
              <c:strCache>
                <c:ptCount val="1"/>
                <c:pt idx="0">
                  <c:v>Банки з приватним капіталом</c:v>
                </c:pt>
              </c:strCache>
            </c:strRef>
          </c:tx>
          <c:spPr>
            <a:ln w="25400" cap="rnd">
              <a:solidFill>
                <a:srgbClr val="91C864"/>
              </a:solidFill>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'2.6.6'!$E$4:$E$30</c:f>
              <c:numCache>
                <c:formatCode>0.0</c:formatCode>
                <c:ptCount val="27"/>
                <c:pt idx="0">
                  <c:v>9.6</c:v>
                </c:pt>
                <c:pt idx="1">
                  <c:v>9.3000000000000007</c:v>
                </c:pt>
                <c:pt idx="2">
                  <c:v>8.6999999999999993</c:v>
                </c:pt>
                <c:pt idx="3">
                  <c:v>8.6</c:v>
                </c:pt>
                <c:pt idx="4">
                  <c:v>8.6999999999999993</c:v>
                </c:pt>
                <c:pt idx="5">
                  <c:v>8.8000000000000007</c:v>
                </c:pt>
                <c:pt idx="6">
                  <c:v>8.9</c:v>
                </c:pt>
                <c:pt idx="7">
                  <c:v>8.9</c:v>
                </c:pt>
                <c:pt idx="8">
                  <c:v>9.1</c:v>
                </c:pt>
                <c:pt idx="9">
                  <c:v>9.1</c:v>
                </c:pt>
                <c:pt idx="10">
                  <c:v>9.4</c:v>
                </c:pt>
                <c:pt idx="11">
                  <c:v>9.5</c:v>
                </c:pt>
                <c:pt idx="12">
                  <c:v>9.3000000000000007</c:v>
                </c:pt>
                <c:pt idx="13">
                  <c:v>9.5</c:v>
                </c:pt>
                <c:pt idx="14">
                  <c:v>8.8000000000000007</c:v>
                </c:pt>
                <c:pt idx="15">
                  <c:v>7.9</c:v>
                </c:pt>
                <c:pt idx="16">
                  <c:v>7.2</c:v>
                </c:pt>
                <c:pt idx="17">
                  <c:v>9.6</c:v>
                </c:pt>
                <c:pt idx="18">
                  <c:v>10.9</c:v>
                </c:pt>
                <c:pt idx="19">
                  <c:v>11.3</c:v>
                </c:pt>
                <c:pt idx="20">
                  <c:v>12.1</c:v>
                </c:pt>
                <c:pt idx="21">
                  <c:v>13</c:v>
                </c:pt>
                <c:pt idx="22">
                  <c:v>13.7</c:v>
                </c:pt>
                <c:pt idx="23">
                  <c:v>13.5</c:v>
                </c:pt>
                <c:pt idx="24">
                  <c:v>13.7</c:v>
                </c:pt>
                <c:pt idx="25">
                  <c:v>13.1</c:v>
                </c:pt>
                <c:pt idx="26">
                  <c:v>14</c:v>
                </c:pt>
              </c:numCache>
            </c:numRef>
          </c:val>
          <c:smooth val="0"/>
          <c:extLst>
            <c:ext xmlns:c16="http://schemas.microsoft.com/office/drawing/2014/chart" uri="{C3380CC4-5D6E-409C-BE32-E72D297353CC}">
              <c16:uniqueId val="{00000002-3B69-4422-B18F-D46055D3CC1F}"/>
            </c:ext>
          </c:extLst>
        </c:ser>
        <c:ser>
          <c:idx val="3"/>
          <c:order val="3"/>
          <c:tx>
            <c:strRef>
              <c:f>'2.6.6'!$B$1</c:f>
              <c:strCache>
                <c:ptCount val="1"/>
                <c:pt idx="0">
                  <c:v>Усього</c:v>
                </c:pt>
              </c:strCache>
            </c:strRef>
          </c:tx>
          <c:spPr>
            <a:ln w="25400" cap="rnd">
              <a:solidFill>
                <a:srgbClr val="7D0532"/>
              </a:solidFill>
              <a:prstDash val="sysDot"/>
              <a:round/>
            </a:ln>
            <a:effectLst/>
          </c:spPr>
          <c:marker>
            <c:symbol val="none"/>
          </c:marker>
          <c:cat>
            <c:numRef>
              <c:f>'2.6.6'!$F$4:$F$30</c:f>
              <c:numCache>
                <c:formatCode>mm/yy</c:formatCode>
                <c:ptCount val="27"/>
                <c:pt idx="0">
                  <c:v>44197</c:v>
                </c:pt>
                <c:pt idx="6">
                  <c:v>44378</c:v>
                </c:pt>
                <c:pt idx="12">
                  <c:v>44562</c:v>
                </c:pt>
                <c:pt idx="18">
                  <c:v>44743</c:v>
                </c:pt>
                <c:pt idx="26">
                  <c:v>44986</c:v>
                </c:pt>
              </c:numCache>
            </c:numRef>
          </c:cat>
          <c:val>
            <c:numRef>
              <c:f>'2.6.6'!$B$4:$B$30</c:f>
              <c:numCache>
                <c:formatCode>0.0</c:formatCode>
                <c:ptCount val="27"/>
                <c:pt idx="0">
                  <c:v>8.6</c:v>
                </c:pt>
                <c:pt idx="1">
                  <c:v>8.4</c:v>
                </c:pt>
                <c:pt idx="2">
                  <c:v>7.9</c:v>
                </c:pt>
                <c:pt idx="3">
                  <c:v>7.7</c:v>
                </c:pt>
                <c:pt idx="4">
                  <c:v>7.7</c:v>
                </c:pt>
                <c:pt idx="5">
                  <c:v>7.6</c:v>
                </c:pt>
                <c:pt idx="6">
                  <c:v>7.6</c:v>
                </c:pt>
                <c:pt idx="7">
                  <c:v>7.6</c:v>
                </c:pt>
                <c:pt idx="8">
                  <c:v>7.8</c:v>
                </c:pt>
                <c:pt idx="9">
                  <c:v>7.8</c:v>
                </c:pt>
                <c:pt idx="10">
                  <c:v>7.9</c:v>
                </c:pt>
                <c:pt idx="11">
                  <c:v>8.1999999999999993</c:v>
                </c:pt>
                <c:pt idx="12">
                  <c:v>8.1999999999999993</c:v>
                </c:pt>
                <c:pt idx="13">
                  <c:v>8.1</c:v>
                </c:pt>
                <c:pt idx="14">
                  <c:v>8</c:v>
                </c:pt>
                <c:pt idx="15">
                  <c:v>7.1</c:v>
                </c:pt>
                <c:pt idx="16">
                  <c:v>6.5</c:v>
                </c:pt>
                <c:pt idx="17">
                  <c:v>7.9</c:v>
                </c:pt>
                <c:pt idx="18">
                  <c:v>9.6</c:v>
                </c:pt>
                <c:pt idx="19">
                  <c:v>9.6</c:v>
                </c:pt>
                <c:pt idx="20">
                  <c:v>10.6</c:v>
                </c:pt>
                <c:pt idx="21">
                  <c:v>11.1</c:v>
                </c:pt>
                <c:pt idx="22">
                  <c:v>11.8</c:v>
                </c:pt>
                <c:pt idx="23">
                  <c:v>12.3</c:v>
                </c:pt>
                <c:pt idx="24">
                  <c:v>12.2</c:v>
                </c:pt>
                <c:pt idx="25">
                  <c:v>12.3</c:v>
                </c:pt>
                <c:pt idx="26">
                  <c:v>12.9</c:v>
                </c:pt>
              </c:numCache>
            </c:numRef>
          </c:val>
          <c:smooth val="0"/>
          <c:extLst>
            <c:ext xmlns:c16="http://schemas.microsoft.com/office/drawing/2014/chart" uri="{C3380CC4-5D6E-409C-BE32-E72D297353CC}">
              <c16:uniqueId val="{00000003-3B69-4422-B18F-D46055D3CC1F}"/>
            </c:ext>
          </c:extLst>
        </c:ser>
        <c:dLbls>
          <c:showLegendKey val="0"/>
          <c:showVal val="0"/>
          <c:showCatName val="0"/>
          <c:showSerName val="0"/>
          <c:showPercent val="0"/>
          <c:showBubbleSize val="0"/>
        </c:dLbls>
        <c:smooth val="0"/>
        <c:axId val="337859152"/>
        <c:axId val="337859568"/>
      </c:lineChart>
      <c:catAx>
        <c:axId val="3378591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3175" cap="flat" cmpd="sng" algn="ctr">
              <a:noFill/>
              <a:prstDash val="solid"/>
              <a:round/>
              <a:headEnd type="none" w="med" len="med"/>
              <a:tailEnd type="none" w="med" len="med"/>
            </a:ln>
            <a:effectLst/>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337859568"/>
        <c:crosses val="autoZero"/>
        <c:auto val="0"/>
        <c:lblAlgn val="ctr"/>
        <c:lblOffset val="100"/>
        <c:tickLblSkip val="1"/>
        <c:tickMarkSkip val="12"/>
        <c:noMultiLvlLbl val="1"/>
      </c:catAx>
      <c:valAx>
        <c:axId val="337859568"/>
        <c:scaling>
          <c:orientation val="minMax"/>
          <c:max val="16"/>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337859152"/>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74047176351204491"/>
          <c:w val="0.9347495647933779"/>
          <c:h val="0.2504536847173092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9411764705878E-2"/>
          <c:y val="5.5936666666666669E-2"/>
          <c:w val="0.81425294117647062"/>
          <c:h val="0.67562"/>
        </c:manualLayout>
      </c:layout>
      <c:areaChart>
        <c:grouping val="stacked"/>
        <c:varyColors val="0"/>
        <c:ser>
          <c:idx val="0"/>
          <c:order val="0"/>
          <c:tx>
            <c:strRef>
              <c:f>'2.6.7'!$B$1</c:f>
              <c:strCache>
                <c:ptCount val="1"/>
                <c:pt idx="0">
                  <c:v>На вимогу</c:v>
                </c:pt>
              </c:strCache>
            </c:strRef>
          </c:tx>
          <c:spPr>
            <a:solidFill>
              <a:srgbClr val="057D46"/>
            </a:solidFill>
            <a:ln>
              <a:noFill/>
            </a:ln>
            <a:effectLst/>
            <a:extLst>
              <a:ext uri="{91240B29-F687-4F45-9708-019B960494DF}">
                <a14:hiddenLine xmlns:a14="http://schemas.microsoft.com/office/drawing/2010/main">
                  <a:noFill/>
                </a14:hiddenLine>
              </a:ext>
            </a:extLst>
          </c:spP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'2.6.7'!$B$4:$B$90</c:f>
              <c:numCache>
                <c:formatCode>0</c:formatCode>
                <c:ptCount val="87"/>
                <c:pt idx="0">
                  <c:v>58.7</c:v>
                </c:pt>
                <c:pt idx="1">
                  <c:v>57.8</c:v>
                </c:pt>
                <c:pt idx="2">
                  <c:v>59.2</c:v>
                </c:pt>
                <c:pt idx="3">
                  <c:v>63.3</c:v>
                </c:pt>
                <c:pt idx="4">
                  <c:v>63.4</c:v>
                </c:pt>
                <c:pt idx="5">
                  <c:v>69.400000000000006</c:v>
                </c:pt>
                <c:pt idx="6">
                  <c:v>69.099999999999994</c:v>
                </c:pt>
                <c:pt idx="7">
                  <c:v>65.7</c:v>
                </c:pt>
                <c:pt idx="8">
                  <c:v>68.099999999999994</c:v>
                </c:pt>
                <c:pt idx="9">
                  <c:v>68</c:v>
                </c:pt>
                <c:pt idx="10">
                  <c:v>70.400000000000006</c:v>
                </c:pt>
                <c:pt idx="11">
                  <c:v>74.400000000000006</c:v>
                </c:pt>
                <c:pt idx="12">
                  <c:v>70.2</c:v>
                </c:pt>
                <c:pt idx="13">
                  <c:v>74.900000000000006</c:v>
                </c:pt>
                <c:pt idx="14">
                  <c:v>73.400000000000006</c:v>
                </c:pt>
                <c:pt idx="15">
                  <c:v>80.400000000000006</c:v>
                </c:pt>
                <c:pt idx="16">
                  <c:v>78.900000000000006</c:v>
                </c:pt>
                <c:pt idx="17">
                  <c:v>86.1</c:v>
                </c:pt>
                <c:pt idx="18">
                  <c:v>84</c:v>
                </c:pt>
                <c:pt idx="19">
                  <c:v>83.4</c:v>
                </c:pt>
                <c:pt idx="20">
                  <c:v>86.6</c:v>
                </c:pt>
                <c:pt idx="21">
                  <c:v>86.2</c:v>
                </c:pt>
                <c:pt idx="22">
                  <c:v>90</c:v>
                </c:pt>
                <c:pt idx="23">
                  <c:v>96.8</c:v>
                </c:pt>
                <c:pt idx="24">
                  <c:v>94.7</c:v>
                </c:pt>
                <c:pt idx="25">
                  <c:v>99.2</c:v>
                </c:pt>
                <c:pt idx="26">
                  <c:v>100.8</c:v>
                </c:pt>
                <c:pt idx="27">
                  <c:v>108.5</c:v>
                </c:pt>
                <c:pt idx="28">
                  <c:v>105.5</c:v>
                </c:pt>
                <c:pt idx="29">
                  <c:v>119.8</c:v>
                </c:pt>
                <c:pt idx="30">
                  <c:v>113.4</c:v>
                </c:pt>
                <c:pt idx="31">
                  <c:v>111.5</c:v>
                </c:pt>
                <c:pt idx="32">
                  <c:v>117.2</c:v>
                </c:pt>
                <c:pt idx="33">
                  <c:v>114.4</c:v>
                </c:pt>
                <c:pt idx="34">
                  <c:v>114.1</c:v>
                </c:pt>
                <c:pt idx="35">
                  <c:v>121.7</c:v>
                </c:pt>
                <c:pt idx="36">
                  <c:v>119.8</c:v>
                </c:pt>
                <c:pt idx="37">
                  <c:v>123.2</c:v>
                </c:pt>
                <c:pt idx="38">
                  <c:v>124.9</c:v>
                </c:pt>
                <c:pt idx="39">
                  <c:v>131.30000000000001</c:v>
                </c:pt>
                <c:pt idx="40">
                  <c:v>123</c:v>
                </c:pt>
                <c:pt idx="41">
                  <c:v>139.19999999999999</c:v>
                </c:pt>
                <c:pt idx="42">
                  <c:v>131.1</c:v>
                </c:pt>
                <c:pt idx="43">
                  <c:v>132.9</c:v>
                </c:pt>
                <c:pt idx="44">
                  <c:v>131.80000000000001</c:v>
                </c:pt>
                <c:pt idx="45">
                  <c:v>134</c:v>
                </c:pt>
                <c:pt idx="46">
                  <c:v>141</c:v>
                </c:pt>
                <c:pt idx="47">
                  <c:v>146.1</c:v>
                </c:pt>
                <c:pt idx="48">
                  <c:v>145.19999999999999</c:v>
                </c:pt>
                <c:pt idx="49">
                  <c:v>151.6</c:v>
                </c:pt>
                <c:pt idx="50">
                  <c:v>152.30000000000001</c:v>
                </c:pt>
                <c:pt idx="51">
                  <c:v>175.9</c:v>
                </c:pt>
                <c:pt idx="52">
                  <c:v>179.5</c:v>
                </c:pt>
                <c:pt idx="53">
                  <c:v>185.6</c:v>
                </c:pt>
                <c:pt idx="54">
                  <c:v>186.4</c:v>
                </c:pt>
                <c:pt idx="55">
                  <c:v>184.9</c:v>
                </c:pt>
                <c:pt idx="56">
                  <c:v>189.8</c:v>
                </c:pt>
                <c:pt idx="57">
                  <c:v>195.1</c:v>
                </c:pt>
                <c:pt idx="58">
                  <c:v>199.4</c:v>
                </c:pt>
                <c:pt idx="59">
                  <c:v>216.4</c:v>
                </c:pt>
                <c:pt idx="60">
                  <c:v>215.4</c:v>
                </c:pt>
                <c:pt idx="61">
                  <c:v>220.6</c:v>
                </c:pt>
                <c:pt idx="62">
                  <c:v>219.1</c:v>
                </c:pt>
                <c:pt idx="63">
                  <c:v>232</c:v>
                </c:pt>
                <c:pt idx="64">
                  <c:v>227.7</c:v>
                </c:pt>
                <c:pt idx="65">
                  <c:v>240.1</c:v>
                </c:pt>
                <c:pt idx="66">
                  <c:v>234.4</c:v>
                </c:pt>
                <c:pt idx="67">
                  <c:v>226.5</c:v>
                </c:pt>
                <c:pt idx="68">
                  <c:v>231.4</c:v>
                </c:pt>
                <c:pt idx="69">
                  <c:v>231.6</c:v>
                </c:pt>
                <c:pt idx="70">
                  <c:v>232</c:v>
                </c:pt>
                <c:pt idx="71">
                  <c:v>259.5</c:v>
                </c:pt>
                <c:pt idx="72">
                  <c:v>240.8</c:v>
                </c:pt>
                <c:pt idx="73">
                  <c:v>246.8</c:v>
                </c:pt>
                <c:pt idx="74">
                  <c:v>321</c:v>
                </c:pt>
                <c:pt idx="75">
                  <c:v>332.1</c:v>
                </c:pt>
                <c:pt idx="76">
                  <c:v>330.7</c:v>
                </c:pt>
                <c:pt idx="77">
                  <c:v>357.7</c:v>
                </c:pt>
                <c:pt idx="78">
                  <c:v>356.8</c:v>
                </c:pt>
                <c:pt idx="79">
                  <c:v>362.7</c:v>
                </c:pt>
                <c:pt idx="80">
                  <c:v>368.8</c:v>
                </c:pt>
                <c:pt idx="81">
                  <c:v>370.6</c:v>
                </c:pt>
                <c:pt idx="82">
                  <c:v>381.1</c:v>
                </c:pt>
                <c:pt idx="83">
                  <c:v>409.8</c:v>
                </c:pt>
                <c:pt idx="84">
                  <c:v>394</c:v>
                </c:pt>
                <c:pt idx="85">
                  <c:v>395.8</c:v>
                </c:pt>
                <c:pt idx="86">
                  <c:v>391.2</c:v>
                </c:pt>
              </c:numCache>
            </c:numRef>
          </c:val>
          <c:extLst>
            <c:ext xmlns:c16="http://schemas.microsoft.com/office/drawing/2014/chart" uri="{C3380CC4-5D6E-409C-BE32-E72D297353CC}">
              <c16:uniqueId val="{00000000-FC0E-4B5B-BE6E-0A711491BBB7}"/>
            </c:ext>
          </c:extLst>
        </c:ser>
        <c:ser>
          <c:idx val="1"/>
          <c:order val="1"/>
          <c:tx>
            <c:strRef>
              <c:f>'2.6.7'!$C$1</c:f>
              <c:strCache>
                <c:ptCount val="1"/>
                <c:pt idx="0">
                  <c:v>Строкові</c:v>
                </c:pt>
              </c:strCache>
            </c:strRef>
          </c:tx>
          <c:spPr>
            <a:solidFill>
              <a:srgbClr val="91C864"/>
            </a:solidFill>
            <a:ln>
              <a:noFill/>
            </a:ln>
            <a:effectLst/>
            <a:extLst>
              <a:ext uri="{91240B29-F687-4F45-9708-019B960494DF}">
                <a14:hiddenLine xmlns:a14="http://schemas.microsoft.com/office/drawing/2010/main">
                  <a:noFill/>
                </a14:hiddenLine>
              </a:ext>
            </a:extLst>
          </c:spP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'2.6.7'!$C$4:$C$90</c:f>
              <c:numCache>
                <c:formatCode>0</c:formatCode>
                <c:ptCount val="87"/>
                <c:pt idx="0">
                  <c:v>123.2</c:v>
                </c:pt>
                <c:pt idx="1">
                  <c:v>123.9</c:v>
                </c:pt>
                <c:pt idx="2">
                  <c:v>124.1</c:v>
                </c:pt>
                <c:pt idx="3">
                  <c:v>124.3</c:v>
                </c:pt>
                <c:pt idx="4">
                  <c:v>124.3</c:v>
                </c:pt>
                <c:pt idx="5">
                  <c:v>123.6</c:v>
                </c:pt>
                <c:pt idx="6">
                  <c:v>123.6</c:v>
                </c:pt>
                <c:pt idx="7">
                  <c:v>123.8</c:v>
                </c:pt>
                <c:pt idx="8">
                  <c:v>124.8</c:v>
                </c:pt>
                <c:pt idx="9">
                  <c:v>124.9</c:v>
                </c:pt>
                <c:pt idx="10">
                  <c:v>123.9</c:v>
                </c:pt>
                <c:pt idx="11">
                  <c:v>123</c:v>
                </c:pt>
                <c:pt idx="12">
                  <c:v>125.1</c:v>
                </c:pt>
                <c:pt idx="13">
                  <c:v>123</c:v>
                </c:pt>
                <c:pt idx="14">
                  <c:v>128.5</c:v>
                </c:pt>
                <c:pt idx="15">
                  <c:v>129.9</c:v>
                </c:pt>
                <c:pt idx="16">
                  <c:v>130.69999999999999</c:v>
                </c:pt>
                <c:pt idx="17">
                  <c:v>130.5</c:v>
                </c:pt>
                <c:pt idx="18">
                  <c:v>130.6</c:v>
                </c:pt>
                <c:pt idx="19">
                  <c:v>130.80000000000001</c:v>
                </c:pt>
                <c:pt idx="20">
                  <c:v>131</c:v>
                </c:pt>
                <c:pt idx="21">
                  <c:v>131.30000000000001</c:v>
                </c:pt>
                <c:pt idx="22">
                  <c:v>132.30000000000001</c:v>
                </c:pt>
                <c:pt idx="23">
                  <c:v>138.19999999999999</c:v>
                </c:pt>
                <c:pt idx="24">
                  <c:v>138.5</c:v>
                </c:pt>
                <c:pt idx="25">
                  <c:v>140.30000000000001</c:v>
                </c:pt>
                <c:pt idx="26">
                  <c:v>141.19999999999999</c:v>
                </c:pt>
                <c:pt idx="27">
                  <c:v>142.5</c:v>
                </c:pt>
                <c:pt idx="28">
                  <c:v>142.9</c:v>
                </c:pt>
                <c:pt idx="29">
                  <c:v>143.19999999999999</c:v>
                </c:pt>
                <c:pt idx="30">
                  <c:v>141.69999999999999</c:v>
                </c:pt>
                <c:pt idx="31">
                  <c:v>140.4</c:v>
                </c:pt>
                <c:pt idx="32">
                  <c:v>141.80000000000001</c:v>
                </c:pt>
                <c:pt idx="33">
                  <c:v>143.30000000000001</c:v>
                </c:pt>
                <c:pt idx="34">
                  <c:v>144.69999999999999</c:v>
                </c:pt>
                <c:pt idx="35">
                  <c:v>146.5</c:v>
                </c:pt>
                <c:pt idx="36">
                  <c:v>150.1</c:v>
                </c:pt>
                <c:pt idx="37">
                  <c:v>152.19999999999999</c:v>
                </c:pt>
                <c:pt idx="38">
                  <c:v>152.6</c:v>
                </c:pt>
                <c:pt idx="39">
                  <c:v>153.4</c:v>
                </c:pt>
                <c:pt idx="40">
                  <c:v>153.5</c:v>
                </c:pt>
                <c:pt idx="41">
                  <c:v>154</c:v>
                </c:pt>
                <c:pt idx="42">
                  <c:v>154.6</c:v>
                </c:pt>
                <c:pt idx="43">
                  <c:v>155.9</c:v>
                </c:pt>
                <c:pt idx="44">
                  <c:v>158.4</c:v>
                </c:pt>
                <c:pt idx="45">
                  <c:v>160.80000000000001</c:v>
                </c:pt>
                <c:pt idx="46">
                  <c:v>164.5</c:v>
                </c:pt>
                <c:pt idx="47">
                  <c:v>168.6</c:v>
                </c:pt>
                <c:pt idx="48">
                  <c:v>173.7</c:v>
                </c:pt>
                <c:pt idx="49">
                  <c:v>178.6</c:v>
                </c:pt>
                <c:pt idx="50">
                  <c:v>175.7</c:v>
                </c:pt>
                <c:pt idx="51">
                  <c:v>174.9</c:v>
                </c:pt>
                <c:pt idx="52">
                  <c:v>176</c:v>
                </c:pt>
                <c:pt idx="53">
                  <c:v>178.3</c:v>
                </c:pt>
                <c:pt idx="54">
                  <c:v>177.7</c:v>
                </c:pt>
                <c:pt idx="55">
                  <c:v>177.3</c:v>
                </c:pt>
                <c:pt idx="56">
                  <c:v>178.3</c:v>
                </c:pt>
                <c:pt idx="57">
                  <c:v>179.5</c:v>
                </c:pt>
                <c:pt idx="58">
                  <c:v>179.7</c:v>
                </c:pt>
                <c:pt idx="59">
                  <c:v>180.8</c:v>
                </c:pt>
                <c:pt idx="60">
                  <c:v>182.9</c:v>
                </c:pt>
                <c:pt idx="61">
                  <c:v>185.8</c:v>
                </c:pt>
                <c:pt idx="62">
                  <c:v>187.4</c:v>
                </c:pt>
                <c:pt idx="63">
                  <c:v>188.4</c:v>
                </c:pt>
                <c:pt idx="64">
                  <c:v>188.1</c:v>
                </c:pt>
                <c:pt idx="65">
                  <c:v>188.3</c:v>
                </c:pt>
                <c:pt idx="66">
                  <c:v>189.5</c:v>
                </c:pt>
                <c:pt idx="67">
                  <c:v>190.1</c:v>
                </c:pt>
                <c:pt idx="68">
                  <c:v>191.1</c:v>
                </c:pt>
                <c:pt idx="69">
                  <c:v>193.3</c:v>
                </c:pt>
                <c:pt idx="70">
                  <c:v>195.2</c:v>
                </c:pt>
                <c:pt idx="71">
                  <c:v>197.7</c:v>
                </c:pt>
                <c:pt idx="72">
                  <c:v>198</c:v>
                </c:pt>
                <c:pt idx="73">
                  <c:v>191.6</c:v>
                </c:pt>
                <c:pt idx="74">
                  <c:v>183</c:v>
                </c:pt>
                <c:pt idx="75">
                  <c:v>179.9</c:v>
                </c:pt>
                <c:pt idx="76">
                  <c:v>178.8</c:v>
                </c:pt>
                <c:pt idx="77">
                  <c:v>178.1</c:v>
                </c:pt>
                <c:pt idx="78">
                  <c:v>177.8</c:v>
                </c:pt>
                <c:pt idx="79">
                  <c:v>177.8</c:v>
                </c:pt>
                <c:pt idx="80">
                  <c:v>178.9</c:v>
                </c:pt>
                <c:pt idx="81">
                  <c:v>177.3</c:v>
                </c:pt>
                <c:pt idx="82">
                  <c:v>179.1</c:v>
                </c:pt>
                <c:pt idx="83">
                  <c:v>183</c:v>
                </c:pt>
                <c:pt idx="84">
                  <c:v>186.4</c:v>
                </c:pt>
                <c:pt idx="85">
                  <c:v>190.3</c:v>
                </c:pt>
                <c:pt idx="86">
                  <c:v>197.9</c:v>
                </c:pt>
              </c:numCache>
            </c:numRef>
          </c:val>
          <c:extLst>
            <c:ext xmlns:c16="http://schemas.microsoft.com/office/drawing/2014/chart" uri="{C3380CC4-5D6E-409C-BE32-E72D297353CC}">
              <c16:uniqueId val="{00000001-FC0E-4B5B-BE6E-0A711491BBB7}"/>
            </c:ext>
          </c:extLst>
        </c:ser>
        <c:dLbls>
          <c:showLegendKey val="0"/>
          <c:showVal val="0"/>
          <c:showCatName val="0"/>
          <c:showSerName val="0"/>
          <c:showPercent val="0"/>
          <c:showBubbleSize val="0"/>
        </c:dLbls>
        <c:axId val="540633007"/>
        <c:axId val="540626767"/>
      </c:areaChart>
      <c:lineChart>
        <c:grouping val="standard"/>
        <c:varyColors val="0"/>
        <c:ser>
          <c:idx val="2"/>
          <c:order val="2"/>
          <c:tx>
            <c:strRef>
              <c:f>'2.6.7'!$D$1</c:f>
              <c:strCache>
                <c:ptCount val="1"/>
                <c:pt idx="0">
                  <c:v>Частка строкових, % (п.ш.)</c:v>
                </c:pt>
              </c:strCache>
            </c:strRef>
          </c:tx>
          <c:spPr>
            <a:ln w="25400" cap="rnd" cmpd="sng">
              <a:solidFill>
                <a:srgbClr val="7D0532"/>
              </a:solidFill>
              <a:prstDash val="solid"/>
              <a:round/>
            </a:ln>
            <a:effectLst/>
          </c:spPr>
          <c:marker>
            <c:symbol val="none"/>
          </c:marker>
          <c:cat>
            <c:numRef>
              <c:f>'2.6.7'!$A$4:$A$90</c:f>
              <c:numCache>
                <c:formatCode>mmm\-yy</c:formatCode>
                <c:ptCount val="8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'2.6.7'!$D$4:$D$90</c:f>
              <c:numCache>
                <c:formatCode>0</c:formatCode>
                <c:ptCount val="87"/>
                <c:pt idx="0">
                  <c:v>67.7</c:v>
                </c:pt>
                <c:pt idx="1">
                  <c:v>68.2</c:v>
                </c:pt>
                <c:pt idx="2">
                  <c:v>67.7</c:v>
                </c:pt>
                <c:pt idx="3">
                  <c:v>66.2</c:v>
                </c:pt>
                <c:pt idx="4">
                  <c:v>66.2</c:v>
                </c:pt>
                <c:pt idx="5">
                  <c:v>64</c:v>
                </c:pt>
                <c:pt idx="6">
                  <c:v>64.099999999999994</c:v>
                </c:pt>
                <c:pt idx="7">
                  <c:v>65.3</c:v>
                </c:pt>
                <c:pt idx="8">
                  <c:v>64.7</c:v>
                </c:pt>
                <c:pt idx="9">
                  <c:v>64.7</c:v>
                </c:pt>
                <c:pt idx="10">
                  <c:v>63.8</c:v>
                </c:pt>
                <c:pt idx="11">
                  <c:v>62.3</c:v>
                </c:pt>
                <c:pt idx="12">
                  <c:v>64</c:v>
                </c:pt>
                <c:pt idx="13">
                  <c:v>62.2</c:v>
                </c:pt>
                <c:pt idx="14">
                  <c:v>63.6</c:v>
                </c:pt>
                <c:pt idx="15">
                  <c:v>61.8</c:v>
                </c:pt>
                <c:pt idx="16">
                  <c:v>62.4</c:v>
                </c:pt>
                <c:pt idx="17">
                  <c:v>60.3</c:v>
                </c:pt>
                <c:pt idx="18">
                  <c:v>60.9</c:v>
                </c:pt>
                <c:pt idx="19">
                  <c:v>61.1</c:v>
                </c:pt>
                <c:pt idx="20">
                  <c:v>60.2</c:v>
                </c:pt>
                <c:pt idx="21">
                  <c:v>60.4</c:v>
                </c:pt>
                <c:pt idx="22">
                  <c:v>59.5</c:v>
                </c:pt>
                <c:pt idx="23">
                  <c:v>58.8</c:v>
                </c:pt>
                <c:pt idx="24">
                  <c:v>59.4</c:v>
                </c:pt>
                <c:pt idx="25">
                  <c:v>58.6</c:v>
                </c:pt>
                <c:pt idx="26">
                  <c:v>58.4</c:v>
                </c:pt>
                <c:pt idx="27">
                  <c:v>56.8</c:v>
                </c:pt>
                <c:pt idx="28">
                  <c:v>57.5</c:v>
                </c:pt>
                <c:pt idx="29">
                  <c:v>54.4</c:v>
                </c:pt>
                <c:pt idx="30">
                  <c:v>55.5</c:v>
                </c:pt>
                <c:pt idx="31">
                  <c:v>55.7</c:v>
                </c:pt>
                <c:pt idx="32">
                  <c:v>54.8</c:v>
                </c:pt>
                <c:pt idx="33">
                  <c:v>55.6</c:v>
                </c:pt>
                <c:pt idx="34">
                  <c:v>55.9</c:v>
                </c:pt>
                <c:pt idx="35">
                  <c:v>54.6</c:v>
                </c:pt>
                <c:pt idx="36">
                  <c:v>55.6</c:v>
                </c:pt>
                <c:pt idx="37">
                  <c:v>55.3</c:v>
                </c:pt>
                <c:pt idx="38">
                  <c:v>55</c:v>
                </c:pt>
                <c:pt idx="39">
                  <c:v>53.9</c:v>
                </c:pt>
                <c:pt idx="40">
                  <c:v>55.5</c:v>
                </c:pt>
                <c:pt idx="41">
                  <c:v>52.5</c:v>
                </c:pt>
                <c:pt idx="42">
                  <c:v>54.1</c:v>
                </c:pt>
                <c:pt idx="43">
                  <c:v>54</c:v>
                </c:pt>
                <c:pt idx="44">
                  <c:v>54.6</c:v>
                </c:pt>
                <c:pt idx="45">
                  <c:v>54.6</c:v>
                </c:pt>
                <c:pt idx="46">
                  <c:v>53.9</c:v>
                </c:pt>
                <c:pt idx="47">
                  <c:v>53.6</c:v>
                </c:pt>
                <c:pt idx="48">
                  <c:v>54.5</c:v>
                </c:pt>
                <c:pt idx="49">
                  <c:v>54.1</c:v>
                </c:pt>
                <c:pt idx="50">
                  <c:v>53.6</c:v>
                </c:pt>
                <c:pt idx="51">
                  <c:v>49.9</c:v>
                </c:pt>
                <c:pt idx="52">
                  <c:v>49.5</c:v>
                </c:pt>
                <c:pt idx="53">
                  <c:v>49</c:v>
                </c:pt>
                <c:pt idx="54">
                  <c:v>48.8</c:v>
                </c:pt>
                <c:pt idx="55">
                  <c:v>48.9</c:v>
                </c:pt>
                <c:pt idx="56">
                  <c:v>48.4</c:v>
                </c:pt>
                <c:pt idx="57">
                  <c:v>47.9</c:v>
                </c:pt>
                <c:pt idx="58">
                  <c:v>47.4</c:v>
                </c:pt>
                <c:pt idx="59">
                  <c:v>45.5</c:v>
                </c:pt>
                <c:pt idx="60">
                  <c:v>45.9</c:v>
                </c:pt>
                <c:pt idx="61">
                  <c:v>45.7</c:v>
                </c:pt>
                <c:pt idx="62">
                  <c:v>46.1</c:v>
                </c:pt>
                <c:pt idx="63">
                  <c:v>44.8</c:v>
                </c:pt>
                <c:pt idx="64">
                  <c:v>45.2</c:v>
                </c:pt>
                <c:pt idx="65">
                  <c:v>44</c:v>
                </c:pt>
                <c:pt idx="66">
                  <c:v>44.7</c:v>
                </c:pt>
                <c:pt idx="67">
                  <c:v>45.6</c:v>
                </c:pt>
                <c:pt idx="68">
                  <c:v>45.2</c:v>
                </c:pt>
                <c:pt idx="69">
                  <c:v>45.5</c:v>
                </c:pt>
                <c:pt idx="70">
                  <c:v>45.7</c:v>
                </c:pt>
                <c:pt idx="71">
                  <c:v>43.2</c:v>
                </c:pt>
                <c:pt idx="72">
                  <c:v>45.1</c:v>
                </c:pt>
                <c:pt idx="73">
                  <c:v>43.7</c:v>
                </c:pt>
                <c:pt idx="74">
                  <c:v>36.299999999999997</c:v>
                </c:pt>
                <c:pt idx="75">
                  <c:v>35.1</c:v>
                </c:pt>
                <c:pt idx="76">
                  <c:v>35.1</c:v>
                </c:pt>
                <c:pt idx="77">
                  <c:v>33.200000000000003</c:v>
                </c:pt>
                <c:pt idx="78">
                  <c:v>33.299999999999997</c:v>
                </c:pt>
                <c:pt idx="79">
                  <c:v>32.9</c:v>
                </c:pt>
                <c:pt idx="80">
                  <c:v>32.700000000000003</c:v>
                </c:pt>
                <c:pt idx="81">
                  <c:v>32.4</c:v>
                </c:pt>
                <c:pt idx="82">
                  <c:v>32</c:v>
                </c:pt>
                <c:pt idx="83">
                  <c:v>30.9</c:v>
                </c:pt>
                <c:pt idx="84">
                  <c:v>32.1</c:v>
                </c:pt>
                <c:pt idx="85">
                  <c:v>32.5</c:v>
                </c:pt>
                <c:pt idx="86">
                  <c:v>33.6</c:v>
                </c:pt>
              </c:numCache>
            </c:numRef>
          </c:val>
          <c:smooth val="0"/>
          <c:extLst>
            <c:ext xmlns:c16="http://schemas.microsoft.com/office/drawing/2014/chart" uri="{C3380CC4-5D6E-409C-BE32-E72D297353CC}">
              <c16:uniqueId val="{00000002-FC0E-4B5B-BE6E-0A711491BBB7}"/>
            </c:ext>
          </c:extLst>
        </c:ser>
        <c:dLbls>
          <c:showLegendKey val="0"/>
          <c:showVal val="0"/>
          <c:showCatName val="0"/>
          <c:showSerName val="0"/>
          <c:showPercent val="0"/>
          <c:showBubbleSize val="0"/>
        </c:dLbls>
        <c:marker val="1"/>
        <c:smooth val="0"/>
        <c:axId val="540619567"/>
        <c:axId val="540623407"/>
      </c:lineChart>
      <c:dateAx>
        <c:axId val="540633007"/>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40626767"/>
        <c:crosses val="autoZero"/>
        <c:auto val="1"/>
        <c:lblOffset val="100"/>
        <c:baseTimeUnit val="months"/>
        <c:majorUnit val="12"/>
        <c:majorTimeUnit val="months"/>
      </c:dateAx>
      <c:valAx>
        <c:axId val="540626767"/>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40633007"/>
        <c:crosses val="autoZero"/>
        <c:crossBetween val="between"/>
      </c:valAx>
      <c:valAx>
        <c:axId val="540623407"/>
        <c:scaling>
          <c:orientation val="minMax"/>
          <c:max val="70"/>
          <c:min val="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540619567"/>
        <c:crosses val="max"/>
        <c:crossBetween val="between"/>
      </c:valAx>
      <c:dateAx>
        <c:axId val="540619567"/>
        <c:scaling>
          <c:orientation val="minMax"/>
        </c:scaling>
        <c:delete val="1"/>
        <c:axPos val="b"/>
        <c:numFmt formatCode="mmm\-yy" sourceLinked="1"/>
        <c:majorTickMark val="out"/>
        <c:minorTickMark val="none"/>
        <c:tickLblPos val="nextTo"/>
        <c:crossAx val="540623407"/>
        <c:crosses val="autoZero"/>
        <c:auto val="1"/>
        <c:lblOffset val="100"/>
        <c:baseTimeUnit val="months"/>
      </c:dateAx>
      <c:spPr>
        <a:noFill/>
        <a:ln w="9525">
          <a:solidFill>
            <a:srgbClr val="505050"/>
          </a:solidFill>
        </a:ln>
        <a:effectLst/>
      </c:spPr>
    </c:plotArea>
    <c:legend>
      <c:legendPos val="b"/>
      <c:layout>
        <c:manualLayout>
          <c:xMode val="edge"/>
          <c:yMode val="edge"/>
          <c:x val="4.1493464052287585E-3"/>
          <c:y val="0.83478055555555553"/>
          <c:w val="0.99585062240663902"/>
          <c:h val="0.1652194444444444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'2.6.8'!$G$1</c:f>
              <c:strCache>
                <c:ptCount val="1"/>
                <c:pt idx="0">
                  <c:v>На вимогу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5180742C-AD9D-4D9D-A6B4-8FC98AB1FD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68-447B-B807-72963AEA9AD5}"/>
                </c:ext>
              </c:extLst>
            </c:dLbl>
            <c:dLbl>
              <c:idx val="1"/>
              <c:tx>
                <c:rich>
                  <a:bodyPr/>
                  <a:lstStyle/>
                  <a:p>
                    <a:fld id="{EEA2D825-1020-084B-AFAE-9C3B3F4DC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68-447B-B807-72963AEA9AD5}"/>
                </c:ext>
              </c:extLst>
            </c:dLbl>
            <c:dLbl>
              <c:idx val="2"/>
              <c:tx>
                <c:rich>
                  <a:bodyPr/>
                  <a:lstStyle/>
                  <a:p>
                    <a:fld id="{D4D6DF09-0F69-424A-88F1-7CA6237D7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68-447B-B807-72963AEA9AD5}"/>
                </c:ext>
              </c:extLst>
            </c:dLbl>
            <c:dLbl>
              <c:idx val="3"/>
              <c:tx>
                <c:rich>
                  <a:bodyPr/>
                  <a:lstStyle/>
                  <a:p>
                    <a:fld id="{39550519-EFFC-0644-81BE-C3E8EB092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68-447B-B807-72963AEA9AD5}"/>
                </c:ext>
              </c:extLst>
            </c:dLbl>
            <c:dLbl>
              <c:idx val="4"/>
              <c:tx>
                <c:rich>
                  <a:bodyPr/>
                  <a:lstStyle/>
                  <a:p>
                    <a:fld id="{6D9909CF-5C3D-3B49-810A-4DCA273590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68-447B-B807-72963AEA9AD5}"/>
                </c:ext>
              </c:extLst>
            </c:dLbl>
            <c:dLbl>
              <c:idx val="5"/>
              <c:tx>
                <c:rich>
                  <a:bodyPr/>
                  <a:lstStyle/>
                  <a:p>
                    <a:fld id="{D4D6BF41-AEA8-F745-8849-BC5EB78FF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68-447B-B807-72963AEA9AD5}"/>
                </c:ext>
              </c:extLst>
            </c:dLbl>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chemeClr val="bg1"/>
                    </a:solidFill>
                    <a:latin typeface="Arial"/>
                    <a:ea typeface="Arial"/>
                    <a:cs typeface="Aria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'2.6.8'!$C$4:$D$9</c:f>
              <c:multiLvlStrCache>
                <c:ptCount val="6"/>
                <c:lvl>
                  <c:pt idx="0">
                    <c:v>НВ</c:v>
                  </c:pt>
                  <c:pt idx="1">
                    <c:v>ІВ</c:v>
                  </c:pt>
                  <c:pt idx="2">
                    <c:v>НВ</c:v>
                  </c:pt>
                  <c:pt idx="3">
                    <c:v>ІВ</c:v>
                  </c:pt>
                  <c:pt idx="4">
                    <c:v>НВ</c:v>
                  </c:pt>
                  <c:pt idx="5">
                    <c:v>ІВ</c:v>
                  </c:pt>
                </c:lvl>
                <c:lvl>
                  <c:pt idx="0">
                    <c:v>Державні</c:v>
                  </c:pt>
                  <c:pt idx="2">
                    <c:v>Іноземних груп</c:v>
                  </c:pt>
                  <c:pt idx="4">
                    <c:v>Приватні</c:v>
                  </c:pt>
                </c:lvl>
              </c:multiLvlStrCache>
            </c:multiLvlStrRef>
          </c:cat>
          <c:val>
            <c:numRef>
              <c:f>'2.6.8'!$G$4:$G$9</c:f>
              <c:numCache>
                <c:formatCode>0.0</c:formatCode>
                <c:ptCount val="6"/>
                <c:pt idx="0">
                  <c:v>265.10000000000002</c:v>
                </c:pt>
                <c:pt idx="1">
                  <c:v>82.2</c:v>
                </c:pt>
                <c:pt idx="2">
                  <c:v>65.7</c:v>
                </c:pt>
                <c:pt idx="3">
                  <c:v>69.900000000000006</c:v>
                </c:pt>
                <c:pt idx="4">
                  <c:v>47.6</c:v>
                </c:pt>
                <c:pt idx="5">
                  <c:v>38.299999999999997</c:v>
                </c:pt>
              </c:numCache>
            </c:numRef>
          </c:val>
          <c:extLst>
            <c:ext xmlns:c15="http://schemas.microsoft.com/office/drawing/2012/chart" uri="{02D57815-91ED-43cb-92C2-25804820EDAC}">
              <c15:datalabelsRange>
                <c15:f>{"0.69","0.47","0.68","0.68","0.51","0.5"}</c15:f>
                <c15:dlblRangeCache>
                  <c:ptCount val="6"/>
                  <c:pt idx="0">
                    <c:v>0.69</c:v>
                  </c:pt>
                  <c:pt idx="1">
                    <c:v>0.47</c:v>
                  </c:pt>
                  <c:pt idx="2">
                    <c:v>0.68</c:v>
                  </c:pt>
                  <c:pt idx="3">
                    <c:v>0.68</c:v>
                  </c:pt>
                  <c:pt idx="4">
                    <c:v>0.51</c:v>
                  </c:pt>
                  <c:pt idx="5">
                    <c:v>0.5</c:v>
                  </c:pt>
                </c15:dlblRangeCache>
              </c15:datalabelsRange>
            </c:ext>
            <c:ext xmlns:c16="http://schemas.microsoft.com/office/drawing/2014/chart" uri="{C3380CC4-5D6E-409C-BE32-E72D297353CC}">
              <c16:uniqueId val="{00000006-6A68-447B-B807-72963AEA9AD5}"/>
            </c:ext>
          </c:extLst>
        </c:ser>
        <c:ser>
          <c:idx val="1"/>
          <c:order val="1"/>
          <c:tx>
            <c:strRef>
              <c:f>'2.6.8'!$H$1</c:f>
              <c:strCache>
                <c:ptCount val="1"/>
                <c:pt idx="0">
                  <c:v>Строкові до 3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'2.6.8'!$C$4:$D$9</c:f>
              <c:multiLvlStrCache>
                <c:ptCount val="6"/>
                <c:lvl>
                  <c:pt idx="0">
                    <c:v>НВ</c:v>
                  </c:pt>
                  <c:pt idx="1">
                    <c:v>ІВ</c:v>
                  </c:pt>
                  <c:pt idx="2">
                    <c:v>НВ</c:v>
                  </c:pt>
                  <c:pt idx="3">
                    <c:v>ІВ</c:v>
                  </c:pt>
                  <c:pt idx="4">
                    <c:v>НВ</c:v>
                  </c:pt>
                  <c:pt idx="5">
                    <c:v>ІВ</c:v>
                  </c:pt>
                </c:lvl>
                <c:lvl>
                  <c:pt idx="0">
                    <c:v>Державні</c:v>
                  </c:pt>
                  <c:pt idx="2">
                    <c:v>Іноземних груп</c:v>
                  </c:pt>
                  <c:pt idx="4">
                    <c:v>Приватні</c:v>
                  </c:pt>
                </c:lvl>
              </c:multiLvlStrCache>
            </c:multiLvlStrRef>
          </c:cat>
          <c:val>
            <c:numRef>
              <c:f>'2.6.8'!$H$4:$H$9</c:f>
              <c:numCache>
                <c:formatCode>0.0</c:formatCode>
                <c:ptCount val="6"/>
                <c:pt idx="0">
                  <c:v>20.2</c:v>
                </c:pt>
                <c:pt idx="1">
                  <c:v>31.9</c:v>
                </c:pt>
                <c:pt idx="2">
                  <c:v>10.5</c:v>
                </c:pt>
                <c:pt idx="3">
                  <c:v>19.100000000000001</c:v>
                </c:pt>
                <c:pt idx="4">
                  <c:v>9.6999999999999993</c:v>
                </c:pt>
                <c:pt idx="5">
                  <c:v>17</c:v>
                </c:pt>
              </c:numCache>
            </c:numRef>
          </c:val>
          <c:extLst>
            <c:ext xmlns:c16="http://schemas.microsoft.com/office/drawing/2014/chart" uri="{C3380CC4-5D6E-409C-BE32-E72D297353CC}">
              <c16:uniqueId val="{00000007-6A68-447B-B807-72963AEA9AD5}"/>
            </c:ext>
          </c:extLst>
        </c:ser>
        <c:ser>
          <c:idx val="2"/>
          <c:order val="2"/>
          <c:tx>
            <c:strRef>
              <c:f>'2.6.8'!$I$1</c:f>
              <c:strCache>
                <c:ptCount val="1"/>
                <c:pt idx="0">
                  <c:v>Строкові понад 3 міс</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'2.6.8'!$C$4:$D$9</c:f>
              <c:multiLvlStrCache>
                <c:ptCount val="6"/>
                <c:lvl>
                  <c:pt idx="0">
                    <c:v>НВ</c:v>
                  </c:pt>
                  <c:pt idx="1">
                    <c:v>ІВ</c:v>
                  </c:pt>
                  <c:pt idx="2">
                    <c:v>НВ</c:v>
                  </c:pt>
                  <c:pt idx="3">
                    <c:v>ІВ</c:v>
                  </c:pt>
                  <c:pt idx="4">
                    <c:v>НВ</c:v>
                  </c:pt>
                  <c:pt idx="5">
                    <c:v>ІВ</c:v>
                  </c:pt>
                </c:lvl>
                <c:lvl>
                  <c:pt idx="0">
                    <c:v>Державні</c:v>
                  </c:pt>
                  <c:pt idx="2">
                    <c:v>Іноземних груп</c:v>
                  </c:pt>
                  <c:pt idx="4">
                    <c:v>Приватні</c:v>
                  </c:pt>
                </c:lvl>
              </c:multiLvlStrCache>
            </c:multiLvlStrRef>
          </c:cat>
          <c:val>
            <c:numRef>
              <c:f>'2.6.8'!$I$4:$I$9</c:f>
              <c:numCache>
                <c:formatCode>0.0</c:formatCode>
                <c:ptCount val="6"/>
                <c:pt idx="0">
                  <c:v>97.3</c:v>
                </c:pt>
                <c:pt idx="1">
                  <c:v>59.3</c:v>
                </c:pt>
                <c:pt idx="2">
                  <c:v>20.3</c:v>
                </c:pt>
                <c:pt idx="3">
                  <c:v>14.1</c:v>
                </c:pt>
                <c:pt idx="4">
                  <c:v>36.9</c:v>
                </c:pt>
                <c:pt idx="5">
                  <c:v>21.7</c:v>
                </c:pt>
              </c:numCache>
            </c:numRef>
          </c:val>
          <c:extLst>
            <c:ext xmlns:c16="http://schemas.microsoft.com/office/drawing/2014/chart" uri="{C3380CC4-5D6E-409C-BE32-E72D297353CC}">
              <c16:uniqueId val="{00000008-6A68-447B-B807-72963AEA9AD5}"/>
            </c:ext>
          </c:extLst>
        </c:ser>
        <c:dLbls>
          <c:showLegendKey val="0"/>
          <c:showVal val="0"/>
          <c:showCatName val="0"/>
          <c:showSerName val="0"/>
          <c:showPercent val="0"/>
          <c:showBubbleSize val="0"/>
        </c:dLbls>
        <c:gapWidth val="50"/>
        <c:overlap val="100"/>
        <c:axId val="788123471"/>
        <c:axId val="788098991"/>
      </c:barChart>
      <c:catAx>
        <c:axId val="788123471"/>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88098991"/>
        <c:crosses val="autoZero"/>
        <c:auto val="1"/>
        <c:lblAlgn val="ctr"/>
        <c:lblOffset val="100"/>
        <c:noMultiLvlLbl val="0"/>
      </c:catAx>
      <c:valAx>
        <c:axId val="788098991"/>
        <c:scaling>
          <c:orientation val="minMax"/>
          <c:max val="4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78812347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43121693121687E-2"/>
          <c:y val="4.8876041666666668E-2"/>
          <c:w val="0.82767645502645504"/>
          <c:h val="0.48956354166666666"/>
        </c:manualLayout>
      </c:layout>
      <c:barChart>
        <c:barDir val="col"/>
        <c:grouping val="stacked"/>
        <c:varyColors val="0"/>
        <c:ser>
          <c:idx val="2"/>
          <c:order val="0"/>
          <c:tx>
            <c:strRef>
              <c:f>'2.6.9'!$A$7</c:f>
              <c:strCache>
                <c:ptCount val="1"/>
                <c:pt idx="0">
                  <c:v>Залучення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'2.6.9'!$D$1:$AG$3</c:f>
              <c:multiLvlStrCache>
                <c:ptCount val="30"/>
                <c:lvl>
                  <c:pt idx="0">
                    <c:v> </c:v>
                  </c:pt>
                  <c:pt idx="1">
                    <c:v> </c:v>
                  </c:pt>
                  <c:pt idx="10">
                    <c:v> </c:v>
                  </c:pt>
                  <c:pt idx="11">
                    <c:v> </c:v>
                  </c:pt>
                  <c:pt idx="17">
                    <c:v> </c:v>
                  </c:pt>
                  <c:pt idx="23">
                    <c:v> </c:v>
                  </c:pt>
                  <c:pt idx="25">
                    <c:v> </c:v>
                  </c:pt>
                  <c:pt idx="27">
                    <c:v> </c:v>
                  </c:pt>
                  <c:pt idx="29">
                    <c:v> </c:v>
                  </c:pt>
                </c:lvl>
                <c:lvl>
                  <c:pt idx="0">
                    <c:v>Січ</c:v>
                  </c:pt>
                  <c:pt idx="2">
                    <c:v>Лют</c:v>
                  </c:pt>
                  <c:pt idx="4">
                    <c:v>Бер</c:v>
                  </c:pt>
                  <c:pt idx="6">
                    <c:v>Кві</c:v>
                  </c:pt>
                  <c:pt idx="8">
                    <c:v>Тра</c:v>
                  </c:pt>
                  <c:pt idx="10">
                    <c:v>Чер</c:v>
                  </c:pt>
                  <c:pt idx="12">
                    <c:v>Лип</c:v>
                  </c:pt>
                  <c:pt idx="14">
                    <c:v>Сер</c:v>
                  </c:pt>
                  <c:pt idx="16">
                    <c:v>Вер</c:v>
                  </c:pt>
                  <c:pt idx="18">
                    <c:v>Жов</c:v>
                  </c:pt>
                  <c:pt idx="20">
                    <c:v>Лис</c:v>
                  </c:pt>
                  <c:pt idx="22">
                    <c:v>Гру</c:v>
                  </c:pt>
                  <c:pt idx="24">
                    <c:v>Січ</c:v>
                  </c:pt>
                  <c:pt idx="26">
                    <c:v>Лют</c:v>
                  </c:pt>
                  <c:pt idx="28">
                    <c:v>Бер</c:v>
                  </c:pt>
                </c:lvl>
                <c:lvl>
                  <c:pt idx="0">
                    <c:v>2022</c:v>
                  </c:pt>
                  <c:pt idx="24">
                    <c:v>2023</c:v>
                  </c:pt>
                </c:lvl>
              </c:multiLvlStrCache>
            </c:multiLvlStrRef>
          </c:cat>
          <c:val>
            <c:numRef>
              <c:f>'2.6.9'!$D$7:$AG$7</c:f>
              <c:numCache>
                <c:formatCode>0.0</c:formatCode>
                <c:ptCount val="30"/>
                <c:pt idx="1">
                  <c:v>6.8</c:v>
                </c:pt>
                <c:pt idx="3">
                  <c:v>5.2</c:v>
                </c:pt>
                <c:pt idx="5">
                  <c:v>29.3</c:v>
                </c:pt>
                <c:pt idx="7">
                  <c:v>20.3</c:v>
                </c:pt>
                <c:pt idx="9">
                  <c:v>29.8</c:v>
                </c:pt>
                <c:pt idx="11">
                  <c:v>6.1</c:v>
                </c:pt>
                <c:pt idx="13">
                  <c:v>6.5</c:v>
                </c:pt>
                <c:pt idx="15">
                  <c:v>7.2</c:v>
                </c:pt>
                <c:pt idx="17">
                  <c:v>0.9</c:v>
                </c:pt>
                <c:pt idx="19">
                  <c:v>6.9</c:v>
                </c:pt>
                <c:pt idx="21">
                  <c:v>21.7</c:v>
                </c:pt>
                <c:pt idx="23">
                  <c:v>23.6</c:v>
                </c:pt>
                <c:pt idx="25">
                  <c:v>8.1</c:v>
                </c:pt>
                <c:pt idx="27">
                  <c:v>4.9000000000000004</c:v>
                </c:pt>
                <c:pt idx="29">
                  <c:v>0.3</c:v>
                </c:pt>
              </c:numCache>
            </c:numRef>
          </c:val>
          <c:extLst>
            <c:ext xmlns:c16="http://schemas.microsoft.com/office/drawing/2014/chart" uri="{C3380CC4-5D6E-409C-BE32-E72D297353CC}">
              <c16:uniqueId val="{00000000-6C0F-47D6-9734-7E23B758630E}"/>
            </c:ext>
          </c:extLst>
        </c:ser>
        <c:ser>
          <c:idx val="3"/>
          <c:order val="1"/>
          <c:tx>
            <c:strRef>
              <c:f>'2.6.9'!$A$8</c:f>
              <c:strCache>
                <c:ptCount val="1"/>
                <c:pt idx="0">
                  <c:v>Бенчмарк-ОВДП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2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C0F-47D6-9734-7E23B758630E}"/>
              </c:ext>
            </c:extLst>
          </c:dPt>
          <c:cat>
            <c:multiLvlStrRef>
              <c:f>'2.6.9'!$D$1:$AG$3</c:f>
              <c:multiLvlStrCache>
                <c:ptCount val="30"/>
                <c:lvl>
                  <c:pt idx="0">
                    <c:v> </c:v>
                  </c:pt>
                  <c:pt idx="1">
                    <c:v> </c:v>
                  </c:pt>
                  <c:pt idx="10">
                    <c:v> </c:v>
                  </c:pt>
                  <c:pt idx="11">
                    <c:v> </c:v>
                  </c:pt>
                  <c:pt idx="17">
                    <c:v> </c:v>
                  </c:pt>
                  <c:pt idx="23">
                    <c:v> </c:v>
                  </c:pt>
                  <c:pt idx="25">
                    <c:v> </c:v>
                  </c:pt>
                  <c:pt idx="27">
                    <c:v> </c:v>
                  </c:pt>
                  <c:pt idx="29">
                    <c:v> </c:v>
                  </c:pt>
                </c:lvl>
                <c:lvl>
                  <c:pt idx="0">
                    <c:v>Січ</c:v>
                  </c:pt>
                  <c:pt idx="2">
                    <c:v>Лют</c:v>
                  </c:pt>
                  <c:pt idx="4">
                    <c:v>Бер</c:v>
                  </c:pt>
                  <c:pt idx="6">
                    <c:v>Кві</c:v>
                  </c:pt>
                  <c:pt idx="8">
                    <c:v>Тра</c:v>
                  </c:pt>
                  <c:pt idx="10">
                    <c:v>Чер</c:v>
                  </c:pt>
                  <c:pt idx="12">
                    <c:v>Лип</c:v>
                  </c:pt>
                  <c:pt idx="14">
                    <c:v>Сер</c:v>
                  </c:pt>
                  <c:pt idx="16">
                    <c:v>Вер</c:v>
                  </c:pt>
                  <c:pt idx="18">
                    <c:v>Жов</c:v>
                  </c:pt>
                  <c:pt idx="20">
                    <c:v>Лис</c:v>
                  </c:pt>
                  <c:pt idx="22">
                    <c:v>Гру</c:v>
                  </c:pt>
                  <c:pt idx="24">
                    <c:v>Січ</c:v>
                  </c:pt>
                  <c:pt idx="26">
                    <c:v>Лют</c:v>
                  </c:pt>
                  <c:pt idx="28">
                    <c:v>Бер</c:v>
                  </c:pt>
                </c:lvl>
                <c:lvl>
                  <c:pt idx="0">
                    <c:v>2022</c:v>
                  </c:pt>
                  <c:pt idx="24">
                    <c:v>2023</c:v>
                  </c:pt>
                </c:lvl>
              </c:multiLvlStrCache>
            </c:multiLvlStrRef>
          </c:cat>
          <c:val>
            <c:numRef>
              <c:f>'2.6.9'!$D$8:$AG$8</c:f>
              <c:numCache>
                <c:formatCode>0.0</c:formatCode>
                <c:ptCount val="30"/>
                <c:pt idx="25">
                  <c:v>43.2</c:v>
                </c:pt>
                <c:pt idx="27">
                  <c:v>30.2</c:v>
                </c:pt>
                <c:pt idx="29">
                  <c:v>24</c:v>
                </c:pt>
              </c:numCache>
            </c:numRef>
          </c:val>
          <c:extLst>
            <c:ext xmlns:c16="http://schemas.microsoft.com/office/drawing/2014/chart" uri="{C3380CC4-5D6E-409C-BE32-E72D297353CC}">
              <c16:uniqueId val="{00000003-6C0F-47D6-9734-7E23B758630E}"/>
            </c:ext>
          </c:extLst>
        </c:ser>
        <c:ser>
          <c:idx val="0"/>
          <c:order val="2"/>
          <c:tx>
            <c:strRef>
              <c:f>'2.6.9'!$A$6</c:f>
              <c:strCache>
                <c:ptCount val="1"/>
                <c:pt idx="0">
                  <c:v>Погашення (без НБУ)</c:v>
                </c:pt>
              </c:strCache>
            </c:strRef>
          </c:tx>
          <c:spPr>
            <a:solidFill>
              <a:srgbClr val="91C864"/>
            </a:solidFill>
            <a:ln>
              <a:noFill/>
            </a:ln>
            <a:effectLst/>
          </c:spPr>
          <c:invertIfNegative val="0"/>
          <c:cat>
            <c:multiLvlStrRef>
              <c:f>'2.6.9'!$D$1:$AG$3</c:f>
              <c:multiLvlStrCache>
                <c:ptCount val="30"/>
                <c:lvl>
                  <c:pt idx="0">
                    <c:v> </c:v>
                  </c:pt>
                  <c:pt idx="1">
                    <c:v> </c:v>
                  </c:pt>
                  <c:pt idx="10">
                    <c:v> </c:v>
                  </c:pt>
                  <c:pt idx="11">
                    <c:v> </c:v>
                  </c:pt>
                  <c:pt idx="17">
                    <c:v> </c:v>
                  </c:pt>
                  <c:pt idx="23">
                    <c:v> </c:v>
                  </c:pt>
                  <c:pt idx="25">
                    <c:v> </c:v>
                  </c:pt>
                  <c:pt idx="27">
                    <c:v> </c:v>
                  </c:pt>
                  <c:pt idx="29">
                    <c:v> </c:v>
                  </c:pt>
                </c:lvl>
                <c:lvl>
                  <c:pt idx="0">
                    <c:v>Січ</c:v>
                  </c:pt>
                  <c:pt idx="2">
                    <c:v>Лют</c:v>
                  </c:pt>
                  <c:pt idx="4">
                    <c:v>Бер</c:v>
                  </c:pt>
                  <c:pt idx="6">
                    <c:v>Кві</c:v>
                  </c:pt>
                  <c:pt idx="8">
                    <c:v>Тра</c:v>
                  </c:pt>
                  <c:pt idx="10">
                    <c:v>Чер</c:v>
                  </c:pt>
                  <c:pt idx="12">
                    <c:v>Лип</c:v>
                  </c:pt>
                  <c:pt idx="14">
                    <c:v>Сер</c:v>
                  </c:pt>
                  <c:pt idx="16">
                    <c:v>Вер</c:v>
                  </c:pt>
                  <c:pt idx="18">
                    <c:v>Жов</c:v>
                  </c:pt>
                  <c:pt idx="20">
                    <c:v>Лис</c:v>
                  </c:pt>
                  <c:pt idx="22">
                    <c:v>Гру</c:v>
                  </c:pt>
                  <c:pt idx="24">
                    <c:v>Січ</c:v>
                  </c:pt>
                  <c:pt idx="26">
                    <c:v>Лют</c:v>
                  </c:pt>
                  <c:pt idx="28">
                    <c:v>Бер</c:v>
                  </c:pt>
                </c:lvl>
                <c:lvl>
                  <c:pt idx="0">
                    <c:v>2022</c:v>
                  </c:pt>
                  <c:pt idx="24">
                    <c:v>2023</c:v>
                  </c:pt>
                </c:lvl>
              </c:multiLvlStrCache>
            </c:multiLvlStrRef>
          </c:cat>
          <c:val>
            <c:numRef>
              <c:f>'2.6.9'!$D$6:$AG$6</c:f>
              <c:numCache>
                <c:formatCode>0.0</c:formatCode>
                <c:ptCount val="30"/>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numCache>
            </c:numRef>
          </c:val>
          <c:extLst>
            <c:ext xmlns:c16="http://schemas.microsoft.com/office/drawing/2014/chart" uri="{C3380CC4-5D6E-409C-BE32-E72D297353CC}">
              <c16:uniqueId val="{00000004-6C0F-47D6-9734-7E23B758630E}"/>
            </c:ext>
          </c:extLst>
        </c:ser>
        <c:dLbls>
          <c:showLegendKey val="0"/>
          <c:showVal val="0"/>
          <c:showCatName val="0"/>
          <c:showSerName val="0"/>
          <c:showPercent val="0"/>
          <c:showBubbleSize val="0"/>
        </c:dLbls>
        <c:gapWidth val="50"/>
        <c:overlap val="100"/>
        <c:axId val="458237152"/>
        <c:axId val="458236496"/>
      </c:barChart>
      <c:lineChart>
        <c:grouping val="standard"/>
        <c:varyColors val="0"/>
        <c:ser>
          <c:idx val="1"/>
          <c:order val="3"/>
          <c:tx>
            <c:strRef>
              <c:f>'2.6.9'!$A$9</c:f>
              <c:strCache>
                <c:ptCount val="1"/>
                <c:pt idx="0">
                  <c:v>Середньозважена дохідність за місяць, % (п.ш.)</c:v>
                </c:pt>
              </c:strCache>
            </c:strRef>
          </c:tx>
          <c:spPr>
            <a:ln w="25400" cap="rnd">
              <a:solidFill>
                <a:srgbClr val="7D0532"/>
              </a:solidFill>
              <a:round/>
            </a:ln>
            <a:effectLst/>
          </c:spPr>
          <c:marker>
            <c:symbol val="circle"/>
            <c:size val="5"/>
            <c:spPr>
              <a:solidFill>
                <a:schemeClr val="bg1"/>
              </a:solidFill>
              <a:ln w="12700">
                <a:solidFill>
                  <a:srgbClr val="7D0532"/>
                </a:solidFill>
              </a:ln>
              <a:effectLst/>
            </c:spPr>
          </c:marker>
          <c:cat>
            <c:multiLvlStrRef>
              <c:f>'2.6.9'!$D$1:$AG$3</c:f>
              <c:multiLvlStrCache>
                <c:ptCount val="30"/>
                <c:lvl>
                  <c:pt idx="0">
                    <c:v> </c:v>
                  </c:pt>
                  <c:pt idx="1">
                    <c:v> </c:v>
                  </c:pt>
                  <c:pt idx="10">
                    <c:v> </c:v>
                  </c:pt>
                  <c:pt idx="11">
                    <c:v> </c:v>
                  </c:pt>
                  <c:pt idx="17">
                    <c:v> </c:v>
                  </c:pt>
                  <c:pt idx="23">
                    <c:v> </c:v>
                  </c:pt>
                  <c:pt idx="25">
                    <c:v> </c:v>
                  </c:pt>
                  <c:pt idx="27">
                    <c:v> </c:v>
                  </c:pt>
                  <c:pt idx="29">
                    <c:v> </c:v>
                  </c:pt>
                </c:lvl>
                <c:lvl>
                  <c:pt idx="0">
                    <c:v>Січ</c:v>
                  </c:pt>
                  <c:pt idx="2">
                    <c:v>Лют</c:v>
                  </c:pt>
                  <c:pt idx="4">
                    <c:v>Бер</c:v>
                  </c:pt>
                  <c:pt idx="6">
                    <c:v>Кві</c:v>
                  </c:pt>
                  <c:pt idx="8">
                    <c:v>Тра</c:v>
                  </c:pt>
                  <c:pt idx="10">
                    <c:v>Чер</c:v>
                  </c:pt>
                  <c:pt idx="12">
                    <c:v>Лип</c:v>
                  </c:pt>
                  <c:pt idx="14">
                    <c:v>Сер</c:v>
                  </c:pt>
                  <c:pt idx="16">
                    <c:v>Вер</c:v>
                  </c:pt>
                  <c:pt idx="18">
                    <c:v>Жов</c:v>
                  </c:pt>
                  <c:pt idx="20">
                    <c:v>Лис</c:v>
                  </c:pt>
                  <c:pt idx="22">
                    <c:v>Гру</c:v>
                  </c:pt>
                  <c:pt idx="24">
                    <c:v>Січ</c:v>
                  </c:pt>
                  <c:pt idx="26">
                    <c:v>Лют</c:v>
                  </c:pt>
                  <c:pt idx="28">
                    <c:v>Бер</c:v>
                  </c:pt>
                </c:lvl>
                <c:lvl>
                  <c:pt idx="0">
                    <c:v>2022</c:v>
                  </c:pt>
                  <c:pt idx="24">
                    <c:v>2023</c:v>
                  </c:pt>
                </c:lvl>
              </c:multiLvlStrCache>
            </c:multiLvlStrRef>
          </c:cat>
          <c:val>
            <c:numRef>
              <c:f>'2.6.9'!$D$9:$AG$9</c:f>
              <c:numCache>
                <c:formatCode>0.0</c:formatCode>
                <c:ptCount val="30"/>
                <c:pt idx="1">
                  <c:v>12.1</c:v>
                </c:pt>
                <c:pt idx="3">
                  <c:v>11.6</c:v>
                </c:pt>
                <c:pt idx="5">
                  <c:v>10.9</c:v>
                </c:pt>
                <c:pt idx="7" formatCode="General">
                  <c:v>10.7</c:v>
                </c:pt>
                <c:pt idx="9" formatCode="General">
                  <c:v>10.3</c:v>
                </c:pt>
                <c:pt idx="11" formatCode="General">
                  <c:v>9.3000000000000007</c:v>
                </c:pt>
                <c:pt idx="13">
                  <c:v>14.5</c:v>
                </c:pt>
                <c:pt idx="15">
                  <c:v>13.8</c:v>
                </c:pt>
                <c:pt idx="17">
                  <c:v>14.2</c:v>
                </c:pt>
                <c:pt idx="19">
                  <c:v>15.9</c:v>
                </c:pt>
                <c:pt idx="21">
                  <c:v>14.8</c:v>
                </c:pt>
                <c:pt idx="23">
                  <c:v>17.3</c:v>
                </c:pt>
                <c:pt idx="25">
                  <c:v>18.8</c:v>
                </c:pt>
                <c:pt idx="27">
                  <c:v>19</c:v>
                </c:pt>
                <c:pt idx="29">
                  <c:v>19.600000000000001</c:v>
                </c:pt>
              </c:numCache>
            </c:numRef>
          </c:val>
          <c:smooth val="0"/>
          <c:extLst>
            <c:ext xmlns:c16="http://schemas.microsoft.com/office/drawing/2014/chart" uri="{C3380CC4-5D6E-409C-BE32-E72D297353CC}">
              <c16:uniqueId val="{00000005-6C0F-47D6-9734-7E23B758630E}"/>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numFmt formatCode="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458236496"/>
        <c:crosses val="autoZero"/>
        <c:auto val="1"/>
        <c:lblAlgn val="ctr"/>
        <c:lblOffset val="100"/>
        <c:tickMarkSkip val="24"/>
        <c:noMultiLvlLbl val="0"/>
      </c:catAx>
      <c:valAx>
        <c:axId val="4582364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458237152"/>
        <c:crosses val="autoZero"/>
        <c:crossBetween val="between"/>
      </c:valAx>
      <c:valAx>
        <c:axId val="1876027632"/>
        <c:scaling>
          <c:orientation val="minMax"/>
          <c:max val="24"/>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crossAx val="1955731584"/>
        <c:crosses val="max"/>
        <c:crossBetween val="between"/>
        <c:majorUnit val="4"/>
      </c:valAx>
      <c:catAx>
        <c:axId val="1955731584"/>
        <c:scaling>
          <c:orientation val="minMax"/>
        </c:scaling>
        <c:delete val="1"/>
        <c:axPos val="b"/>
        <c:numFmt formatCode="General"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5425655137448866"/>
          <c:w val="0.96682962962962959"/>
          <c:h val="0.2457434027777777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'2.6.10'!$B$1</c:f>
              <c:strCache>
                <c:ptCount val="1"/>
                <c:pt idx="0">
                  <c:v>Номінальна ставка</c:v>
                </c:pt>
              </c:strCache>
            </c:strRef>
          </c:tx>
          <c:spPr>
            <a:ln w="25400" cap="rnd" cmpd="sng">
              <a:solidFill>
                <a:srgbClr val="057D46"/>
              </a:solidFill>
              <a:prstDash val="solid"/>
              <a:round/>
            </a:ln>
            <a:effectLst/>
          </c:spPr>
          <c:marker>
            <c:symbol val="none"/>
          </c:marker>
          <c:cat>
            <c:strRef>
              <c:f>'2.6.10'!$A$4:$A$43</c:f>
              <c:strCache>
                <c:ptCount val="40"/>
                <c:pt idx="0">
                  <c:v>I.16</c:v>
                </c:pt>
                <c:pt idx="3">
                  <c:v>IV.16</c:v>
                </c:pt>
                <c:pt idx="7">
                  <c:v>IV.17</c:v>
                </c:pt>
                <c:pt idx="11">
                  <c:v>IV.18</c:v>
                </c:pt>
                <c:pt idx="15">
                  <c:v>IV.19</c:v>
                </c:pt>
                <c:pt idx="19">
                  <c:v>IV.20</c:v>
                </c:pt>
                <c:pt idx="23">
                  <c:v>IV.21</c:v>
                </c:pt>
                <c:pt idx="27">
                  <c:v>IV.22</c:v>
                </c:pt>
                <c:pt idx="31">
                  <c:v>IV.23</c:v>
                </c:pt>
                <c:pt idx="35">
                  <c:v>IV.24</c:v>
                </c:pt>
                <c:pt idx="39">
                  <c:v>IV.25</c:v>
                </c:pt>
              </c:strCache>
            </c:strRef>
          </c:cat>
          <c:val>
            <c:numRef>
              <c:f>'2.6.10'!$B$4:$B$43</c:f>
              <c:numCache>
                <c:formatCode>0.0</c:formatCode>
                <c:ptCount val="40"/>
                <c:pt idx="0">
                  <c:v>22</c:v>
                </c:pt>
                <c:pt idx="1">
                  <c:v>19.2</c:v>
                </c:pt>
                <c:pt idx="2">
                  <c:v>15.7</c:v>
                </c:pt>
                <c:pt idx="3">
                  <c:v>14.3</c:v>
                </c:pt>
                <c:pt idx="4">
                  <c:v>14</c:v>
                </c:pt>
                <c:pt idx="5">
                  <c:v>12.9</c:v>
                </c:pt>
                <c:pt idx="6">
                  <c:v>12.5</c:v>
                </c:pt>
                <c:pt idx="7">
                  <c:v>13.4</c:v>
                </c:pt>
                <c:pt idx="8">
                  <c:v>15.9</c:v>
                </c:pt>
                <c:pt idx="9">
                  <c:v>17</c:v>
                </c:pt>
                <c:pt idx="10">
                  <c:v>17.600000000000001</c:v>
                </c:pt>
                <c:pt idx="11">
                  <c:v>18</c:v>
                </c:pt>
                <c:pt idx="12">
                  <c:v>18</c:v>
                </c:pt>
                <c:pt idx="13">
                  <c:v>17.600000000000001</c:v>
                </c:pt>
                <c:pt idx="14">
                  <c:v>17</c:v>
                </c:pt>
                <c:pt idx="15">
                  <c:v>15.3</c:v>
                </c:pt>
                <c:pt idx="16">
                  <c:v>11.6</c:v>
                </c:pt>
                <c:pt idx="17">
                  <c:v>8.1</c:v>
                </c:pt>
                <c:pt idx="18">
                  <c:v>6</c:v>
                </c:pt>
                <c:pt idx="19">
                  <c:v>6</c:v>
                </c:pt>
                <c:pt idx="20">
                  <c:v>6.1</c:v>
                </c:pt>
                <c:pt idx="21">
                  <c:v>7.3</c:v>
                </c:pt>
                <c:pt idx="22">
                  <c:v>8</c:v>
                </c:pt>
                <c:pt idx="23">
                  <c:v>8.6</c:v>
                </c:pt>
                <c:pt idx="24">
                  <c:v>9.8000000000000007</c:v>
                </c:pt>
                <c:pt idx="25">
                  <c:v>14.7</c:v>
                </c:pt>
                <c:pt idx="26">
                  <c:v>25</c:v>
                </c:pt>
                <c:pt idx="27">
                  <c:v>25</c:v>
                </c:pt>
                <c:pt idx="28">
                  <c:v>25</c:v>
                </c:pt>
                <c:pt idx="29">
                  <c:v>25</c:v>
                </c:pt>
                <c:pt idx="30">
                  <c:v>25</c:v>
                </c:pt>
                <c:pt idx="31">
                  <c:v>23.2</c:v>
                </c:pt>
                <c:pt idx="32">
                  <c:v>21</c:v>
                </c:pt>
                <c:pt idx="33">
                  <c:v>20.3</c:v>
                </c:pt>
                <c:pt idx="34">
                  <c:v>19.8</c:v>
                </c:pt>
                <c:pt idx="35">
                  <c:v>18.8</c:v>
                </c:pt>
                <c:pt idx="36">
                  <c:v>17.3</c:v>
                </c:pt>
                <c:pt idx="37">
                  <c:v>16.100000000000001</c:v>
                </c:pt>
                <c:pt idx="38">
                  <c:v>14.1</c:v>
                </c:pt>
                <c:pt idx="39">
                  <c:v>12.3</c:v>
                </c:pt>
              </c:numCache>
            </c:numRef>
          </c:val>
          <c:smooth val="0"/>
          <c:extLst>
            <c:ext xmlns:c16="http://schemas.microsoft.com/office/drawing/2014/chart" uri="{C3380CC4-5D6E-409C-BE32-E72D297353CC}">
              <c16:uniqueId val="{00000000-1CB3-C744-A618-DE40FF10870D}"/>
            </c:ext>
          </c:extLst>
        </c:ser>
        <c:ser>
          <c:idx val="1"/>
          <c:order val="1"/>
          <c:tx>
            <c:strRef>
              <c:f>'2.6.10'!$D$1</c:f>
              <c:strCache>
                <c:ptCount val="1"/>
                <c:pt idx="0">
                  <c:v>Реальна ставка*</c:v>
                </c:pt>
              </c:strCache>
            </c:strRef>
          </c:tx>
          <c:spPr>
            <a:ln w="25400" cap="rnd" cmpd="sng">
              <a:solidFill>
                <a:srgbClr val="91C864"/>
              </a:solidFill>
              <a:prstDash val="solid"/>
              <a:round/>
            </a:ln>
            <a:effectLst/>
          </c:spPr>
          <c:marker>
            <c:symbol val="none"/>
          </c:marker>
          <c:cat>
            <c:strRef>
              <c:f>'2.6.10'!$A$4:$A$43</c:f>
              <c:strCache>
                <c:ptCount val="40"/>
                <c:pt idx="0">
                  <c:v>I.16</c:v>
                </c:pt>
                <c:pt idx="3">
                  <c:v>IV.16</c:v>
                </c:pt>
                <c:pt idx="7">
                  <c:v>IV.17</c:v>
                </c:pt>
                <c:pt idx="11">
                  <c:v>IV.18</c:v>
                </c:pt>
                <c:pt idx="15">
                  <c:v>IV.19</c:v>
                </c:pt>
                <c:pt idx="19">
                  <c:v>IV.20</c:v>
                </c:pt>
                <c:pt idx="23">
                  <c:v>IV.21</c:v>
                </c:pt>
                <c:pt idx="27">
                  <c:v>IV.22</c:v>
                </c:pt>
                <c:pt idx="31">
                  <c:v>IV.23</c:v>
                </c:pt>
                <c:pt idx="35">
                  <c:v>IV.24</c:v>
                </c:pt>
                <c:pt idx="39">
                  <c:v>IV.25</c:v>
                </c:pt>
              </c:strCache>
            </c:strRef>
          </c:cat>
          <c:val>
            <c:numRef>
              <c:f>'2.6.10'!$D$4:$D$43</c:f>
              <c:numCache>
                <c:formatCode>0.0</c:formatCode>
                <c:ptCount val="40"/>
                <c:pt idx="0">
                  <c:v>5.0999999999999996</c:v>
                </c:pt>
                <c:pt idx="1">
                  <c:v>6.6</c:v>
                </c:pt>
                <c:pt idx="2">
                  <c:v>6.4</c:v>
                </c:pt>
                <c:pt idx="3">
                  <c:v>2</c:v>
                </c:pt>
                <c:pt idx="4">
                  <c:v>3.1</c:v>
                </c:pt>
                <c:pt idx="5">
                  <c:v>2.9</c:v>
                </c:pt>
                <c:pt idx="6">
                  <c:v>-0.7</c:v>
                </c:pt>
                <c:pt idx="7">
                  <c:v>2.6</c:v>
                </c:pt>
                <c:pt idx="8">
                  <c:v>6</c:v>
                </c:pt>
                <c:pt idx="9">
                  <c:v>13.2</c:v>
                </c:pt>
                <c:pt idx="10">
                  <c:v>11.5</c:v>
                </c:pt>
                <c:pt idx="11">
                  <c:v>10.1</c:v>
                </c:pt>
                <c:pt idx="12">
                  <c:v>12.3</c:v>
                </c:pt>
                <c:pt idx="13">
                  <c:v>13.9</c:v>
                </c:pt>
                <c:pt idx="14">
                  <c:v>14.2</c:v>
                </c:pt>
                <c:pt idx="15">
                  <c:v>13.1</c:v>
                </c:pt>
                <c:pt idx="16">
                  <c:v>9.5</c:v>
                </c:pt>
                <c:pt idx="17">
                  <c:v>5.3</c:v>
                </c:pt>
                <c:pt idx="18">
                  <c:v>0.3</c:v>
                </c:pt>
                <c:pt idx="19">
                  <c:v>-0.5</c:v>
                </c:pt>
                <c:pt idx="20">
                  <c:v>-1.8</c:v>
                </c:pt>
                <c:pt idx="21">
                  <c:v>0.8</c:v>
                </c:pt>
                <c:pt idx="22">
                  <c:v>1.8</c:v>
                </c:pt>
                <c:pt idx="23">
                  <c:v>1.8</c:v>
                </c:pt>
                <c:pt idx="24">
                  <c:v>-5.0999999999999996</c:v>
                </c:pt>
                <c:pt idx="25">
                  <c:v>-10.3</c:v>
                </c:pt>
                <c:pt idx="26">
                  <c:v>5.8</c:v>
                </c:pt>
                <c:pt idx="27">
                  <c:v>9.3000000000000007</c:v>
                </c:pt>
                <c:pt idx="28">
                  <c:v>7.4</c:v>
                </c:pt>
                <c:pt idx="29">
                  <c:v>5.9</c:v>
                </c:pt>
                <c:pt idx="30">
                  <c:v>7.8</c:v>
                </c:pt>
                <c:pt idx="31">
                  <c:v>8.5</c:v>
                </c:pt>
                <c:pt idx="32">
                  <c:v>10.4</c:v>
                </c:pt>
                <c:pt idx="33">
                  <c:v>10.9</c:v>
                </c:pt>
                <c:pt idx="34">
                  <c:v>11.5</c:v>
                </c:pt>
                <c:pt idx="35">
                  <c:v>11.4</c:v>
                </c:pt>
                <c:pt idx="36">
                  <c:v>10.8</c:v>
                </c:pt>
                <c:pt idx="37">
                  <c:v>10.5</c:v>
                </c:pt>
                <c:pt idx="38">
                  <c:v>8.8000000000000007</c:v>
                </c:pt>
                <c:pt idx="39">
                  <c:v>7.2</c:v>
                </c:pt>
              </c:numCache>
            </c:numRef>
          </c:val>
          <c:smooth val="0"/>
          <c:extLst>
            <c:ext xmlns:c16="http://schemas.microsoft.com/office/drawing/2014/chart" uri="{C3380CC4-5D6E-409C-BE32-E72D297353CC}">
              <c16:uniqueId val="{00000001-1CB3-C744-A618-DE40FF10870D}"/>
            </c:ext>
          </c:extLst>
        </c:ser>
        <c:ser>
          <c:idx val="2"/>
          <c:order val="2"/>
          <c:tx>
            <c:strRef>
              <c:f>'2.6.10'!$C$1</c:f>
              <c:strCache>
                <c:ptCount val="1"/>
                <c:pt idx="0">
                  <c:v>Попередній прогноз (ІЗ Січень)</c:v>
                </c:pt>
              </c:strCache>
            </c:strRef>
          </c:tx>
          <c:spPr>
            <a:ln w="28575" cap="rnd">
              <a:solidFill>
                <a:srgbClr val="057D46"/>
              </a:solidFill>
              <a:prstDash val="sysDot"/>
              <a:round/>
            </a:ln>
            <a:effectLst/>
          </c:spPr>
          <c:marker>
            <c:symbol val="none"/>
          </c:marker>
          <c:val>
            <c:numRef>
              <c:f>'2.6.10'!$C$4:$C$43</c:f>
              <c:numCache>
                <c:formatCode>0.0</c:formatCode>
                <c:ptCount val="40"/>
                <c:pt idx="27">
                  <c:v>25</c:v>
                </c:pt>
                <c:pt idx="28">
                  <c:v>25</c:v>
                </c:pt>
                <c:pt idx="29">
                  <c:v>25</c:v>
                </c:pt>
                <c:pt idx="30">
                  <c:v>25</c:v>
                </c:pt>
                <c:pt idx="31">
                  <c:v>25</c:v>
                </c:pt>
                <c:pt idx="32">
                  <c:v>25</c:v>
                </c:pt>
                <c:pt idx="33">
                  <c:v>24.1</c:v>
                </c:pt>
                <c:pt idx="34">
                  <c:v>23</c:v>
                </c:pt>
                <c:pt idx="35">
                  <c:v>21.9</c:v>
                </c:pt>
                <c:pt idx="36">
                  <c:v>20</c:v>
                </c:pt>
                <c:pt idx="37">
                  <c:v>18.399999999999999</c:v>
                </c:pt>
                <c:pt idx="38">
                  <c:v>16.8</c:v>
                </c:pt>
                <c:pt idx="39">
                  <c:v>14.4</c:v>
                </c:pt>
              </c:numCache>
            </c:numRef>
          </c:val>
          <c:smooth val="0"/>
          <c:extLst>
            <c:ext xmlns:c16="http://schemas.microsoft.com/office/drawing/2014/chart" uri="{C3380CC4-5D6E-409C-BE32-E72D297353CC}">
              <c16:uniqueId val="{00000002-1CB3-C744-A618-DE40FF10870D}"/>
            </c:ext>
          </c:extLst>
        </c:ser>
        <c:ser>
          <c:idx val="3"/>
          <c:order val="3"/>
          <c:tx>
            <c:strRef>
              <c:f>'2.6.10'!$E$1</c:f>
              <c:strCache>
                <c:ptCount val="1"/>
                <c:pt idx="0">
                  <c:v>Попередній прогноз (ІЗ Січень)</c:v>
                </c:pt>
              </c:strCache>
            </c:strRef>
          </c:tx>
          <c:spPr>
            <a:ln w="28575" cap="rnd">
              <a:solidFill>
                <a:srgbClr val="91C864"/>
              </a:solidFill>
              <a:prstDash val="sysDot"/>
              <a:round/>
            </a:ln>
            <a:effectLst/>
          </c:spPr>
          <c:marker>
            <c:symbol val="none"/>
          </c:marker>
          <c:val>
            <c:numRef>
              <c:f>'2.6.10'!$E$4:$E$43</c:f>
              <c:numCache>
                <c:formatCode>0.0</c:formatCode>
                <c:ptCount val="40"/>
                <c:pt idx="20">
                  <c:v>-1.8</c:v>
                </c:pt>
                <c:pt idx="21">
                  <c:v>1.1000000000000001</c:v>
                </c:pt>
                <c:pt idx="22">
                  <c:v>1.7</c:v>
                </c:pt>
                <c:pt idx="23">
                  <c:v>1.5</c:v>
                </c:pt>
                <c:pt idx="24">
                  <c:v>-4.5</c:v>
                </c:pt>
                <c:pt idx="25">
                  <c:v>-8.5</c:v>
                </c:pt>
                <c:pt idx="26">
                  <c:v>7.5</c:v>
                </c:pt>
                <c:pt idx="27">
                  <c:v>7.3</c:v>
                </c:pt>
                <c:pt idx="28">
                  <c:v>6.8</c:v>
                </c:pt>
                <c:pt idx="29">
                  <c:v>6.9</c:v>
                </c:pt>
                <c:pt idx="30">
                  <c:v>9.9</c:v>
                </c:pt>
                <c:pt idx="31">
                  <c:v>11.2</c:v>
                </c:pt>
                <c:pt idx="32">
                  <c:v>13</c:v>
                </c:pt>
                <c:pt idx="33">
                  <c:v>13.3</c:v>
                </c:pt>
                <c:pt idx="34">
                  <c:v>13.6</c:v>
                </c:pt>
                <c:pt idx="35">
                  <c:v>13.3</c:v>
                </c:pt>
                <c:pt idx="36">
                  <c:v>12.4</c:v>
                </c:pt>
                <c:pt idx="37">
                  <c:v>12.1</c:v>
                </c:pt>
                <c:pt idx="38">
                  <c:v>10.7</c:v>
                </c:pt>
                <c:pt idx="39">
                  <c:v>9.6</c:v>
                </c:pt>
              </c:numCache>
            </c:numRef>
          </c:val>
          <c:smooth val="0"/>
          <c:extLst>
            <c:ext xmlns:c16="http://schemas.microsoft.com/office/drawing/2014/chart" uri="{C3380CC4-5D6E-409C-BE32-E72D297353CC}">
              <c16:uniqueId val="{00000003-1CB3-C744-A618-DE40FF10870D}"/>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en-US"/>
          </a:p>
        </c:txPr>
        <c:crossAx val="1705260735"/>
        <c:crosses val="autoZero"/>
        <c:crossBetween val="between"/>
        <c:majorUnit val="5"/>
      </c:valAx>
      <c:spPr>
        <a:blipFill dpi="0" rotWithShape="1">
          <a:blip xmlns:r="http://schemas.openxmlformats.org/officeDocument/2006/relationships" r:embed="rId3"/>
          <a:srcRect/>
          <a:stretch>
            <a:fillRect l="72000"/>
          </a:stretch>
        </a:blipFill>
        <a:ln w="9525">
          <a:solidFill>
            <a:srgbClr val="505050"/>
          </a:solidFill>
        </a:ln>
        <a:effectLst/>
      </c:spPr>
    </c:plotArea>
    <c:legend>
      <c:legendPos val="b"/>
      <c:legendEntry>
        <c:idx val="2"/>
        <c:delete val="1"/>
      </c:legendEntry>
      <c:legendEntry>
        <c:idx val="3"/>
        <c:delete val="1"/>
      </c:legendEntry>
      <c:layout>
        <c:manualLayout>
          <c:xMode val="edge"/>
          <c:yMode val="edge"/>
          <c:x val="3.2967040098433868E-2"/>
          <c:y val="0.89874294388804299"/>
          <c:w val="0.80580487383269983"/>
          <c:h val="9.4202011250634293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en-US"/>
        </a:p>
      </c:txPr>
    </c:legend>
    <c:plotVisOnly val="0"/>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638779527559107E-2"/>
          <c:y val="4.6271186440677903E-2"/>
          <c:w val="0.87794455380577396"/>
          <c:h val="0.87233551314560298"/>
        </c:manualLayout>
      </c:layout>
      <c:areaChart>
        <c:grouping val="stacked"/>
        <c:varyColors val="0"/>
        <c:ser>
          <c:idx val="9"/>
          <c:order val="0"/>
          <c:spPr>
            <a:no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'3.1'!$C$5:$C$14</c:f>
              <c:numCache>
                <c:formatCode>0.0</c:formatCode>
                <c:ptCount val="10"/>
                <c:pt idx="6">
                  <c:v>-29.08</c:v>
                </c:pt>
                <c:pt idx="7">
                  <c:v>-3.05</c:v>
                </c:pt>
                <c:pt idx="8">
                  <c:v>-4.8099999999999996</c:v>
                </c:pt>
                <c:pt idx="9">
                  <c:v>-5.09</c:v>
                </c:pt>
              </c:numCache>
            </c:numRef>
          </c:val>
          <c:extLst>
            <c:ext xmlns:c16="http://schemas.microsoft.com/office/drawing/2014/chart" uri="{C3380CC4-5D6E-409C-BE32-E72D297353CC}">
              <c16:uniqueId val="{00000000-5F27-4A45-9C28-852383D62AD9}"/>
            </c:ext>
          </c:extLst>
        </c:ser>
        <c:ser>
          <c:idx val="6"/>
          <c:order val="1"/>
          <c:tx>
            <c:strRef>
              <c:f>'3.1'!$D$1</c:f>
              <c:strCache>
                <c:ptCount val="1"/>
                <c:pt idx="0">
                  <c:v>-90%</c:v>
                </c:pt>
              </c:strCache>
            </c:strRef>
          </c:tx>
          <c:spPr>
            <a:solidFill>
              <a:srgbClr val="46AFE6">
                <a:lumMod val="40000"/>
                <a:lumOff val="6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'3.1'!$D$5:$D$14</c:f>
              <c:numCache>
                <c:formatCode>0.0</c:formatCode>
                <c:ptCount val="10"/>
                <c:pt idx="7">
                  <c:v>1.87</c:v>
                </c:pt>
                <c:pt idx="8">
                  <c:v>3.37</c:v>
                </c:pt>
                <c:pt idx="9">
                  <c:v>4.25</c:v>
                </c:pt>
              </c:numCache>
            </c:numRef>
          </c:val>
          <c:extLst>
            <c:ext xmlns:c16="http://schemas.microsoft.com/office/drawing/2014/chart" uri="{C3380CC4-5D6E-409C-BE32-E72D297353CC}">
              <c16:uniqueId val="{00000001-5F27-4A45-9C28-852383D62AD9}"/>
            </c:ext>
          </c:extLst>
        </c:ser>
        <c:ser>
          <c:idx val="5"/>
          <c:order val="2"/>
          <c:tx>
            <c:strRef>
              <c:f>'3.1'!$E$1</c:f>
              <c:strCache>
                <c:ptCount val="1"/>
                <c:pt idx="0">
                  <c:v>-70%</c:v>
                </c:pt>
              </c:strCache>
            </c:strRef>
          </c:tx>
          <c:spPr>
            <a:solidFill>
              <a:srgbClr val="46AFE6">
                <a:lumMod val="60000"/>
                <a:lumOff val="4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'3.1'!$E$5:$E$14</c:f>
              <c:numCache>
                <c:formatCode>0.0</c:formatCode>
                <c:ptCount val="10"/>
                <c:pt idx="7">
                  <c:v>1.1100000000000001</c:v>
                </c:pt>
                <c:pt idx="8">
                  <c:v>2</c:v>
                </c:pt>
                <c:pt idx="9">
                  <c:v>2.5299999999999998</c:v>
                </c:pt>
              </c:numCache>
            </c:numRef>
          </c:val>
          <c:extLst>
            <c:ext xmlns:c16="http://schemas.microsoft.com/office/drawing/2014/chart" uri="{C3380CC4-5D6E-409C-BE32-E72D297353CC}">
              <c16:uniqueId val="{00000002-5F27-4A45-9C28-852383D62AD9}"/>
            </c:ext>
          </c:extLst>
        </c:ser>
        <c:ser>
          <c:idx val="4"/>
          <c:order val="3"/>
          <c:tx>
            <c:strRef>
              <c:f>'3.1'!$F$1</c:f>
              <c:strCache>
                <c:ptCount val="1"/>
                <c:pt idx="0">
                  <c:v>-50%</c:v>
                </c:pt>
              </c:strCache>
            </c:strRef>
          </c:tx>
          <c:spPr>
            <a:solidFill>
              <a:srgbClr val="46AFE6"/>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'3.1'!$F$5:$F$14</c:f>
              <c:numCache>
                <c:formatCode>0.0</c:formatCode>
                <c:ptCount val="10"/>
                <c:pt idx="7">
                  <c:v>0.89</c:v>
                </c:pt>
                <c:pt idx="8">
                  <c:v>1.6</c:v>
                </c:pt>
                <c:pt idx="9">
                  <c:v>2.02</c:v>
                </c:pt>
              </c:numCache>
            </c:numRef>
          </c:val>
          <c:extLst>
            <c:ext xmlns:c16="http://schemas.microsoft.com/office/drawing/2014/chart" uri="{C3380CC4-5D6E-409C-BE32-E72D297353CC}">
              <c16:uniqueId val="{00000003-5F27-4A45-9C28-852383D62AD9}"/>
            </c:ext>
          </c:extLst>
        </c:ser>
        <c:ser>
          <c:idx val="0"/>
          <c:order val="4"/>
          <c:tx>
            <c:strRef>
              <c:f>'3.1'!$G$1</c:f>
              <c:strCache>
                <c:ptCount val="1"/>
                <c:pt idx="0">
                  <c:v>-30%</c:v>
                </c:pt>
              </c:strCache>
            </c:strRef>
          </c:tx>
          <c:spPr>
            <a:solidFill>
              <a:srgbClr val="46AFE6">
                <a:lumMod val="75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'3.1'!$G$5:$G$14</c:f>
              <c:numCache>
                <c:formatCode>0.0</c:formatCode>
                <c:ptCount val="10"/>
                <c:pt idx="7">
                  <c:v>1.18</c:v>
                </c:pt>
                <c:pt idx="8">
                  <c:v>2.13</c:v>
                </c:pt>
                <c:pt idx="9">
                  <c:v>2.69</c:v>
                </c:pt>
              </c:numCache>
            </c:numRef>
          </c:val>
          <c:extLst>
            <c:ext xmlns:c16="http://schemas.microsoft.com/office/drawing/2014/chart" uri="{C3380CC4-5D6E-409C-BE32-E72D297353CC}">
              <c16:uniqueId val="{00000004-5F27-4A45-9C28-852383D62AD9}"/>
            </c:ext>
          </c:extLst>
        </c:ser>
        <c:ser>
          <c:idx val="3"/>
          <c:order val="5"/>
          <c:tx>
            <c:strRef>
              <c:f>'3.1'!$H$1</c:f>
              <c:strCache>
                <c:ptCount val="1"/>
                <c:pt idx="0">
                  <c:v>30%</c:v>
                </c:pt>
              </c:strCache>
            </c:strRef>
          </c:tx>
          <c:spPr>
            <a:solidFill>
              <a:srgbClr val="46AFE6">
                <a:lumMod val="75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'3.1'!$H$5:$H$14</c:f>
              <c:numCache>
                <c:formatCode>0.0</c:formatCode>
                <c:ptCount val="10"/>
                <c:pt idx="7">
                  <c:v>1.18</c:v>
                </c:pt>
                <c:pt idx="8">
                  <c:v>2.13</c:v>
                </c:pt>
                <c:pt idx="9">
                  <c:v>2.69</c:v>
                </c:pt>
              </c:numCache>
            </c:numRef>
          </c:val>
          <c:extLst>
            <c:ext xmlns:c16="http://schemas.microsoft.com/office/drawing/2014/chart" uri="{C3380CC4-5D6E-409C-BE32-E72D297353CC}">
              <c16:uniqueId val="{00000005-5F27-4A45-9C28-852383D62AD9}"/>
            </c:ext>
          </c:extLst>
        </c:ser>
        <c:ser>
          <c:idx val="2"/>
          <c:order val="6"/>
          <c:tx>
            <c:strRef>
              <c:f>'3.1'!$I$1</c:f>
              <c:strCache>
                <c:ptCount val="1"/>
                <c:pt idx="0">
                  <c:v>50%</c:v>
                </c:pt>
              </c:strCache>
            </c:strRef>
          </c:tx>
          <c:spPr>
            <a:solidFill>
              <a:srgbClr val="46AFE6"/>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'3.1'!$I$5:$I$14</c:f>
              <c:numCache>
                <c:formatCode>0.0</c:formatCode>
                <c:ptCount val="10"/>
                <c:pt idx="7">
                  <c:v>0.89</c:v>
                </c:pt>
                <c:pt idx="8">
                  <c:v>1.6</c:v>
                </c:pt>
                <c:pt idx="9">
                  <c:v>2.02</c:v>
                </c:pt>
              </c:numCache>
            </c:numRef>
          </c:val>
          <c:extLst>
            <c:ext xmlns:c16="http://schemas.microsoft.com/office/drawing/2014/chart" uri="{C3380CC4-5D6E-409C-BE32-E72D297353CC}">
              <c16:uniqueId val="{00000006-5F27-4A45-9C28-852383D62AD9}"/>
            </c:ext>
          </c:extLst>
        </c:ser>
        <c:ser>
          <c:idx val="1"/>
          <c:order val="7"/>
          <c:tx>
            <c:strRef>
              <c:f>'3.1'!$J$1</c:f>
              <c:strCache>
                <c:ptCount val="1"/>
                <c:pt idx="0">
                  <c:v>70%</c:v>
                </c:pt>
              </c:strCache>
            </c:strRef>
          </c:tx>
          <c:spPr>
            <a:solidFill>
              <a:srgbClr val="46AFE6">
                <a:lumMod val="60000"/>
                <a:lumOff val="40000"/>
              </a:srgbClr>
            </a:solidFill>
            <a:ln w="25400">
              <a:noFill/>
            </a:ln>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'3.1'!$J$5:$J$14</c:f>
              <c:numCache>
                <c:formatCode>0.0</c:formatCode>
                <c:ptCount val="10"/>
                <c:pt idx="7">
                  <c:v>1.1100000000000001</c:v>
                </c:pt>
                <c:pt idx="8">
                  <c:v>2</c:v>
                </c:pt>
                <c:pt idx="9">
                  <c:v>2.5299999999999998</c:v>
                </c:pt>
              </c:numCache>
            </c:numRef>
          </c:val>
          <c:extLst>
            <c:ext xmlns:c16="http://schemas.microsoft.com/office/drawing/2014/chart" uri="{C3380CC4-5D6E-409C-BE32-E72D297353CC}">
              <c16:uniqueId val="{00000007-5F27-4A45-9C28-852383D62AD9}"/>
            </c:ext>
          </c:extLst>
        </c:ser>
        <c:ser>
          <c:idx val="7"/>
          <c:order val="9"/>
          <c:tx>
            <c:strRef>
              <c:f>'3.1'!$K$1</c:f>
              <c:strCache>
                <c:ptCount val="1"/>
                <c:pt idx="0">
                  <c:v>90%</c:v>
                </c:pt>
              </c:strCache>
            </c:strRef>
          </c:tx>
          <c:spPr>
            <a:solidFill>
              <a:srgbClr val="46AFE6">
                <a:lumMod val="40000"/>
                <a:lumOff val="60000"/>
              </a:srgbClr>
            </a:solidFill>
          </c:spPr>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'3.1'!$K$5:$K$14</c:f>
              <c:numCache>
                <c:formatCode>General</c:formatCode>
                <c:ptCount val="10"/>
                <c:pt idx="7" formatCode="0.0">
                  <c:v>1.87</c:v>
                </c:pt>
                <c:pt idx="8" formatCode="0.0">
                  <c:v>3.37</c:v>
                </c:pt>
                <c:pt idx="9" formatCode="0.0">
                  <c:v>4.25</c:v>
                </c:pt>
              </c:numCache>
            </c:numRef>
          </c:val>
          <c:extLst>
            <c:ext xmlns:c16="http://schemas.microsoft.com/office/drawing/2014/chart" uri="{C3380CC4-5D6E-409C-BE32-E72D297353CC}">
              <c16:uniqueId val="{00000008-5F27-4A45-9C28-852383D62AD9}"/>
            </c:ext>
          </c:extLst>
        </c:ser>
        <c:dLbls>
          <c:showLegendKey val="0"/>
          <c:showVal val="0"/>
          <c:showCatName val="0"/>
          <c:showSerName val="0"/>
          <c:showPercent val="0"/>
          <c:showBubbleSize val="0"/>
        </c:dLbls>
        <c:axId val="141363456"/>
        <c:axId val="141381632"/>
      </c:areaChart>
      <c:lineChart>
        <c:grouping val="standard"/>
        <c:varyColors val="0"/>
        <c:ser>
          <c:idx val="8"/>
          <c:order val="8"/>
          <c:tx>
            <c:strRef>
              <c:f>'3.1'!$B$1</c:f>
              <c:strCache>
                <c:ptCount val="1"/>
                <c:pt idx="0">
                  <c:v>ВВП</c:v>
                </c:pt>
              </c:strCache>
            </c:strRef>
          </c:tx>
          <c:spPr>
            <a:ln w="25400">
              <a:solidFill>
                <a:srgbClr val="005591"/>
              </a:solidFill>
            </a:ln>
          </c:spPr>
          <c:marker>
            <c:symbol val="circle"/>
            <c:size val="5"/>
            <c:spPr>
              <a:solidFill>
                <a:srgbClr val="005591"/>
              </a:solidFill>
              <a:ln w="3175">
                <a:solidFill>
                  <a:srgbClr val="005591"/>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5F27-4A45-9C28-852383D62AD9}"/>
                </c:ext>
              </c:extLst>
            </c:dLbl>
            <c:dLbl>
              <c:idx val="1"/>
              <c:delete val="1"/>
              <c:extLst>
                <c:ext xmlns:c15="http://schemas.microsoft.com/office/drawing/2012/chart" uri="{CE6537A1-D6FC-4f65-9D91-7224C49458BB}"/>
                <c:ext xmlns:c16="http://schemas.microsoft.com/office/drawing/2014/chart" uri="{C3380CC4-5D6E-409C-BE32-E72D297353CC}">
                  <c16:uniqueId val="{0000000A-5F27-4A45-9C28-852383D62AD9}"/>
                </c:ext>
              </c:extLst>
            </c:dLbl>
            <c:dLbl>
              <c:idx val="2"/>
              <c:delete val="1"/>
              <c:extLst>
                <c:ext xmlns:c15="http://schemas.microsoft.com/office/drawing/2012/chart" uri="{CE6537A1-D6FC-4f65-9D91-7224C49458BB}"/>
                <c:ext xmlns:c16="http://schemas.microsoft.com/office/drawing/2014/chart" uri="{C3380CC4-5D6E-409C-BE32-E72D297353CC}">
                  <c16:uniqueId val="{0000000B-5F27-4A45-9C28-852383D62AD9}"/>
                </c:ext>
              </c:extLst>
            </c:dLbl>
            <c:dLbl>
              <c:idx val="3"/>
              <c:delete val="1"/>
              <c:extLst>
                <c:ext xmlns:c15="http://schemas.microsoft.com/office/drawing/2012/chart" uri="{CE6537A1-D6FC-4f65-9D91-7224C49458BB}"/>
                <c:ext xmlns:c16="http://schemas.microsoft.com/office/drawing/2014/chart" uri="{C3380CC4-5D6E-409C-BE32-E72D297353CC}">
                  <c16:uniqueId val="{0000000C-5F27-4A45-9C28-852383D62AD9}"/>
                </c:ext>
              </c:extLst>
            </c:dLbl>
            <c:dLbl>
              <c:idx val="4"/>
              <c:delete val="1"/>
              <c:extLst>
                <c:ext xmlns:c15="http://schemas.microsoft.com/office/drawing/2012/chart" uri="{CE6537A1-D6FC-4f65-9D91-7224C49458BB}"/>
                <c:ext xmlns:c16="http://schemas.microsoft.com/office/drawing/2014/chart" uri="{C3380CC4-5D6E-409C-BE32-E72D297353CC}">
                  <c16:uniqueId val="{00000000-3EC1-4F38-BCE7-C23B6A7D3FDB}"/>
                </c:ext>
              </c:extLst>
            </c:dLbl>
            <c:dLbl>
              <c:idx val="5"/>
              <c:delete val="1"/>
              <c:extLst>
                <c:ext xmlns:c15="http://schemas.microsoft.com/office/drawing/2012/chart" uri="{CE6537A1-D6FC-4f65-9D91-7224C49458BB}"/>
                <c:ext xmlns:c16="http://schemas.microsoft.com/office/drawing/2014/chart" uri="{C3380CC4-5D6E-409C-BE32-E72D297353CC}">
                  <c16:uniqueId val="{0000000D-5F27-4A45-9C28-852383D62AD9}"/>
                </c:ext>
              </c:extLst>
            </c:dLbl>
            <c:dLbl>
              <c:idx val="6"/>
              <c:layout>
                <c:manualLayout>
                  <c:x val="-2.1524934920516135E-2"/>
                  <c:y val="-1.3951846675527999E-2"/>
                </c:manualLayout>
              </c:layout>
              <c:spPr>
                <a:noFill/>
                <a:ln>
                  <a:noFill/>
                </a:ln>
                <a:effectLst/>
              </c:spPr>
              <c:txPr>
                <a:bodyPr wrap="square" lIns="38100" tIns="19050" rIns="38100" bIns="19050" anchor="ctr">
                  <a:spAutoFit/>
                </a:bodyPr>
                <a:lstStyle/>
                <a:p>
                  <a:pPr>
                    <a:defRPr b="1">
                      <a:solidFill>
                        <a:sysClr val="windowText" lastClr="00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27-4A45-9C28-852383D62AD9}"/>
                </c:ext>
              </c:extLst>
            </c:dLbl>
            <c:dLbl>
              <c:idx val="7"/>
              <c:layout>
                <c:manualLayout>
                  <c:x val="-4.5999088361518607E-2"/>
                  <c:y val="-5.0150924501645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30-45F5-9E64-13B2E71B04A1}"/>
                </c:ext>
              </c:extLst>
            </c:dLbl>
            <c:dLbl>
              <c:idx val="9"/>
              <c:layout>
                <c:manualLayout>
                  <c:x val="-5.4746550277109646E-2"/>
                  <c:y val="-6.2217283777017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30-45F5-9E64-13B2E71B04A1}"/>
                </c:ext>
              </c:extLst>
            </c:dLbl>
            <c:spPr>
              <a:noFill/>
              <a:ln>
                <a:noFill/>
              </a:ln>
              <a:effectLst/>
            </c:spPr>
            <c:txPr>
              <a:bodyPr wrap="square" lIns="38100" tIns="19050" rIns="38100" bIns="19050" anchor="ctr">
                <a:spAutoFit/>
              </a:bodyPr>
              <a:lstStyle/>
              <a:p>
                <a:pPr>
                  <a:defRPr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'3.1'!$B$5:$B$14</c:f>
              <c:numCache>
                <c:formatCode>0.0</c:formatCode>
                <c:ptCount val="10"/>
                <c:pt idx="0">
                  <c:v>2.4</c:v>
                </c:pt>
                <c:pt idx="1">
                  <c:v>2.4</c:v>
                </c:pt>
                <c:pt idx="2">
                  <c:v>3.5</c:v>
                </c:pt>
                <c:pt idx="3">
                  <c:v>3.2</c:v>
                </c:pt>
                <c:pt idx="4">
                  <c:v>-3.8</c:v>
                </c:pt>
                <c:pt idx="5">
                  <c:v>3.4</c:v>
                </c:pt>
                <c:pt idx="6">
                  <c:v>-29.1</c:v>
                </c:pt>
                <c:pt idx="7">
                  <c:v>2</c:v>
                </c:pt>
                <c:pt idx="8">
                  <c:v>4.3</c:v>
                </c:pt>
                <c:pt idx="9">
                  <c:v>6.4</c:v>
                </c:pt>
              </c:numCache>
            </c:numRef>
          </c:val>
          <c:smooth val="0"/>
          <c:extLst>
            <c:ext xmlns:c16="http://schemas.microsoft.com/office/drawing/2014/chart" uri="{C3380CC4-5D6E-409C-BE32-E72D297353CC}">
              <c16:uniqueId val="{0000000F-5F27-4A45-9C28-852383D62AD9}"/>
            </c:ext>
          </c:extLst>
        </c:ser>
        <c:dLbls>
          <c:showLegendKey val="0"/>
          <c:showVal val="0"/>
          <c:showCatName val="0"/>
          <c:showSerName val="0"/>
          <c:showPercent val="0"/>
          <c:showBubbleSize val="0"/>
        </c:dLbls>
        <c:marker val="1"/>
        <c:smooth val="0"/>
        <c:axId val="141363456"/>
        <c:axId val="141381632"/>
      </c:lineChart>
      <c:dateAx>
        <c:axId val="14136345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41381632"/>
        <c:crossesAt val="0"/>
        <c:auto val="0"/>
        <c:lblOffset val="100"/>
        <c:baseTimeUnit val="days"/>
        <c:majorUnit val="1"/>
        <c:minorUnit val="1"/>
      </c:dateAx>
      <c:valAx>
        <c:axId val="141381632"/>
        <c:scaling>
          <c:orientation val="minMax"/>
          <c:max val="20"/>
          <c:min val="-3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en-US"/>
          </a:p>
        </c:txPr>
        <c:crossAx val="141363456"/>
        <c:crosses val="autoZero"/>
        <c:crossBetween val="between"/>
        <c:majorUnit val="10"/>
      </c:valAx>
      <c:spPr>
        <a:blipFill dpi="0" rotWithShape="1">
          <a:blip xmlns:r="http://schemas.openxmlformats.org/officeDocument/2006/relationships" r:embed="rId2"/>
          <a:srcRect/>
          <a:stretch>
            <a:fillRect l="70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4880546908380637"/>
          <c:y val="0.64611098705257386"/>
          <c:w val="0.11896653543307099"/>
          <c:h val="0.249630321633525"/>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'3.2'!$A$4:$A$23</c:f>
              <c:strCache>
                <c:ptCount val="20"/>
                <c:pt idx="0">
                  <c:v>I.21</c:v>
                </c:pt>
                <c:pt idx="4">
                  <c:v>I.22</c:v>
                </c:pt>
                <c:pt idx="8">
                  <c:v>I.23</c:v>
                </c:pt>
                <c:pt idx="12">
                  <c:v>I.24</c:v>
                </c:pt>
                <c:pt idx="16">
                  <c:v>I.25</c:v>
                </c:pt>
                <c:pt idx="19">
                  <c:v>IV.25</c:v>
                </c:pt>
              </c:strCache>
            </c:strRef>
          </c:cat>
          <c:val>
            <c:numRef>
              <c:f>'3.2'!$C$4:$C$23</c:f>
              <c:numCache>
                <c:formatCode>0.0</c:formatCode>
                <c:ptCount val="20"/>
                <c:pt idx="8">
                  <c:v>21.3</c:v>
                </c:pt>
                <c:pt idx="9">
                  <c:v>11.72</c:v>
                </c:pt>
                <c:pt idx="10">
                  <c:v>8.8800000000000008</c:v>
                </c:pt>
                <c:pt idx="11">
                  <c:v>6.04</c:v>
                </c:pt>
                <c:pt idx="12">
                  <c:v>3.51</c:v>
                </c:pt>
                <c:pt idx="13">
                  <c:v>-0.51</c:v>
                </c:pt>
                <c:pt idx="14">
                  <c:v>-3.05</c:v>
                </c:pt>
                <c:pt idx="15">
                  <c:v>-4.68</c:v>
                </c:pt>
                <c:pt idx="16">
                  <c:v>-6.06</c:v>
                </c:pt>
                <c:pt idx="17">
                  <c:v>-6.96</c:v>
                </c:pt>
                <c:pt idx="18">
                  <c:v>-7.86</c:v>
                </c:pt>
                <c:pt idx="19">
                  <c:v>-8.66</c:v>
                </c:pt>
              </c:numCache>
            </c:numRef>
          </c:val>
          <c:extLst>
            <c:ext xmlns:c16="http://schemas.microsoft.com/office/drawing/2014/chart" uri="{C3380CC4-5D6E-409C-BE32-E72D297353CC}">
              <c16:uniqueId val="{00000000-51E5-7444-8CB3-10767322DC3A}"/>
            </c:ext>
          </c:extLst>
        </c:ser>
        <c:ser>
          <c:idx val="5"/>
          <c:order val="1"/>
          <c:tx>
            <c:strRef>
              <c:f>'3.2'!$D$1</c:f>
              <c:strCache>
                <c:ptCount val="1"/>
                <c:pt idx="0">
                  <c:v>-90%</c:v>
                </c:pt>
              </c:strCache>
            </c:strRef>
          </c:tx>
          <c:spPr>
            <a:solidFill>
              <a:schemeClr val="bg2">
                <a:lumMod val="20000"/>
                <a:lumOff val="80000"/>
              </a:schemeClr>
            </a:solidFill>
            <a:ln w="25400">
              <a:noFill/>
            </a:ln>
          </c:spPr>
          <c:cat>
            <c:strRef>
              <c:f>'3.2'!$A$4:$A$23</c:f>
              <c:strCache>
                <c:ptCount val="20"/>
                <c:pt idx="0">
                  <c:v>I.21</c:v>
                </c:pt>
                <c:pt idx="4">
                  <c:v>I.22</c:v>
                </c:pt>
                <c:pt idx="8">
                  <c:v>I.23</c:v>
                </c:pt>
                <c:pt idx="12">
                  <c:v>I.24</c:v>
                </c:pt>
                <c:pt idx="16">
                  <c:v>I.25</c:v>
                </c:pt>
                <c:pt idx="19">
                  <c:v>IV.25</c:v>
                </c:pt>
              </c:strCache>
            </c:strRef>
          </c:cat>
          <c:val>
            <c:numRef>
              <c:f>'3.2'!$D$4:$D$23</c:f>
              <c:numCache>
                <c:formatCode>0.0</c:formatCode>
                <c:ptCount val="20"/>
                <c:pt idx="9">
                  <c:v>1.03</c:v>
                </c:pt>
                <c:pt idx="10">
                  <c:v>2.23</c:v>
                </c:pt>
                <c:pt idx="11">
                  <c:v>3.24</c:v>
                </c:pt>
                <c:pt idx="12">
                  <c:v>4.1399999999999997</c:v>
                </c:pt>
                <c:pt idx="13">
                  <c:v>4.92</c:v>
                </c:pt>
                <c:pt idx="14">
                  <c:v>5.2</c:v>
                </c:pt>
                <c:pt idx="15">
                  <c:v>5.28</c:v>
                </c:pt>
                <c:pt idx="16">
                  <c:v>5.42</c:v>
                </c:pt>
                <c:pt idx="17">
                  <c:v>5.42</c:v>
                </c:pt>
                <c:pt idx="18">
                  <c:v>5.42</c:v>
                </c:pt>
                <c:pt idx="19">
                  <c:v>5.42</c:v>
                </c:pt>
              </c:numCache>
            </c:numRef>
          </c:val>
          <c:extLst>
            <c:ext xmlns:c16="http://schemas.microsoft.com/office/drawing/2014/chart" uri="{C3380CC4-5D6E-409C-BE32-E72D297353CC}">
              <c16:uniqueId val="{00000001-51E5-7444-8CB3-10767322DC3A}"/>
            </c:ext>
          </c:extLst>
        </c:ser>
        <c:ser>
          <c:idx val="6"/>
          <c:order val="2"/>
          <c:tx>
            <c:strRef>
              <c:f>'3.2'!$E$1</c:f>
              <c:strCache>
                <c:ptCount val="1"/>
                <c:pt idx="0">
                  <c:v>-70%</c:v>
                </c:pt>
              </c:strCache>
            </c:strRef>
          </c:tx>
          <c:spPr>
            <a:solidFill>
              <a:schemeClr val="bg2">
                <a:lumMod val="60000"/>
                <a:lumOff val="40000"/>
              </a:schemeClr>
            </a:solidFill>
            <a:ln w="25400">
              <a:noFill/>
            </a:ln>
          </c:spPr>
          <c:cat>
            <c:strRef>
              <c:f>'3.2'!$A$4:$A$23</c:f>
              <c:strCache>
                <c:ptCount val="20"/>
                <c:pt idx="0">
                  <c:v>I.21</c:v>
                </c:pt>
                <c:pt idx="4">
                  <c:v>I.22</c:v>
                </c:pt>
                <c:pt idx="8">
                  <c:v>I.23</c:v>
                </c:pt>
                <c:pt idx="12">
                  <c:v>I.24</c:v>
                </c:pt>
                <c:pt idx="16">
                  <c:v>I.25</c:v>
                </c:pt>
                <c:pt idx="19">
                  <c:v>IV.25</c:v>
                </c:pt>
              </c:strCache>
            </c:strRef>
          </c:cat>
          <c:val>
            <c:numRef>
              <c:f>'3.2'!$E$4:$E$23</c:f>
              <c:numCache>
                <c:formatCode>0.0</c:formatCode>
                <c:ptCount val="20"/>
                <c:pt idx="9">
                  <c:v>0.61</c:v>
                </c:pt>
                <c:pt idx="10">
                  <c:v>1.32</c:v>
                </c:pt>
                <c:pt idx="11">
                  <c:v>1.93</c:v>
                </c:pt>
                <c:pt idx="12">
                  <c:v>2.46</c:v>
                </c:pt>
                <c:pt idx="13">
                  <c:v>2.93</c:v>
                </c:pt>
                <c:pt idx="14">
                  <c:v>3.09</c:v>
                </c:pt>
                <c:pt idx="15">
                  <c:v>3.14</c:v>
                </c:pt>
                <c:pt idx="16">
                  <c:v>3.23</c:v>
                </c:pt>
                <c:pt idx="17">
                  <c:v>3.23</c:v>
                </c:pt>
                <c:pt idx="18">
                  <c:v>3.23</c:v>
                </c:pt>
                <c:pt idx="19">
                  <c:v>3.23</c:v>
                </c:pt>
              </c:numCache>
            </c:numRef>
          </c:val>
          <c:extLst>
            <c:ext xmlns:c16="http://schemas.microsoft.com/office/drawing/2014/chart" uri="{C3380CC4-5D6E-409C-BE32-E72D297353CC}">
              <c16:uniqueId val="{00000002-51E5-7444-8CB3-10767322DC3A}"/>
            </c:ext>
          </c:extLst>
        </c:ser>
        <c:ser>
          <c:idx val="4"/>
          <c:order val="3"/>
          <c:tx>
            <c:strRef>
              <c:f>'3.2'!$F$1</c:f>
              <c:strCache>
                <c:ptCount val="1"/>
                <c:pt idx="0">
                  <c:v>-50%</c:v>
                </c:pt>
              </c:strCache>
            </c:strRef>
          </c:tx>
          <c:spPr>
            <a:solidFill>
              <a:schemeClr val="bg2"/>
            </a:solidFill>
            <a:ln w="25400">
              <a:noFill/>
            </a:ln>
          </c:spPr>
          <c:cat>
            <c:strRef>
              <c:f>'3.2'!$A$4:$A$23</c:f>
              <c:strCache>
                <c:ptCount val="20"/>
                <c:pt idx="0">
                  <c:v>I.21</c:v>
                </c:pt>
                <c:pt idx="4">
                  <c:v>I.22</c:v>
                </c:pt>
                <c:pt idx="8">
                  <c:v>I.23</c:v>
                </c:pt>
                <c:pt idx="12">
                  <c:v>I.24</c:v>
                </c:pt>
                <c:pt idx="16">
                  <c:v>I.25</c:v>
                </c:pt>
                <c:pt idx="19">
                  <c:v>IV.25</c:v>
                </c:pt>
              </c:strCache>
            </c:strRef>
          </c:cat>
          <c:val>
            <c:numRef>
              <c:f>'3.2'!$F$4:$F$23</c:f>
              <c:numCache>
                <c:formatCode>0.0</c:formatCode>
                <c:ptCount val="20"/>
                <c:pt idx="9">
                  <c:v>0.49</c:v>
                </c:pt>
                <c:pt idx="10">
                  <c:v>1.06</c:v>
                </c:pt>
                <c:pt idx="11">
                  <c:v>1.54</c:v>
                </c:pt>
                <c:pt idx="12">
                  <c:v>1.97</c:v>
                </c:pt>
                <c:pt idx="13">
                  <c:v>2.34</c:v>
                </c:pt>
                <c:pt idx="14">
                  <c:v>2.4700000000000002</c:v>
                </c:pt>
                <c:pt idx="15">
                  <c:v>2.5099999999999998</c:v>
                </c:pt>
                <c:pt idx="16">
                  <c:v>2.58</c:v>
                </c:pt>
                <c:pt idx="17">
                  <c:v>2.58</c:v>
                </c:pt>
                <c:pt idx="18">
                  <c:v>2.58</c:v>
                </c:pt>
                <c:pt idx="19">
                  <c:v>2.58</c:v>
                </c:pt>
              </c:numCache>
            </c:numRef>
          </c:val>
          <c:extLst>
            <c:ext xmlns:c16="http://schemas.microsoft.com/office/drawing/2014/chart" uri="{C3380CC4-5D6E-409C-BE32-E72D297353CC}">
              <c16:uniqueId val="{00000003-51E5-7444-8CB3-10767322DC3A}"/>
            </c:ext>
          </c:extLst>
        </c:ser>
        <c:ser>
          <c:idx val="0"/>
          <c:order val="4"/>
          <c:tx>
            <c:strRef>
              <c:f>'3.2'!$G$1</c:f>
              <c:strCache>
                <c:ptCount val="1"/>
                <c:pt idx="0">
                  <c:v>-30%</c:v>
                </c:pt>
              </c:strCache>
            </c:strRef>
          </c:tx>
          <c:spPr>
            <a:solidFill>
              <a:schemeClr val="bg2">
                <a:lumMod val="75000"/>
              </a:schemeClr>
            </a:solidFill>
            <a:ln w="25400">
              <a:noFill/>
            </a:ln>
          </c:spPr>
          <c:cat>
            <c:strRef>
              <c:f>'3.2'!$A$4:$A$23</c:f>
              <c:strCache>
                <c:ptCount val="20"/>
                <c:pt idx="0">
                  <c:v>I.21</c:v>
                </c:pt>
                <c:pt idx="4">
                  <c:v>I.22</c:v>
                </c:pt>
                <c:pt idx="8">
                  <c:v>I.23</c:v>
                </c:pt>
                <c:pt idx="12">
                  <c:v>I.24</c:v>
                </c:pt>
                <c:pt idx="16">
                  <c:v>I.25</c:v>
                </c:pt>
                <c:pt idx="19">
                  <c:v>IV.25</c:v>
                </c:pt>
              </c:strCache>
            </c:strRef>
          </c:cat>
          <c:val>
            <c:numRef>
              <c:f>'3.2'!$G$4:$G$23</c:f>
              <c:numCache>
                <c:formatCode>0.0</c:formatCode>
                <c:ptCount val="20"/>
                <c:pt idx="9">
                  <c:v>0.65</c:v>
                </c:pt>
                <c:pt idx="10">
                  <c:v>1.41</c:v>
                </c:pt>
                <c:pt idx="11">
                  <c:v>2.0499999999999998</c:v>
                </c:pt>
                <c:pt idx="12">
                  <c:v>2.62</c:v>
                </c:pt>
                <c:pt idx="13">
                  <c:v>3.12</c:v>
                </c:pt>
                <c:pt idx="14">
                  <c:v>3.29</c:v>
                </c:pt>
                <c:pt idx="15">
                  <c:v>3.35</c:v>
                </c:pt>
                <c:pt idx="16">
                  <c:v>3.43</c:v>
                </c:pt>
                <c:pt idx="17">
                  <c:v>3.43</c:v>
                </c:pt>
                <c:pt idx="18">
                  <c:v>3.43</c:v>
                </c:pt>
                <c:pt idx="19">
                  <c:v>3.43</c:v>
                </c:pt>
              </c:numCache>
            </c:numRef>
          </c:val>
          <c:extLst>
            <c:ext xmlns:c16="http://schemas.microsoft.com/office/drawing/2014/chart" uri="{C3380CC4-5D6E-409C-BE32-E72D297353CC}">
              <c16:uniqueId val="{00000004-51E5-7444-8CB3-10767322DC3A}"/>
            </c:ext>
          </c:extLst>
        </c:ser>
        <c:ser>
          <c:idx val="3"/>
          <c:order val="5"/>
          <c:tx>
            <c:strRef>
              <c:f>'3.2'!$H$1</c:f>
              <c:strCache>
                <c:ptCount val="1"/>
                <c:pt idx="0">
                  <c:v>30%</c:v>
                </c:pt>
              </c:strCache>
            </c:strRef>
          </c:tx>
          <c:spPr>
            <a:solidFill>
              <a:schemeClr val="bg2">
                <a:lumMod val="75000"/>
              </a:schemeClr>
            </a:solidFill>
            <a:ln w="25400">
              <a:noFill/>
            </a:ln>
          </c:spPr>
          <c:cat>
            <c:strRef>
              <c:f>'3.2'!$A$4:$A$23</c:f>
              <c:strCache>
                <c:ptCount val="20"/>
                <c:pt idx="0">
                  <c:v>I.21</c:v>
                </c:pt>
                <c:pt idx="4">
                  <c:v>I.22</c:v>
                </c:pt>
                <c:pt idx="8">
                  <c:v>I.23</c:v>
                </c:pt>
                <c:pt idx="12">
                  <c:v>I.24</c:v>
                </c:pt>
                <c:pt idx="16">
                  <c:v>I.25</c:v>
                </c:pt>
                <c:pt idx="19">
                  <c:v>IV.25</c:v>
                </c:pt>
              </c:strCache>
            </c:strRef>
          </c:cat>
          <c:val>
            <c:numRef>
              <c:f>'3.2'!$H$4:$H$23</c:f>
              <c:numCache>
                <c:formatCode>0.0</c:formatCode>
                <c:ptCount val="20"/>
                <c:pt idx="9">
                  <c:v>0.65</c:v>
                </c:pt>
                <c:pt idx="10">
                  <c:v>1.41</c:v>
                </c:pt>
                <c:pt idx="11">
                  <c:v>2.0499999999999998</c:v>
                </c:pt>
                <c:pt idx="12">
                  <c:v>2.62</c:v>
                </c:pt>
                <c:pt idx="13">
                  <c:v>3.12</c:v>
                </c:pt>
                <c:pt idx="14">
                  <c:v>3.29</c:v>
                </c:pt>
                <c:pt idx="15">
                  <c:v>3.35</c:v>
                </c:pt>
                <c:pt idx="16">
                  <c:v>3.43</c:v>
                </c:pt>
                <c:pt idx="17">
                  <c:v>3.43</c:v>
                </c:pt>
                <c:pt idx="18">
                  <c:v>3.43</c:v>
                </c:pt>
                <c:pt idx="19">
                  <c:v>3.43</c:v>
                </c:pt>
              </c:numCache>
            </c:numRef>
          </c:val>
          <c:extLst>
            <c:ext xmlns:c16="http://schemas.microsoft.com/office/drawing/2014/chart" uri="{C3380CC4-5D6E-409C-BE32-E72D297353CC}">
              <c16:uniqueId val="{00000005-51E5-7444-8CB3-10767322DC3A}"/>
            </c:ext>
          </c:extLst>
        </c:ser>
        <c:ser>
          <c:idx val="2"/>
          <c:order val="6"/>
          <c:tx>
            <c:strRef>
              <c:f>'3.2'!$I$1</c:f>
              <c:strCache>
                <c:ptCount val="1"/>
                <c:pt idx="0">
                  <c:v>50%</c:v>
                </c:pt>
              </c:strCache>
            </c:strRef>
          </c:tx>
          <c:spPr>
            <a:solidFill>
              <a:schemeClr val="bg2"/>
            </a:solidFill>
            <a:ln w="25400">
              <a:noFill/>
            </a:ln>
          </c:spPr>
          <c:cat>
            <c:strRef>
              <c:f>'3.2'!$A$4:$A$23</c:f>
              <c:strCache>
                <c:ptCount val="20"/>
                <c:pt idx="0">
                  <c:v>I.21</c:v>
                </c:pt>
                <c:pt idx="4">
                  <c:v>I.22</c:v>
                </c:pt>
                <c:pt idx="8">
                  <c:v>I.23</c:v>
                </c:pt>
                <c:pt idx="12">
                  <c:v>I.24</c:v>
                </c:pt>
                <c:pt idx="16">
                  <c:v>I.25</c:v>
                </c:pt>
                <c:pt idx="19">
                  <c:v>IV.25</c:v>
                </c:pt>
              </c:strCache>
            </c:strRef>
          </c:cat>
          <c:val>
            <c:numRef>
              <c:f>'3.2'!$I$4:$I$23</c:f>
              <c:numCache>
                <c:formatCode>0.0</c:formatCode>
                <c:ptCount val="20"/>
                <c:pt idx="9">
                  <c:v>0.49</c:v>
                </c:pt>
                <c:pt idx="10">
                  <c:v>1.06</c:v>
                </c:pt>
                <c:pt idx="11">
                  <c:v>1.54</c:v>
                </c:pt>
                <c:pt idx="12">
                  <c:v>1.97</c:v>
                </c:pt>
                <c:pt idx="13">
                  <c:v>2.34</c:v>
                </c:pt>
                <c:pt idx="14">
                  <c:v>2.4700000000000002</c:v>
                </c:pt>
                <c:pt idx="15">
                  <c:v>2.5099999999999998</c:v>
                </c:pt>
                <c:pt idx="16">
                  <c:v>2.58</c:v>
                </c:pt>
                <c:pt idx="17">
                  <c:v>2.58</c:v>
                </c:pt>
                <c:pt idx="18">
                  <c:v>2.58</c:v>
                </c:pt>
                <c:pt idx="19">
                  <c:v>2.58</c:v>
                </c:pt>
              </c:numCache>
            </c:numRef>
          </c:val>
          <c:extLst>
            <c:ext xmlns:c16="http://schemas.microsoft.com/office/drawing/2014/chart" uri="{C3380CC4-5D6E-409C-BE32-E72D297353CC}">
              <c16:uniqueId val="{00000006-51E5-7444-8CB3-10767322DC3A}"/>
            </c:ext>
          </c:extLst>
        </c:ser>
        <c:ser>
          <c:idx val="1"/>
          <c:order val="7"/>
          <c:tx>
            <c:strRef>
              <c:f>'3.2'!$J$1</c:f>
              <c:strCache>
                <c:ptCount val="1"/>
                <c:pt idx="0">
                  <c:v>70%</c:v>
                </c:pt>
              </c:strCache>
            </c:strRef>
          </c:tx>
          <c:spPr>
            <a:solidFill>
              <a:schemeClr val="bg2">
                <a:lumMod val="60000"/>
                <a:lumOff val="40000"/>
              </a:schemeClr>
            </a:solidFill>
            <a:ln w="25400">
              <a:noFill/>
            </a:ln>
          </c:spPr>
          <c:cat>
            <c:strRef>
              <c:f>'3.2'!$A$4:$A$23</c:f>
              <c:strCache>
                <c:ptCount val="20"/>
                <c:pt idx="0">
                  <c:v>I.21</c:v>
                </c:pt>
                <c:pt idx="4">
                  <c:v>I.22</c:v>
                </c:pt>
                <c:pt idx="8">
                  <c:v>I.23</c:v>
                </c:pt>
                <c:pt idx="12">
                  <c:v>I.24</c:v>
                </c:pt>
                <c:pt idx="16">
                  <c:v>I.25</c:v>
                </c:pt>
                <c:pt idx="19">
                  <c:v>IV.25</c:v>
                </c:pt>
              </c:strCache>
            </c:strRef>
          </c:cat>
          <c:val>
            <c:numRef>
              <c:f>'3.2'!$J$4:$J$23</c:f>
              <c:numCache>
                <c:formatCode>0.0</c:formatCode>
                <c:ptCount val="20"/>
                <c:pt idx="9">
                  <c:v>0.61</c:v>
                </c:pt>
                <c:pt idx="10">
                  <c:v>1.32</c:v>
                </c:pt>
                <c:pt idx="11">
                  <c:v>1.93</c:v>
                </c:pt>
                <c:pt idx="12">
                  <c:v>2.46</c:v>
                </c:pt>
                <c:pt idx="13">
                  <c:v>2.93</c:v>
                </c:pt>
                <c:pt idx="14">
                  <c:v>3.09</c:v>
                </c:pt>
                <c:pt idx="15">
                  <c:v>3.14</c:v>
                </c:pt>
                <c:pt idx="16">
                  <c:v>3.23</c:v>
                </c:pt>
                <c:pt idx="17">
                  <c:v>3.23</c:v>
                </c:pt>
                <c:pt idx="18">
                  <c:v>3.23</c:v>
                </c:pt>
                <c:pt idx="19">
                  <c:v>3.23</c:v>
                </c:pt>
              </c:numCache>
            </c:numRef>
          </c:val>
          <c:extLst>
            <c:ext xmlns:c16="http://schemas.microsoft.com/office/drawing/2014/chart" uri="{C3380CC4-5D6E-409C-BE32-E72D297353CC}">
              <c16:uniqueId val="{00000007-51E5-7444-8CB3-10767322DC3A}"/>
            </c:ext>
          </c:extLst>
        </c:ser>
        <c:ser>
          <c:idx val="7"/>
          <c:order val="12"/>
          <c:tx>
            <c:strRef>
              <c:f>'3.2'!$K$1</c:f>
              <c:strCache>
                <c:ptCount val="1"/>
                <c:pt idx="0">
                  <c:v>90%</c:v>
                </c:pt>
              </c:strCache>
            </c:strRef>
          </c:tx>
          <c:spPr>
            <a:solidFill>
              <a:schemeClr val="bg2">
                <a:lumMod val="20000"/>
                <a:lumOff val="80000"/>
              </a:schemeClr>
            </a:solidFill>
            <a:ln w="25400">
              <a:noFill/>
            </a:ln>
          </c:spPr>
          <c:cat>
            <c:strRef>
              <c:f>'3.2'!$A$4:$A$23</c:f>
              <c:strCache>
                <c:ptCount val="20"/>
                <c:pt idx="0">
                  <c:v>I.21</c:v>
                </c:pt>
                <c:pt idx="4">
                  <c:v>I.22</c:v>
                </c:pt>
                <c:pt idx="8">
                  <c:v>I.23</c:v>
                </c:pt>
                <c:pt idx="12">
                  <c:v>I.24</c:v>
                </c:pt>
                <c:pt idx="16">
                  <c:v>I.25</c:v>
                </c:pt>
                <c:pt idx="19">
                  <c:v>IV.25</c:v>
                </c:pt>
              </c:strCache>
            </c:strRef>
          </c:cat>
          <c:val>
            <c:numRef>
              <c:f>'3.2'!$K$4:$K$23</c:f>
              <c:numCache>
                <c:formatCode>0.0</c:formatCode>
                <c:ptCount val="20"/>
                <c:pt idx="9">
                  <c:v>1.03</c:v>
                </c:pt>
                <c:pt idx="10">
                  <c:v>2.23</c:v>
                </c:pt>
                <c:pt idx="11">
                  <c:v>3.24</c:v>
                </c:pt>
                <c:pt idx="12">
                  <c:v>4.1399999999999997</c:v>
                </c:pt>
                <c:pt idx="13">
                  <c:v>4.92</c:v>
                </c:pt>
                <c:pt idx="14">
                  <c:v>5.2</c:v>
                </c:pt>
                <c:pt idx="15">
                  <c:v>5.28</c:v>
                </c:pt>
                <c:pt idx="16">
                  <c:v>5.42</c:v>
                </c:pt>
                <c:pt idx="17">
                  <c:v>5.42</c:v>
                </c:pt>
                <c:pt idx="18">
                  <c:v>5.42</c:v>
                </c:pt>
                <c:pt idx="19">
                  <c:v>5.42</c:v>
                </c:pt>
              </c:numCache>
            </c:numRef>
          </c:val>
          <c:extLst>
            <c:ext xmlns:c16="http://schemas.microsoft.com/office/drawing/2014/chart" uri="{C3380CC4-5D6E-409C-BE32-E72D297353CC}">
              <c16:uniqueId val="{00000008-51E5-7444-8CB3-10767322DC3A}"/>
            </c:ext>
          </c:extLst>
        </c:ser>
        <c:dLbls>
          <c:showLegendKey val="0"/>
          <c:showVal val="0"/>
          <c:showCatName val="0"/>
          <c:showSerName val="0"/>
          <c:showPercent val="0"/>
          <c:showBubbleSize val="0"/>
        </c:dLbls>
        <c:axId val="139722752"/>
        <c:axId val="139723520"/>
      </c:areaChart>
      <c:lineChart>
        <c:grouping val="standard"/>
        <c:varyColors val="0"/>
        <c:ser>
          <c:idx val="11"/>
          <c:order val="8"/>
          <c:tx>
            <c:strRef>
              <c:f>'3.2'!$N$1</c:f>
              <c:strCache>
                <c:ptCount val="1"/>
              </c:strCache>
            </c:strRef>
          </c:tx>
          <c:spPr>
            <a:ln w="3175">
              <a:solidFill>
                <a:schemeClr val="accent3"/>
              </a:solidFill>
              <a:prstDash val="dash"/>
            </a:ln>
          </c:spPr>
          <c:marker>
            <c:symbol val="circle"/>
            <c:size val="3"/>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'3.2'!$N$4:$N$23</c:f>
              <c:numCache>
                <c:formatCode>0.0</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smooth val="0"/>
          <c:extLst>
            <c:ext xmlns:c16="http://schemas.microsoft.com/office/drawing/2014/chart" uri="{C3380CC4-5D6E-409C-BE32-E72D297353CC}">
              <c16:uniqueId val="{00000009-51E5-7444-8CB3-10767322DC3A}"/>
            </c:ext>
          </c:extLst>
        </c:ser>
        <c:ser>
          <c:idx val="10"/>
          <c:order val="9"/>
          <c:tx>
            <c:strRef>
              <c:f>'3.2'!$M$1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'3.2'!$M$4:$M$23</c:f>
              <c:numCache>
                <c:formatCode>0.0</c:formatCode>
                <c:ptCount val="2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smooth val="0"/>
          <c:extLst>
            <c:ext xmlns:c16="http://schemas.microsoft.com/office/drawing/2014/chart" uri="{C3380CC4-5D6E-409C-BE32-E72D297353CC}">
              <c16:uniqueId val="{0000000A-51E5-7444-8CB3-10767322DC3A}"/>
            </c:ext>
          </c:extLst>
        </c:ser>
        <c:ser>
          <c:idx val="12"/>
          <c:order val="10"/>
          <c:tx>
            <c:strRef>
              <c:f>'3.2'!$O$1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'3.2'!$A$4:$A$23</c:f>
              <c:strCache>
                <c:ptCount val="20"/>
                <c:pt idx="0">
                  <c:v>I.21</c:v>
                </c:pt>
                <c:pt idx="4">
                  <c:v>I.22</c:v>
                </c:pt>
                <c:pt idx="8">
                  <c:v>I.23</c:v>
                </c:pt>
                <c:pt idx="12">
                  <c:v>I.24</c:v>
                </c:pt>
                <c:pt idx="16">
                  <c:v>I.25</c:v>
                </c:pt>
                <c:pt idx="19">
                  <c:v>IV.25</c:v>
                </c:pt>
              </c:strCache>
            </c:strRef>
          </c:cat>
          <c:val>
            <c:numRef>
              <c:f>'3.2'!$O$4:$O$23</c:f>
              <c:numCache>
                <c:formatCode>0.0</c:formatCode>
                <c:ptCount val="20"/>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numCache>
            </c:numRef>
          </c:val>
          <c:smooth val="0"/>
          <c:extLst>
            <c:ext xmlns:c16="http://schemas.microsoft.com/office/drawing/2014/chart" uri="{C3380CC4-5D6E-409C-BE32-E72D297353CC}">
              <c16:uniqueId val="{0000000B-51E5-7444-8CB3-10767322DC3A}"/>
            </c:ext>
          </c:extLst>
        </c:ser>
        <c:ser>
          <c:idx val="8"/>
          <c:order val="11"/>
          <c:tx>
            <c:strRef>
              <c:f>'3.2'!$B$1</c:f>
              <c:strCache>
                <c:ptCount val="1"/>
                <c:pt idx="0">
                  <c:v>ІСЦ</c:v>
                </c:pt>
              </c:strCache>
            </c:strRef>
          </c:tx>
          <c:spPr>
            <a:ln>
              <a:solidFill>
                <a:schemeClr val="tx2"/>
              </a:solidFill>
            </a:ln>
          </c:spPr>
          <c:marker>
            <c:symbol val="none"/>
          </c:marker>
          <c:cat>
            <c:strRef>
              <c:f>'3.2'!$A$4:$A$23</c:f>
              <c:strCache>
                <c:ptCount val="20"/>
                <c:pt idx="0">
                  <c:v>I.21</c:v>
                </c:pt>
                <c:pt idx="4">
                  <c:v>I.22</c:v>
                </c:pt>
                <c:pt idx="8">
                  <c:v>I.23</c:v>
                </c:pt>
                <c:pt idx="12">
                  <c:v>I.24</c:v>
                </c:pt>
                <c:pt idx="16">
                  <c:v>I.25</c:v>
                </c:pt>
                <c:pt idx="19">
                  <c:v>IV.25</c:v>
                </c:pt>
              </c:strCache>
            </c:strRef>
          </c:cat>
          <c:val>
            <c:numRef>
              <c:f>'3.2'!$B$4:$B$23</c:f>
              <c:numCache>
                <c:formatCode>0.0</c:formatCode>
                <c:ptCount val="20"/>
                <c:pt idx="0">
                  <c:v>8.5</c:v>
                </c:pt>
                <c:pt idx="1">
                  <c:v>9.5</c:v>
                </c:pt>
                <c:pt idx="2">
                  <c:v>11</c:v>
                </c:pt>
                <c:pt idx="3">
                  <c:v>10</c:v>
                </c:pt>
                <c:pt idx="4">
                  <c:v>13.7</c:v>
                </c:pt>
                <c:pt idx="5">
                  <c:v>21.5</c:v>
                </c:pt>
                <c:pt idx="6">
                  <c:v>24.6</c:v>
                </c:pt>
                <c:pt idx="7">
                  <c:v>26.6</c:v>
                </c:pt>
                <c:pt idx="8">
                  <c:v>21.3</c:v>
                </c:pt>
                <c:pt idx="9">
                  <c:v>14.5</c:v>
                </c:pt>
                <c:pt idx="10">
                  <c:v>14.9</c:v>
                </c:pt>
                <c:pt idx="11">
                  <c:v>14.8</c:v>
                </c:pt>
                <c:pt idx="12">
                  <c:v>14.7</c:v>
                </c:pt>
                <c:pt idx="13">
                  <c:v>12.8</c:v>
                </c:pt>
                <c:pt idx="14">
                  <c:v>11</c:v>
                </c:pt>
                <c:pt idx="15">
                  <c:v>9.6</c:v>
                </c:pt>
                <c:pt idx="16">
                  <c:v>8.6</c:v>
                </c:pt>
                <c:pt idx="17">
                  <c:v>7.7</c:v>
                </c:pt>
                <c:pt idx="18">
                  <c:v>6.8</c:v>
                </c:pt>
                <c:pt idx="19">
                  <c:v>6</c:v>
                </c:pt>
              </c:numCache>
            </c:numRef>
          </c:val>
          <c:smooth val="0"/>
          <c:extLst>
            <c:ext xmlns:c16="http://schemas.microsoft.com/office/drawing/2014/chart" uri="{C3380CC4-5D6E-409C-BE32-E72D297353CC}">
              <c16:uniqueId val="{0000000C-51E5-7444-8CB3-10767322DC3A}"/>
            </c:ext>
          </c:extLst>
        </c:ser>
        <c:dLbls>
          <c:showLegendKey val="0"/>
          <c:showVal val="0"/>
          <c:showCatName val="0"/>
          <c:showSerName val="0"/>
          <c:showPercent val="0"/>
          <c:showBubbleSize val="0"/>
        </c:dLbls>
        <c:marker val="1"/>
        <c:smooth val="0"/>
        <c:axId val="139722752"/>
        <c:axId val="139723520"/>
      </c:lineChart>
      <c:catAx>
        <c:axId val="139722752"/>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en-US"/>
          </a:p>
        </c:txPr>
        <c:crossAx val="139723520"/>
        <c:crossesAt val="0"/>
        <c:auto val="1"/>
        <c:lblAlgn val="ctr"/>
        <c:lblOffset val="100"/>
        <c:tickLblSkip val="1"/>
        <c:tickMarkSkip val="4"/>
        <c:noMultiLvlLbl val="0"/>
      </c:catAx>
      <c:valAx>
        <c:axId val="139723520"/>
        <c:scaling>
          <c:orientation val="minMax"/>
          <c:min val="0"/>
        </c:scaling>
        <c:delete val="0"/>
        <c:axPos val="l"/>
        <c:majorGridlines>
          <c:spPr>
            <a:ln w="6350">
              <a:solidFill>
                <a:schemeClr val="bg1">
                  <a:lumMod val="85000"/>
                </a:schemeClr>
              </a:solidFill>
            </a:ln>
          </c:spPr>
        </c:majorGridlines>
        <c:numFmt formatCode="0" sourceLinked="0"/>
        <c:majorTickMark val="none"/>
        <c:minorTickMark val="none"/>
        <c:tickLblPos val="nextTo"/>
        <c:spPr>
          <a:ln w="9525">
            <a:solidFill>
              <a:srgbClr val="505050"/>
            </a:solidFill>
            <a:prstDash val="solid"/>
          </a:ln>
        </c:spPr>
        <c:txPr>
          <a:bodyPr rot="0" vert="horz"/>
          <a:lstStyle/>
          <a:p>
            <a:pPr>
              <a:defRPr/>
            </a:pPr>
            <a:endParaRPr lang="en-US"/>
          </a:p>
        </c:txPr>
        <c:crossAx val="139722752"/>
        <c:crosses val="autoZero"/>
        <c:crossBetween val="between"/>
      </c:valAx>
      <c:spPr>
        <a:blipFill dpi="0" rotWithShape="1">
          <a:blip xmlns:r="http://schemas.openxmlformats.org/officeDocument/2006/relationships" r:embed="rId1">
            <a:alphaModFix amt="74000"/>
          </a:blip>
          <a:srcRect/>
          <a:stretch>
            <a:fillRect l="45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4921259845" footer="0.4921259845"/>
    <c:pageSetup/>
  </c:printSettings>
  <c:userShapes r:id="rId2"/>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CE00F0B0-DB19-D245-B69B-82098DEB98E6}">
          <cx:dataPt idx="5">
            <cx:spPr>
              <a:solidFill>
                <a:srgbClr val="91C864"/>
              </a:solidFill>
            </cx:spPr>
          </cx:dataPt>
          <cx:dataPt idx="6">
            <cx:spPr>
              <a:solidFill>
                <a:srgbClr val="057D46"/>
              </a:solidFill>
            </cx:spPr>
          </cx:dataPt>
          <cx:dataLabels>
            <cx:txPr>
              <a:bodyPr vertOverflow="overflow" horzOverflow="overflow" wrap="square" lIns="0" tIns="0" rIns="0" bIns="0"/>
              <a:lstStyle/>
              <a:p>
                <a:pPr algn="ctr" rtl="0">
                  <a:defRPr sz="750" b="0" i="0">
                    <a:solidFill>
                      <a:schemeClr val="tx1"/>
                    </a:solidFill>
                    <a:latin typeface="Arial" panose="020B0604020202020204" pitchFamily="34" charset="0"/>
                    <a:ea typeface="Arial" panose="020B0604020202020204" pitchFamily="34" charset="0"/>
                    <a:cs typeface="Arial" panose="020B0604020202020204" pitchFamily="34" charset="0"/>
                  </a:defRPr>
                </a:pPr>
                <a:endParaRPr lang="en-US" sz="750">
                  <a:solidFill>
                    <a:schemeClr val="tx1"/>
                  </a:solidFill>
                  <a:latin typeface="Arial" panose="020B0604020202020204" pitchFamily="34" charset="0"/>
                  <a:cs typeface="Arial" panose="020B0604020202020204" pitchFamily="34" charset="0"/>
                </a:endParaRPr>
              </a:p>
            </cx:txPr>
            <cx:visibility seriesName="0" categoryName="1" value="0"/>
            <cx:separator>
</cx:separator>
            <cx:dataLabel idx="0">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Деталі та конструкції</a:t>
                  </a:r>
                </a:p>
              </cx:txPr>
            </cx:dataLabel>
            <cx:dataLabel idx="2">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Гіпсокартон</a:t>
                  </a:r>
                </a:p>
              </cx:txPr>
            </cx:dataLabel>
            <cx:dataLabel idx="4">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Шпалерні роботи</a:t>
                  </a:r>
                </a:p>
              </cx:txPr>
              <cx:separator>
</cx:separator>
            </cx:dataLabel>
            <cx:dataLabel idx="6">
              <cx:txPr>
                <a:bodyPr vertOverflow="overflow" horzOverflow="overflow" wrap="square" lIns="0" tIns="0" rIns="0" bIns="0"/>
                <a:lstStyle/>
                <a:p>
                  <a:pPr algn="ctr" rtl="0">
                    <a:defRPr>
                      <a:solidFill>
                        <a:schemeClr val="bg1"/>
                      </a:solidFill>
                    </a:defRPr>
                  </a:pPr>
                  <a:r>
                    <a:rPr lang="en-US" sz="750">
                      <a:solidFill>
                        <a:schemeClr val="bg1"/>
                      </a:solidFill>
                      <a:latin typeface="Arial" panose="020B0604020202020204" pitchFamily="34" charset="0"/>
                      <a:cs typeface="Arial" panose="020B0604020202020204" pitchFamily="34" charset="0"/>
                    </a:rPr>
                    <a:t>Викладання керамічної плитки</a:t>
                  </a:r>
                </a:p>
              </cx:txPr>
            </cx:dataLabel>
          </cx:dataLabels>
          <cx:dataId val="0"/>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0.xml.rels><?xml version="1.0" encoding="UTF-8" standalone="yes"?>
<Relationships xmlns="http://schemas.openxmlformats.org/package/2006/relationships"><Relationship Id="rId1" Type="http://schemas.microsoft.com/office/2014/relationships/chartEx" Target="../charts/chartEx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90.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7173" name="List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4724400</xdr:colOff>
      <xdr:row>7</xdr:row>
      <xdr:rowOff>0</xdr:rowOff>
    </xdr:from>
    <xdr:ext cx="184731" cy="25455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19530" y="19138348"/>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0.7158</cdr:x>
      <cdr:y>0.03051</cdr:y>
    </cdr:from>
    <cdr:to>
      <cdr:x>0.7158</cdr:x>
      <cdr:y>0.76605</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186996" y="54915"/>
          <a:ext cx="0" cy="1323972"/>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0.71437</cdr:x>
      <cdr:y>0.54378</cdr:y>
    </cdr:from>
    <cdr:to>
      <cdr:x>0.85384</cdr:x>
      <cdr:y>0.54553</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a:off x="3180629" y="978801"/>
          <a:ext cx="620973" cy="3150"/>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0.71856</cdr:x>
      <cdr:y>0.40996</cdr:y>
    </cdr:from>
    <cdr:to>
      <cdr:x>0.86637</cdr:x>
      <cdr:y>0.52631</cdr:y>
    </cdr:to>
    <cdr:sp macro="" textlink="'0.1'!$U$1">
      <cdr:nvSpPr>
        <cdr:cNvPr id="9" name="Поле 2379"/>
        <cdr:cNvSpPr txBox="1"/>
      </cdr:nvSpPr>
      <cdr:spPr>
        <a:xfrm xmlns:a="http://schemas.openxmlformats.org/drawingml/2006/main">
          <a:off x="3199285" y="737925"/>
          <a:ext cx="658105" cy="20943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Прогноз</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16</xdr:col>
      <xdr:colOff>280986</xdr:colOff>
      <xdr:row>3</xdr:row>
      <xdr:rowOff>133349</xdr:rowOff>
    </xdr:from>
    <xdr:to>
      <xdr:col>26</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0.2'!$AB$3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довірчі
інтервали </a:t>
          </a:fld>
          <a:endParaRPr lang="en-US" sz="75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4</xdr:col>
      <xdr:colOff>525780</xdr:colOff>
      <xdr:row>5</xdr:row>
      <xdr:rowOff>53340</xdr:rowOff>
    </xdr:from>
    <xdr:to>
      <xdr:col>10</xdr:col>
      <xdr:colOff>209062</xdr:colOff>
      <xdr:row>18</xdr:row>
      <xdr:rowOff>74867</xdr:rowOff>
    </xdr:to>
    <xdr:pic>
      <xdr:nvPicPr>
        <xdr:cNvPr id="2" name="Рисунок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16580" y="942340"/>
          <a:ext cx="3569482" cy="2167827"/>
        </a:xfrm>
        <a:prstGeom prst="rect">
          <a:avLst/>
        </a:prstGeom>
      </xdr:spPr>
    </xdr:pic>
    <xdr:clientData/>
  </xdr:twoCellAnchor>
  <xdr:twoCellAnchor editAs="oneCell">
    <xdr:from>
      <xdr:col>11</xdr:col>
      <xdr:colOff>0</xdr:colOff>
      <xdr:row>5</xdr:row>
      <xdr:rowOff>152400</xdr:rowOff>
    </xdr:from>
    <xdr:to>
      <xdr:col>16</xdr:col>
      <xdr:colOff>152664</xdr:colOff>
      <xdr:row>19</xdr:row>
      <xdr:rowOff>190</xdr:rowOff>
    </xdr:to>
    <xdr:pic>
      <xdr:nvPicPr>
        <xdr:cNvPr id="3" name="Рисунок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24700" y="1041400"/>
          <a:ext cx="3391164" cy="2159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426720</xdr:colOff>
      <xdr:row>5</xdr:row>
      <xdr:rowOff>144780</xdr:rowOff>
    </xdr:from>
    <xdr:to>
      <xdr:col>10</xdr:col>
      <xdr:colOff>12457</xdr:colOff>
      <xdr:row>18</xdr:row>
      <xdr:rowOff>30480</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17520" y="1033780"/>
          <a:ext cx="3471937" cy="2032000"/>
        </a:xfrm>
        <a:prstGeom prst="rect">
          <a:avLst/>
        </a:prstGeom>
      </xdr:spPr>
    </xdr:pic>
    <xdr:clientData/>
  </xdr:twoCellAnchor>
  <xdr:twoCellAnchor editAs="oneCell">
    <xdr:from>
      <xdr:col>10</xdr:col>
      <xdr:colOff>449580</xdr:colOff>
      <xdr:row>6</xdr:row>
      <xdr:rowOff>30480</xdr:rowOff>
    </xdr:from>
    <xdr:to>
      <xdr:col>16</xdr:col>
      <xdr:colOff>41414</xdr:colOff>
      <xdr:row>18</xdr:row>
      <xdr:rowOff>53340</xdr:rowOff>
    </xdr:to>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926580" y="1084580"/>
          <a:ext cx="3478034" cy="2004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28575</xdr:colOff>
      <xdr:row>3</xdr:row>
      <xdr:rowOff>95251</xdr:rowOff>
    </xdr:from>
    <xdr:to>
      <xdr:col>14</xdr:col>
      <xdr:colOff>41275</xdr:colOff>
      <xdr:row>18</xdr:row>
      <xdr:rowOff>59268</xdr:rowOff>
    </xdr:to>
    <xdr:graphicFrame macro="">
      <xdr:nvGraphicFramePr>
        <xdr:cNvPr id="2" name="Діаграма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358140</xdr:colOff>
      <xdr:row>6</xdr:row>
      <xdr:rowOff>144780</xdr:rowOff>
    </xdr:from>
    <xdr:to>
      <xdr:col>15</xdr:col>
      <xdr:colOff>529094</xdr:colOff>
      <xdr:row>19</xdr:row>
      <xdr:rowOff>56569</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149340" y="815340"/>
          <a:ext cx="3066554" cy="2091109"/>
        </a:xfrm>
        <a:prstGeom prst="rect">
          <a:avLst/>
        </a:prstGeom>
      </xdr:spPr>
    </xdr:pic>
    <xdr:clientData/>
  </xdr:twoCellAnchor>
  <xdr:twoCellAnchor editAs="oneCell">
    <xdr:from>
      <xdr:col>4</xdr:col>
      <xdr:colOff>464820</xdr:colOff>
      <xdr:row>6</xdr:row>
      <xdr:rowOff>99060</xdr:rowOff>
    </xdr:from>
    <xdr:to>
      <xdr:col>10</xdr:col>
      <xdr:colOff>56654</xdr:colOff>
      <xdr:row>19</xdr:row>
      <xdr:rowOff>10849</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2781300" y="769620"/>
          <a:ext cx="3066554" cy="2091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7620</xdr:colOff>
      <xdr:row>5</xdr:row>
      <xdr:rowOff>30480</xdr:rowOff>
    </xdr:from>
    <xdr:to>
      <xdr:col>13</xdr:col>
      <xdr:colOff>7620</xdr:colOff>
      <xdr:row>17</xdr:row>
      <xdr:rowOff>5080</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472440</xdr:colOff>
      <xdr:row>3</xdr:row>
      <xdr:rowOff>106680</xdr:rowOff>
    </xdr:from>
    <xdr:to>
      <xdr:col>11</xdr:col>
      <xdr:colOff>33791</xdr:colOff>
      <xdr:row>16</xdr:row>
      <xdr:rowOff>30480</xdr:rowOff>
    </xdr:to>
    <xdr:pic>
      <xdr:nvPicPr>
        <xdr:cNvPr id="2" name="Рисунок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168140" y="601980"/>
          <a:ext cx="3447551" cy="2070100"/>
        </a:xfrm>
        <a:prstGeom prst="rect">
          <a:avLst/>
        </a:prstGeom>
      </xdr:spPr>
    </xdr:pic>
    <xdr:clientData/>
  </xdr:twoCellAnchor>
  <xdr:twoCellAnchor editAs="oneCell">
    <xdr:from>
      <xdr:col>11</xdr:col>
      <xdr:colOff>266700</xdr:colOff>
      <xdr:row>4</xdr:row>
      <xdr:rowOff>7620</xdr:rowOff>
    </xdr:from>
    <xdr:to>
      <xdr:col>16</xdr:col>
      <xdr:colOff>407171</xdr:colOff>
      <xdr:row>16</xdr:row>
      <xdr:rowOff>68580</xdr:rowOff>
    </xdr:to>
    <xdr:pic>
      <xdr:nvPicPr>
        <xdr:cNvPr id="3" name="Рисунок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7848600" y="668020"/>
          <a:ext cx="3378971" cy="20421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487680</xdr:colOff>
      <xdr:row>4</xdr:row>
      <xdr:rowOff>45720</xdr:rowOff>
    </xdr:from>
    <xdr:to>
      <xdr:col>11</xdr:col>
      <xdr:colOff>49031</xdr:colOff>
      <xdr:row>17</xdr:row>
      <xdr:rowOff>97729</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183380" y="706120"/>
          <a:ext cx="3447551" cy="2198309"/>
        </a:xfrm>
        <a:prstGeom prst="rect">
          <a:avLst/>
        </a:prstGeom>
      </xdr:spPr>
    </xdr:pic>
    <xdr:clientData/>
  </xdr:twoCellAnchor>
  <xdr:twoCellAnchor editAs="oneCell">
    <xdr:from>
      <xdr:col>11</xdr:col>
      <xdr:colOff>152400</xdr:colOff>
      <xdr:row>4</xdr:row>
      <xdr:rowOff>76200</xdr:rowOff>
    </xdr:from>
    <xdr:to>
      <xdr:col>16</xdr:col>
      <xdr:colOff>329450</xdr:colOff>
      <xdr:row>17</xdr:row>
      <xdr:rowOff>128209</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734300" y="736600"/>
          <a:ext cx="3415550" cy="21983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563880</xdr:colOff>
      <xdr:row>3</xdr:row>
      <xdr:rowOff>152400</xdr:rowOff>
    </xdr:from>
    <xdr:to>
      <xdr:col>10</xdr:col>
      <xdr:colOff>410223</xdr:colOff>
      <xdr:row>16</xdr:row>
      <xdr:rowOff>3224</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35780" y="647700"/>
          <a:ext cx="3465843" cy="1997124"/>
        </a:xfrm>
        <a:prstGeom prst="rect">
          <a:avLst/>
        </a:prstGeom>
      </xdr:spPr>
    </xdr:pic>
    <xdr:clientData/>
  </xdr:twoCellAnchor>
  <xdr:twoCellAnchor editAs="oneCell">
    <xdr:from>
      <xdr:col>10</xdr:col>
      <xdr:colOff>571500</xdr:colOff>
      <xdr:row>4</xdr:row>
      <xdr:rowOff>53340</xdr:rowOff>
    </xdr:from>
    <xdr:to>
      <xdr:col>15</xdr:col>
      <xdr:colOff>417843</xdr:colOff>
      <xdr:row>16</xdr:row>
      <xdr:rowOff>65707</xdr:rowOff>
    </xdr:to>
    <xdr:pic>
      <xdr:nvPicPr>
        <xdr:cNvPr id="3" name="Рисунок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7962900" y="713740"/>
          <a:ext cx="3465843" cy="19935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38100</xdr:colOff>
      <xdr:row>5</xdr:row>
      <xdr:rowOff>30480</xdr:rowOff>
    </xdr:from>
    <xdr:to>
      <xdr:col>10</xdr:col>
      <xdr:colOff>202957</xdr:colOff>
      <xdr:row>18</xdr:row>
      <xdr:rowOff>161744</xdr:rowOff>
    </xdr:to>
    <xdr:pic>
      <xdr:nvPicPr>
        <xdr:cNvPr id="2" name="Рисунок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276600" y="919480"/>
          <a:ext cx="3403357" cy="2277564"/>
        </a:xfrm>
        <a:prstGeom prst="rect">
          <a:avLst/>
        </a:prstGeom>
      </xdr:spPr>
    </xdr:pic>
    <xdr:clientData/>
  </xdr:twoCellAnchor>
  <xdr:twoCellAnchor editAs="oneCell">
    <xdr:from>
      <xdr:col>11</xdr:col>
      <xdr:colOff>99060</xdr:colOff>
      <xdr:row>5</xdr:row>
      <xdr:rowOff>91440</xdr:rowOff>
    </xdr:from>
    <xdr:to>
      <xdr:col>16</xdr:col>
      <xdr:colOff>270014</xdr:colOff>
      <xdr:row>19</xdr:row>
      <xdr:rowOff>55064</xdr:rowOff>
    </xdr:to>
    <xdr:pic>
      <xdr:nvPicPr>
        <xdr:cNvPr id="3" name="Рисунок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7223760" y="980440"/>
          <a:ext cx="3409454" cy="22750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194114</xdr:colOff>
      <xdr:row>4</xdr:row>
      <xdr:rowOff>100239</xdr:rowOff>
    </xdr:from>
    <xdr:to>
      <xdr:col>23</xdr:col>
      <xdr:colOff>33289</xdr:colOff>
      <xdr:row>16</xdr:row>
      <xdr:rowOff>43939</xdr:rowOff>
    </xdr:to>
    <xdr:graphicFrame macro="">
      <xdr:nvGraphicFramePr>
        <xdr:cNvPr id="2" name="Діаграма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38100</xdr:colOff>
      <xdr:row>6</xdr:row>
      <xdr:rowOff>45720</xdr:rowOff>
    </xdr:from>
    <xdr:to>
      <xdr:col>10</xdr:col>
      <xdr:colOff>202957</xdr:colOff>
      <xdr:row>18</xdr:row>
      <xdr:rowOff>60960</xdr:rowOff>
    </xdr:to>
    <xdr:pic>
      <xdr:nvPicPr>
        <xdr:cNvPr id="2" name="Рисунок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276600" y="1099820"/>
          <a:ext cx="3403357" cy="1996440"/>
        </a:xfrm>
        <a:prstGeom prst="rect">
          <a:avLst/>
        </a:prstGeom>
      </xdr:spPr>
    </xdr:pic>
    <xdr:clientData/>
  </xdr:twoCellAnchor>
  <xdr:twoCellAnchor editAs="oneCell">
    <xdr:from>
      <xdr:col>11</xdr:col>
      <xdr:colOff>312420</xdr:colOff>
      <xdr:row>6</xdr:row>
      <xdr:rowOff>99060</xdr:rowOff>
    </xdr:from>
    <xdr:to>
      <xdr:col>16</xdr:col>
      <xdr:colOff>483374</xdr:colOff>
      <xdr:row>18</xdr:row>
      <xdr:rowOff>152400</xdr:rowOff>
    </xdr:to>
    <xdr:pic>
      <xdr:nvPicPr>
        <xdr:cNvPr id="3" name="Рисунок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7437120" y="1153160"/>
          <a:ext cx="3409454" cy="2034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552450</xdr:colOff>
      <xdr:row>3</xdr:row>
      <xdr:rowOff>85725</xdr:rowOff>
    </xdr:from>
    <xdr:to>
      <xdr:col>13</xdr:col>
      <xdr:colOff>465600</xdr:colOff>
      <xdr:row>15</xdr:row>
      <xdr:rowOff>104625</xdr:rowOff>
    </xdr:to>
    <xdr:graphicFrame macro="">
      <xdr:nvGraphicFramePr>
        <xdr:cNvPr id="2" name="Діаграма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28575</xdr:colOff>
      <xdr:row>5</xdr:row>
      <xdr:rowOff>47625</xdr:rowOff>
    </xdr:from>
    <xdr:to>
      <xdr:col>10</xdr:col>
      <xdr:colOff>279157</xdr:colOff>
      <xdr:row>17</xdr:row>
      <xdr:rowOff>31028</xdr:rowOff>
    </xdr:to>
    <xdr:pic>
      <xdr:nvPicPr>
        <xdr:cNvPr id="2" name="Рисунок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267075" y="936625"/>
          <a:ext cx="3489082" cy="196460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441960</xdr:colOff>
      <xdr:row>5</xdr:row>
      <xdr:rowOff>76200</xdr:rowOff>
    </xdr:from>
    <xdr:to>
      <xdr:col>19</xdr:col>
      <xdr:colOff>453960</xdr:colOff>
      <xdr:row>16</xdr:row>
      <xdr:rowOff>158160</xdr:rowOff>
    </xdr:to>
    <xdr:graphicFrame macro="">
      <xdr:nvGraphicFramePr>
        <xdr:cNvPr id="2" name="Діаграма 1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0.5591</cdr:x>
      <cdr:y>0.09742</cdr:y>
    </cdr:from>
    <cdr:to>
      <cdr:x>0.97282</cdr:x>
      <cdr:y>0.18303</cdr:y>
    </cdr:to>
    <cdr:sp macro="" textlink="">
      <cdr:nvSpPr>
        <cdr:cNvPr id="5" name="TextBox 1"/>
        <cdr:cNvSpPr txBox="1"/>
      </cdr:nvSpPr>
      <cdr:spPr>
        <a:xfrm xmlns:a="http://schemas.openxmlformats.org/drawingml/2006/main">
          <a:off x="2101094" y="286928"/>
          <a:ext cx="1554764" cy="2521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1100">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487680</xdr:colOff>
      <xdr:row>3</xdr:row>
      <xdr:rowOff>152400</xdr:rowOff>
    </xdr:from>
    <xdr:to>
      <xdr:col>12</xdr:col>
      <xdr:colOff>423480</xdr:colOff>
      <xdr:row>15</xdr:row>
      <xdr:rowOff>66720</xdr:rowOff>
    </xdr:to>
    <xdr:graphicFrame macro="">
      <xdr:nvGraphicFramePr>
        <xdr:cNvPr id="3" name="Діаграма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4</xdr:row>
      <xdr:rowOff>0</xdr:rowOff>
    </xdr:from>
    <xdr:to>
      <xdr:col>14</xdr:col>
      <xdr:colOff>12000</xdr:colOff>
      <xdr:row>15</xdr:row>
      <xdr:rowOff>81960</xdr:rowOff>
    </xdr:to>
    <xdr:graphicFrame macro="">
      <xdr:nvGraphicFramePr>
        <xdr:cNvPr id="2" name="Діаграма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472440</xdr:colOff>
      <xdr:row>6</xdr:row>
      <xdr:rowOff>60960</xdr:rowOff>
    </xdr:from>
    <xdr:to>
      <xdr:col>9</xdr:col>
      <xdr:colOff>484897</xdr:colOff>
      <xdr:row>17</xdr:row>
      <xdr:rowOff>125133</xdr:rowOff>
    </xdr:to>
    <xdr:pic>
      <xdr:nvPicPr>
        <xdr:cNvPr id="2" name="Рисунок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14040" y="1051560"/>
          <a:ext cx="3314457" cy="1880273"/>
        </a:xfrm>
        <a:prstGeom prst="rect">
          <a:avLst/>
        </a:prstGeom>
      </xdr:spPr>
    </xdr:pic>
    <xdr:clientData/>
  </xdr:twoCellAnchor>
  <xdr:twoCellAnchor editAs="oneCell">
    <xdr:from>
      <xdr:col>10</xdr:col>
      <xdr:colOff>83820</xdr:colOff>
      <xdr:row>6</xdr:row>
      <xdr:rowOff>114300</xdr:rowOff>
    </xdr:from>
    <xdr:to>
      <xdr:col>15</xdr:col>
      <xdr:colOff>96277</xdr:colOff>
      <xdr:row>18</xdr:row>
      <xdr:rowOff>10833</xdr:rowOff>
    </xdr:to>
    <xdr:pic>
      <xdr:nvPicPr>
        <xdr:cNvPr id="3" name="Рисунок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6687820" y="1104900"/>
          <a:ext cx="3314457" cy="187773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495300</xdr:colOff>
      <xdr:row>5</xdr:row>
      <xdr:rowOff>144780</xdr:rowOff>
    </xdr:from>
    <xdr:to>
      <xdr:col>9</xdr:col>
      <xdr:colOff>507757</xdr:colOff>
      <xdr:row>19</xdr:row>
      <xdr:rowOff>23053</xdr:rowOff>
    </xdr:to>
    <xdr:pic>
      <xdr:nvPicPr>
        <xdr:cNvPr id="2" name="Рисунок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136900" y="970280"/>
          <a:ext cx="3314457" cy="2189673"/>
        </a:xfrm>
        <a:prstGeom prst="rect">
          <a:avLst/>
        </a:prstGeom>
      </xdr:spPr>
    </xdr:pic>
    <xdr:clientData/>
  </xdr:twoCellAnchor>
  <xdr:twoCellAnchor editAs="oneCell">
    <xdr:from>
      <xdr:col>10</xdr:col>
      <xdr:colOff>198120</xdr:colOff>
      <xdr:row>6</xdr:row>
      <xdr:rowOff>30480</xdr:rowOff>
    </xdr:from>
    <xdr:to>
      <xdr:col>15</xdr:col>
      <xdr:colOff>210577</xdr:colOff>
      <xdr:row>19</xdr:row>
      <xdr:rowOff>82489</xdr:rowOff>
    </xdr:to>
    <xdr:pic>
      <xdr:nvPicPr>
        <xdr:cNvPr id="3" name="Рисунок 3">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6802120" y="1021080"/>
          <a:ext cx="3314457" cy="219830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510540</xdr:colOff>
      <xdr:row>4</xdr:row>
      <xdr:rowOff>137160</xdr:rowOff>
    </xdr:from>
    <xdr:to>
      <xdr:col>10</xdr:col>
      <xdr:colOff>455988</xdr:colOff>
      <xdr:row>19</xdr:row>
      <xdr:rowOff>206</xdr:rowOff>
    </xdr:to>
    <xdr:pic>
      <xdr:nvPicPr>
        <xdr:cNvPr id="2" name="Рисунок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152140" y="797560"/>
          <a:ext cx="3907848" cy="2339546"/>
        </a:xfrm>
        <a:prstGeom prst="rect">
          <a:avLst/>
        </a:prstGeom>
      </xdr:spPr>
    </xdr:pic>
    <xdr:clientData/>
  </xdr:twoCellAnchor>
  <xdr:twoCellAnchor editAs="oneCell">
    <xdr:from>
      <xdr:col>11</xdr:col>
      <xdr:colOff>251460</xdr:colOff>
      <xdr:row>5</xdr:row>
      <xdr:rowOff>0</xdr:rowOff>
    </xdr:from>
    <xdr:to>
      <xdr:col>17</xdr:col>
      <xdr:colOff>196908</xdr:colOff>
      <xdr:row>18</xdr:row>
      <xdr:rowOff>94685</xdr:rowOff>
    </xdr:to>
    <xdr:pic>
      <xdr:nvPicPr>
        <xdr:cNvPr id="3" name="Рисунок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7515860" y="825500"/>
          <a:ext cx="3907848" cy="2240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103100</xdr:colOff>
      <xdr:row>4</xdr:row>
      <xdr:rowOff>5573</xdr:rowOff>
    </xdr:from>
    <xdr:to>
      <xdr:col>14</xdr:col>
      <xdr:colOff>250566</xdr:colOff>
      <xdr:row>17</xdr:row>
      <xdr:rowOff>144240</xdr:rowOff>
    </xdr:to>
    <xdr:graphicFrame macro="">
      <xdr:nvGraphicFramePr>
        <xdr:cNvPr id="2" name="Діаграма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558800</xdr:colOff>
      <xdr:row>3</xdr:row>
      <xdr:rowOff>19051</xdr:rowOff>
    </xdr:from>
    <xdr:to>
      <xdr:col>10</xdr:col>
      <xdr:colOff>380300</xdr:colOff>
      <xdr:row>15</xdr:row>
      <xdr:rowOff>53851</xdr:rowOff>
    </xdr:to>
    <xdr:graphicFrame macro="">
      <xdr:nvGraphicFramePr>
        <xdr:cNvPr id="2" name="Содержимое 3">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50800</xdr:colOff>
      <xdr:row>3</xdr:row>
      <xdr:rowOff>190500</xdr:rowOff>
    </xdr:from>
    <xdr:to>
      <xdr:col>11</xdr:col>
      <xdr:colOff>634300</xdr:colOff>
      <xdr:row>14</xdr:row>
      <xdr:rowOff>64500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19</xdr:col>
      <xdr:colOff>139700</xdr:colOff>
      <xdr:row>5</xdr:row>
      <xdr:rowOff>38100</xdr:rowOff>
    </xdr:from>
    <xdr:to>
      <xdr:col>22</xdr:col>
      <xdr:colOff>241300</xdr:colOff>
      <xdr:row>8</xdr:row>
      <xdr:rowOff>63500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93134</xdr:colOff>
      <xdr:row>3</xdr:row>
      <xdr:rowOff>25400</xdr:rowOff>
    </xdr:from>
    <xdr:to>
      <xdr:col>10</xdr:col>
      <xdr:colOff>213783</xdr:colOff>
      <xdr:row>16</xdr:row>
      <xdr:rowOff>35983</xdr:rowOff>
    </xdr:to>
    <xdr:graphicFrame macro="">
      <xdr:nvGraphicFramePr>
        <xdr:cNvPr id="2" name="Диаграмма 5">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518087</xdr:colOff>
      <xdr:row>4</xdr:row>
      <xdr:rowOff>37725</xdr:rowOff>
    </xdr:from>
    <xdr:to>
      <xdr:col>13</xdr:col>
      <xdr:colOff>291028</xdr:colOff>
      <xdr:row>15</xdr:row>
      <xdr:rowOff>117489</xdr:rowOff>
    </xdr:to>
    <xdr:graphicFrame macro="">
      <xdr:nvGraphicFramePr>
        <xdr:cNvPr id="2" name="Діаграма 12">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299635</xdr:colOff>
      <xdr:row>3</xdr:row>
      <xdr:rowOff>158454</xdr:rowOff>
    </xdr:from>
    <xdr:to>
      <xdr:col>14</xdr:col>
      <xdr:colOff>147282</xdr:colOff>
      <xdr:row>17</xdr:row>
      <xdr:rowOff>17513</xdr:rowOff>
    </xdr:to>
    <xdr:graphicFrame macro="">
      <xdr:nvGraphicFramePr>
        <xdr:cNvPr id="2" name="Діаграма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6</xdr:col>
      <xdr:colOff>49463</xdr:colOff>
      <xdr:row>3</xdr:row>
      <xdr:rowOff>13035</xdr:rowOff>
    </xdr:from>
    <xdr:to>
      <xdr:col>9</xdr:col>
      <xdr:colOff>636305</xdr:colOff>
      <xdr:row>13</xdr:row>
      <xdr:rowOff>32085</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152399</xdr:colOff>
      <xdr:row>3</xdr:row>
      <xdr:rowOff>118533</xdr:rowOff>
    </xdr:from>
    <xdr:to>
      <xdr:col>10</xdr:col>
      <xdr:colOff>723199</xdr:colOff>
      <xdr:row>13</xdr:row>
      <xdr:rowOff>67733</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742950</xdr:colOff>
      <xdr:row>2</xdr:row>
      <xdr:rowOff>171450</xdr:rowOff>
    </xdr:from>
    <xdr:to>
      <xdr:col>9</xdr:col>
      <xdr:colOff>500950</xdr:colOff>
      <xdr:row>12</xdr:row>
      <xdr:rowOff>83450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349750" y="203200"/>
              <a:ext cx="3009200" cy="19122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1.xml><?xml version="1.0" encoding="utf-8"?>
<xdr:wsDr xmlns:xdr="http://schemas.openxmlformats.org/drawingml/2006/spreadsheetDrawing" xmlns:a="http://schemas.openxmlformats.org/drawingml/2006/main">
  <xdr:twoCellAnchor>
    <xdr:from>
      <xdr:col>5</xdr:col>
      <xdr:colOff>295275</xdr:colOff>
      <xdr:row>4</xdr:row>
      <xdr:rowOff>9525</xdr:rowOff>
    </xdr:from>
    <xdr:to>
      <xdr:col>10</xdr:col>
      <xdr:colOff>438150</xdr:colOff>
      <xdr:row>17</xdr:row>
      <xdr:rowOff>12700</xdr:rowOff>
    </xdr:to>
    <xdr:graphicFrame macro="">
      <xdr:nvGraphicFramePr>
        <xdr:cNvPr id="2" name="Диаграмма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45720</xdr:colOff>
      <xdr:row>3</xdr:row>
      <xdr:rowOff>91440</xdr:rowOff>
    </xdr:from>
    <xdr:to>
      <xdr:col>14</xdr:col>
      <xdr:colOff>58420</xdr:colOff>
      <xdr:row>14</xdr:row>
      <xdr:rowOff>5927</xdr:rowOff>
    </xdr:to>
    <xdr:graphicFrame macro="">
      <xdr:nvGraphicFramePr>
        <xdr:cNvPr id="2" name="Діаграма 2">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7620</xdr:colOff>
      <xdr:row>3</xdr:row>
      <xdr:rowOff>129540</xdr:rowOff>
    </xdr:from>
    <xdr:to>
      <xdr:col>10</xdr:col>
      <xdr:colOff>558709</xdr:colOff>
      <xdr:row>14</xdr:row>
      <xdr:rowOff>167368</xdr:rowOff>
    </xdr:to>
    <xdr:graphicFrame macro="">
      <xdr:nvGraphicFramePr>
        <xdr:cNvPr id="2" name="Діаграма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106680</xdr:colOff>
      <xdr:row>3</xdr:row>
      <xdr:rowOff>99060</xdr:rowOff>
    </xdr:from>
    <xdr:to>
      <xdr:col>16</xdr:col>
      <xdr:colOff>113665</xdr:colOff>
      <xdr:row>16</xdr:row>
      <xdr:rowOff>162983</xdr:rowOff>
    </xdr:to>
    <xdr:graphicFrame macro="">
      <xdr:nvGraphicFramePr>
        <xdr:cNvPr id="2" name="Діаграма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6</xdr:col>
      <xdr:colOff>22860</xdr:colOff>
      <xdr:row>3</xdr:row>
      <xdr:rowOff>45720</xdr:rowOff>
    </xdr:from>
    <xdr:to>
      <xdr:col>11</xdr:col>
      <xdr:colOff>228600</xdr:colOff>
      <xdr:row>15</xdr:row>
      <xdr:rowOff>175260</xdr:rowOff>
    </xdr:to>
    <xdr:graphicFrame macro="">
      <xdr:nvGraphicFramePr>
        <xdr:cNvPr id="2" name="Діаграма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800100</xdr:colOff>
      <xdr:row>3</xdr:row>
      <xdr:rowOff>99060</xdr:rowOff>
    </xdr:from>
    <xdr:to>
      <xdr:col>13</xdr:col>
      <xdr:colOff>58420</xdr:colOff>
      <xdr:row>16</xdr:row>
      <xdr:rowOff>118380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7</xdr:col>
      <xdr:colOff>228600</xdr:colOff>
      <xdr:row>3</xdr:row>
      <xdr:rowOff>99060</xdr:rowOff>
    </xdr:from>
    <xdr:to>
      <xdr:col>12</xdr:col>
      <xdr:colOff>165100</xdr:colOff>
      <xdr:row>15</xdr:row>
      <xdr:rowOff>149013</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0.70468</cdr:x>
      <cdr:y>0.03696</cdr:y>
    </cdr:from>
    <cdr:to>
      <cdr:x>0.87319</cdr:x>
      <cdr:y>0.12936</cdr:y>
    </cdr:to>
    <cdr:sp macro="" textlink="">
      <cdr:nvSpPr>
        <cdr:cNvPr id="2" name="TextBox 1"/>
        <cdr:cNvSpPr txBox="1"/>
      </cdr:nvSpPr>
      <cdr:spPr>
        <a:xfrm xmlns:a="http://schemas.openxmlformats.org/drawingml/2006/main">
          <a:off x="2103120" y="76200"/>
          <a:ext cx="50292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750">
              <a:solidFill>
                <a:srgbClr val="005591"/>
              </a:solidFill>
            </a:rPr>
            <a:t>287%</a:t>
          </a:r>
        </a:p>
      </cdr:txBody>
    </cdr:sp>
  </cdr:relSizeAnchor>
</c:userShapes>
</file>

<file path=xl/drawings/drawing49.xml><?xml version="1.0" encoding="utf-8"?>
<xdr:wsDr xmlns:xdr="http://schemas.openxmlformats.org/drawingml/2006/spreadsheetDrawing" xmlns:a="http://schemas.openxmlformats.org/drawingml/2006/main">
  <xdr:twoCellAnchor>
    <xdr:from>
      <xdr:col>7</xdr:col>
      <xdr:colOff>0</xdr:colOff>
      <xdr:row>4</xdr:row>
      <xdr:rowOff>1</xdr:rowOff>
    </xdr:from>
    <xdr:to>
      <xdr:col>12</xdr:col>
      <xdr:colOff>12700</xdr:colOff>
      <xdr:row>16</xdr:row>
      <xdr:rowOff>49954</xdr:rowOff>
    </xdr:to>
    <xdr:graphicFrame macro="">
      <xdr:nvGraphicFramePr>
        <xdr:cNvPr id="2" name="Діаграма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3</xdr:row>
      <xdr:rowOff>83820</xdr:rowOff>
    </xdr:from>
    <xdr:to>
      <xdr:col>14</xdr:col>
      <xdr:colOff>12700</xdr:colOff>
      <xdr:row>15</xdr:row>
      <xdr:rowOff>86360</xdr:rowOff>
    </xdr:to>
    <xdr:graphicFrame macro="">
      <xdr:nvGraphicFramePr>
        <xdr:cNvPr id="2" name="Діаграма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5</xdr:col>
      <xdr:colOff>76200</xdr:colOff>
      <xdr:row>3</xdr:row>
      <xdr:rowOff>1</xdr:rowOff>
    </xdr:from>
    <xdr:to>
      <xdr:col>10</xdr:col>
      <xdr:colOff>88900</xdr:colOff>
      <xdr:row>14</xdr:row>
      <xdr:rowOff>82128</xdr:rowOff>
    </xdr:to>
    <xdr:graphicFrame macro="">
      <xdr:nvGraphicFramePr>
        <xdr:cNvPr id="2" name="Chart 6">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563880</xdr:colOff>
      <xdr:row>3</xdr:row>
      <xdr:rowOff>45720</xdr:rowOff>
    </xdr:from>
    <xdr:to>
      <xdr:col>9</xdr:col>
      <xdr:colOff>571500</xdr:colOff>
      <xdr:row>14</xdr:row>
      <xdr:rowOff>99907</xdr:rowOff>
    </xdr:to>
    <xdr:graphicFrame macro="">
      <xdr:nvGraphicFramePr>
        <xdr:cNvPr id="2" name="Діаграма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8</xdr:col>
      <xdr:colOff>598033</xdr:colOff>
      <xdr:row>3</xdr:row>
      <xdr:rowOff>49261</xdr:rowOff>
    </xdr:from>
    <xdr:to>
      <xdr:col>13</xdr:col>
      <xdr:colOff>90054</xdr:colOff>
      <xdr:row>16</xdr:row>
      <xdr:rowOff>118197</xdr:rowOff>
    </xdr:to>
    <xdr:graphicFrame macro="">
      <xdr:nvGraphicFramePr>
        <xdr:cNvPr id="2" name="Диаграмма 24">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0.07344</cdr:x>
      <cdr:y>0.01344</cdr:y>
    </cdr:from>
    <cdr:to>
      <cdr:x>0.97923</cdr:x>
      <cdr:y>0.11828</cdr:y>
    </cdr:to>
    <cdr:sp macro="" textlink="">
      <cdr:nvSpPr>
        <cdr:cNvPr id="3" name="TextBox 2"/>
        <cdr:cNvSpPr txBox="1"/>
      </cdr:nvSpPr>
      <cdr:spPr>
        <a:xfrm xmlns:a="http://schemas.openxmlformats.org/drawingml/2006/main">
          <a:off x="314325" y="47625"/>
          <a:ext cx="38766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userShapes>
</file>

<file path=xl/drawings/drawing55.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15</xdr:col>
      <xdr:colOff>457200</xdr:colOff>
      <xdr:row>7</xdr:row>
      <xdr:rowOff>66674</xdr:rowOff>
    </xdr:from>
    <xdr:to>
      <xdr:col>20</xdr:col>
      <xdr:colOff>290888</xdr:colOff>
      <xdr:row>17</xdr:row>
      <xdr:rowOff>145311</xdr:rowOff>
    </xdr:to>
    <xdr:graphicFrame macro="">
      <xdr:nvGraphicFramePr>
        <xdr:cNvPr id="2" name="Диаграм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11</xdr:col>
      <xdr:colOff>152400</xdr:colOff>
      <xdr:row>6</xdr:row>
      <xdr:rowOff>19049</xdr:rowOff>
    </xdr:from>
    <xdr:to>
      <xdr:col>11</xdr:col>
      <xdr:colOff>3213100</xdr:colOff>
      <xdr:row>18</xdr:row>
      <xdr:rowOff>43349</xdr:rowOff>
    </xdr:to>
    <xdr:graphicFrame macro="">
      <xdr:nvGraphicFramePr>
        <xdr:cNvPr id="2" name="Діаграма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0.18983</cdr:x>
      <cdr:y>0.14314</cdr:y>
    </cdr:from>
    <cdr:to>
      <cdr:x>0.48859</cdr:x>
      <cdr:y>0.55953</cdr:y>
    </cdr:to>
    <cdr:sp macro="" textlink="">
      <cdr:nvSpPr>
        <cdr:cNvPr id="2" name="TextBox 1"/>
        <cdr:cNvSpPr txBox="1"/>
      </cdr:nvSpPr>
      <cdr:spPr>
        <a:xfrm xmlns:a="http://schemas.openxmlformats.org/drawingml/2006/main">
          <a:off x="581025"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0.22718</cdr:x>
      <cdr:y>0.15181</cdr:y>
    </cdr:from>
    <cdr:to>
      <cdr:x>0.52593</cdr:x>
      <cdr:y>0.5682</cdr:y>
    </cdr:to>
    <cdr:sp macro="" textlink="">
      <cdr:nvSpPr>
        <cdr:cNvPr id="3" name="TextBox 2"/>
        <cdr:cNvSpPr txBox="1"/>
      </cdr:nvSpPr>
      <cdr:spPr>
        <a:xfrm xmlns:a="http://schemas.openxmlformats.org/drawingml/2006/main">
          <a:off x="695325" y="33337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0.17739</cdr:x>
      <cdr:y>0.13012</cdr:y>
    </cdr:from>
    <cdr:to>
      <cdr:x>0.47614</cdr:x>
      <cdr:y>0.54652</cdr:y>
    </cdr:to>
    <cdr:sp macro="" textlink="">
      <cdr:nvSpPr>
        <cdr:cNvPr id="4" name="TextBox 3"/>
        <cdr:cNvSpPr txBox="1"/>
      </cdr:nvSpPr>
      <cdr:spPr>
        <a:xfrm xmlns:a="http://schemas.openxmlformats.org/drawingml/2006/main">
          <a:off x="542925" y="2857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0.08465</cdr:x>
      <cdr:y>0.36067</cdr:y>
    </cdr:from>
    <cdr:to>
      <cdr:x>0.55519</cdr:x>
      <cdr:y>0.53416</cdr:y>
    </cdr:to>
    <cdr:sp macro="" textlink="'В.3.2'!$H$1">
      <cdr:nvSpPr>
        <cdr:cNvPr id="5" name="TextBox 4"/>
        <cdr:cNvSpPr txBox="1"/>
      </cdr:nvSpPr>
      <cdr:spPr>
        <a:xfrm xmlns:a="http://schemas.openxmlformats.org/drawingml/2006/main">
          <a:off x="259074" y="767305"/>
          <a:ext cx="1440185" cy="369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031FEE9-0C1E-40A0-86F3-259F1AB394D9}" type="TxLink">
            <a:rPr lang="en-US" sz="1000" b="0" i="0" u="none" strike="noStrike">
              <a:solidFill>
                <a:srgbClr val="DC4B64"/>
              </a:solidFill>
              <a:latin typeface="Arial"/>
              <a:cs typeface="Arial"/>
            </a:rPr>
            <a:pPr/>
            <a:t>Фактичне значення інфляції на кінець року</a:t>
          </a:fld>
          <a:endParaRPr lang="uk-UA" sz="1100">
            <a:solidFill>
              <a:srgbClr val="DC4B64"/>
            </a:solidFill>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12</xdr:col>
      <xdr:colOff>136922</xdr:colOff>
      <xdr:row>3</xdr:row>
      <xdr:rowOff>152797</xdr:rowOff>
    </xdr:from>
    <xdr:to>
      <xdr:col>17</xdr:col>
      <xdr:colOff>140984</xdr:colOff>
      <xdr:row>15</xdr:row>
      <xdr:rowOff>122047</xdr:rowOff>
    </xdr:to>
    <xdr:graphicFrame macro="">
      <xdr:nvGraphicFramePr>
        <xdr:cNvPr id="2" name="Діаграма 4">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5</xdr:col>
      <xdr:colOff>228600</xdr:colOff>
      <xdr:row>5</xdr:row>
      <xdr:rowOff>95250</xdr:rowOff>
    </xdr:from>
    <xdr:to>
      <xdr:col>10</xdr:col>
      <xdr:colOff>62288</xdr:colOff>
      <xdr:row>16</xdr:row>
      <xdr:rowOff>107950</xdr:rowOff>
    </xdr:to>
    <xdr:graphicFrame macro="">
      <xdr:nvGraphicFramePr>
        <xdr:cNvPr id="2" name="Діаграма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0.10751</cdr:x>
      <cdr:y>0.71792</cdr:y>
    </cdr:from>
    <cdr:to>
      <cdr:x>0.55328</cdr:x>
      <cdr:y>0.72266</cdr:y>
    </cdr:to>
    <cdr:cxnSp macro="">
      <cdr:nvCxnSpPr>
        <cdr:cNvPr id="3" name="Пряма зі стрілкою 2">
          <a:extLst xmlns:a="http://schemas.openxmlformats.org/drawingml/2006/main">
            <a:ext uri="{FF2B5EF4-FFF2-40B4-BE49-F238E27FC236}">
              <a16:creationId xmlns:a16="http://schemas.microsoft.com/office/drawing/2014/main" id="{6CF9F4DB-F68B-4BC8-B212-6CD951201C98}"/>
            </a:ext>
          </a:extLst>
        </cdr:cNvPr>
        <cdr:cNvCxnSpPr/>
      </cdr:nvCxnSpPr>
      <cdr:spPr>
        <a:xfrm xmlns:a="http://schemas.openxmlformats.org/drawingml/2006/main" flipH="1" flipV="1">
          <a:off x="350731" y="1438297"/>
          <a:ext cx="1454256" cy="950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0.69688</cdr:x>
      <cdr:y>0.10843</cdr:y>
    </cdr:from>
    <cdr:to>
      <cdr:x>0.92813</cdr:x>
      <cdr:y>0.10843</cdr:y>
    </cdr:to>
    <cdr:cxnSp macro="">
      <cdr:nvCxnSpPr>
        <cdr:cNvPr id="5" name="Пряма зі стрілкою 4">
          <a:extLst xmlns:a="http://schemas.openxmlformats.org/drawingml/2006/main">
            <a:ext uri="{FF2B5EF4-FFF2-40B4-BE49-F238E27FC236}">
              <a16:creationId xmlns:a16="http://schemas.microsoft.com/office/drawing/2014/main" id="{121D7714-569F-4841-AF5A-DE5B25DB2B7B}"/>
            </a:ext>
          </a:extLst>
        </cdr:cNvPr>
        <cdr:cNvCxnSpPr/>
      </cdr:nvCxnSpPr>
      <cdr:spPr>
        <a:xfrm xmlns:a="http://schemas.openxmlformats.org/drawingml/2006/main">
          <a:off x="2124075" y="228600"/>
          <a:ext cx="704850" cy="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0.06482</cdr:x>
      <cdr:y>0.05434</cdr:y>
    </cdr:from>
    <cdr:to>
      <cdr:x>0.7742</cdr:x>
      <cdr:y>0.22602</cdr:y>
    </cdr:to>
    <cdr:sp macro="" textlink="'B.3.4'!$M$7">
      <cdr:nvSpPr>
        <cdr:cNvPr id="7" name="TextBox 6"/>
        <cdr:cNvSpPr txBox="1"/>
      </cdr:nvSpPr>
      <cdr:spPr>
        <a:xfrm xmlns:a="http://schemas.openxmlformats.org/drawingml/2006/main">
          <a:off x="211455" y="108870"/>
          <a:ext cx="2314219" cy="3439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fld id="{FF9EF3A2-B76B-4027-8A4C-72868AFB7DBA}" type="TxLink">
            <a:rPr lang="uk-UA" sz="700" b="0" i="0" u="none" strike="noStrike">
              <a:solidFill>
                <a:srgbClr val="FF0000"/>
              </a:solidFill>
              <a:effectLst/>
              <a:latin typeface="Arial"/>
              <a:ea typeface="+mn-ea"/>
              <a:cs typeface="Arial"/>
            </a:rPr>
            <a:pPr marL="0" marR="0" lvl="0" indent="0" defTabSz="914400" rtl="0" eaLnBrk="1" fontAlgn="auto" latinLnBrk="0" hangingPunct="1">
              <a:lnSpc>
                <a:spcPct val="100000"/>
              </a:lnSpc>
              <a:spcBef>
                <a:spcPts val="0"/>
              </a:spcBef>
              <a:spcAft>
                <a:spcPts val="0"/>
              </a:spcAft>
              <a:buClrTx/>
              <a:buSzTx/>
              <a:buFontTx/>
              <a:buNone/>
              <a:tabLst/>
              <a:defRPr/>
            </a:pPr>
            <a:t>Найбільша середня помилка прогнозу серед обраних організацій (найменш точний прогноз)</a:t>
          </a:fld>
          <a:endParaRPr lang="uk-UA" sz="7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0.54307</cdr:x>
      <cdr:y>0.60234</cdr:y>
    </cdr:from>
    <cdr:to>
      <cdr:x>1</cdr:x>
      <cdr:y>0.79873</cdr:y>
    </cdr:to>
    <cdr:sp macro="" textlink="'B.3.4'!$M$15">
      <cdr:nvSpPr>
        <cdr:cNvPr id="8" name="TextBox 7"/>
        <cdr:cNvSpPr txBox="1"/>
      </cdr:nvSpPr>
      <cdr:spPr>
        <a:xfrm xmlns:a="http://schemas.openxmlformats.org/drawingml/2006/main">
          <a:off x="1771650" y="1206741"/>
          <a:ext cx="1490662" cy="393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C62283C-32CB-4E9B-9BF2-9ACA26C75031}" type="TxLink">
            <a:rPr lang="uk-UA" sz="700" b="0" i="0" u="none" strike="noStrike">
              <a:solidFill>
                <a:srgbClr val="00B050"/>
              </a:solidFill>
              <a:latin typeface="Arial"/>
              <a:cs typeface="Arial"/>
            </a:rPr>
            <a:pPr/>
            <a:t>Найменша середня помилка прогнозу (найточніший прогноз)</a:t>
          </a:fld>
          <a:endParaRPr lang="uk-UA" sz="700">
            <a:solidFill>
              <a:srgbClr val="00B05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0.25628</cdr:x>
      <cdr:y>0.42076</cdr:y>
    </cdr:from>
    <cdr:to>
      <cdr:x>0.47963</cdr:x>
      <cdr:y>0.51822</cdr:y>
    </cdr:to>
    <cdr:cxnSp macro="">
      <cdr:nvCxnSpPr>
        <cdr:cNvPr id="12" name="Пряма зі стрілкою 11">
          <a:extLst xmlns:a="http://schemas.openxmlformats.org/drawingml/2006/main">
            <a:ext uri="{FF2B5EF4-FFF2-40B4-BE49-F238E27FC236}">
              <a16:creationId xmlns:a16="http://schemas.microsoft.com/office/drawing/2014/main" id="{BAD970EC-82C1-49F6-8C3F-1F24734398D2}"/>
            </a:ext>
          </a:extLst>
        </cdr:cNvPr>
        <cdr:cNvCxnSpPr/>
      </cdr:nvCxnSpPr>
      <cdr:spPr>
        <a:xfrm xmlns:a="http://schemas.openxmlformats.org/drawingml/2006/main">
          <a:off x="817854" y="842966"/>
          <a:ext cx="712766" cy="195254"/>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0.08125</cdr:x>
      <cdr:y>0.2756</cdr:y>
    </cdr:from>
    <cdr:to>
      <cdr:x>0.45313</cdr:x>
      <cdr:y>0.40211</cdr:y>
    </cdr:to>
    <cdr:sp macro="" textlink="">
      <cdr:nvSpPr>
        <cdr:cNvPr id="13" name="TextBox 12"/>
        <cdr:cNvSpPr txBox="1"/>
      </cdr:nvSpPr>
      <cdr:spPr>
        <a:xfrm xmlns:a="http://schemas.openxmlformats.org/drawingml/2006/main">
          <a:off x="247650" y="581025"/>
          <a:ext cx="11334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0.07023</cdr:x>
      <cdr:y>0.29275</cdr:y>
    </cdr:from>
    <cdr:to>
      <cdr:x>0.56711</cdr:x>
      <cdr:y>0.47799</cdr:y>
    </cdr:to>
    <cdr:sp macro="" textlink="'B.3.4'!$M$11">
      <cdr:nvSpPr>
        <cdr:cNvPr id="14" name="TextBox 13"/>
        <cdr:cNvSpPr txBox="1"/>
      </cdr:nvSpPr>
      <cdr:spPr>
        <a:xfrm xmlns:a="http://schemas.openxmlformats.org/drawingml/2006/main">
          <a:off x="229105" y="586495"/>
          <a:ext cx="1620977" cy="3711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4E5A799-86C3-4A2D-AB90-8A80912B6C14}" type="TxLink">
            <a:rPr lang="uk-UA" sz="700" b="0" i="0" u="none" strike="noStrike">
              <a:solidFill>
                <a:srgbClr val="FFC000"/>
              </a:solidFill>
              <a:latin typeface="Arial"/>
              <a:cs typeface="Arial"/>
            </a:rPr>
            <a:pPr/>
            <a:t>Середня помилка прогнозу за всіма організаціями</a:t>
          </a:fld>
          <a:endParaRPr lang="uk-UA" sz="700">
            <a:solidFill>
              <a:srgbClr val="FFC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0.54801</cdr:x>
      <cdr:y>0.20682</cdr:y>
    </cdr:from>
    <cdr:to>
      <cdr:x>0.64108</cdr:x>
      <cdr:y>0.8886</cdr:y>
    </cdr:to>
    <cdr:sp macro="" textlink="">
      <cdr:nvSpPr>
        <cdr:cNvPr id="16" name="Прямокутник 15"/>
        <cdr:cNvSpPr/>
      </cdr:nvSpPr>
      <cdr:spPr>
        <a:xfrm xmlns:a="http://schemas.openxmlformats.org/drawingml/2006/main">
          <a:off x="1748841" y="414348"/>
          <a:ext cx="297009" cy="1365895"/>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userShapes>
</file>

<file path=xl/drawings/drawing63.xml><?xml version="1.0" encoding="utf-8"?>
<xdr:wsDr xmlns:xdr="http://schemas.openxmlformats.org/drawingml/2006/spreadsheetDrawing" xmlns:a="http://schemas.openxmlformats.org/drawingml/2006/main">
  <xdr:twoCellAnchor>
    <xdr:from>
      <xdr:col>13</xdr:col>
      <xdr:colOff>563880</xdr:colOff>
      <xdr:row>3</xdr:row>
      <xdr:rowOff>76200</xdr:rowOff>
    </xdr:from>
    <xdr:to>
      <xdr:col>18</xdr:col>
      <xdr:colOff>563880</xdr:colOff>
      <xdr:row>14</xdr:row>
      <xdr:rowOff>88900</xdr:rowOff>
    </xdr:to>
    <xdr:graphicFrame macro="">
      <xdr:nvGraphicFramePr>
        <xdr:cNvPr id="2" name="Діаграма 8">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5</xdr:col>
      <xdr:colOff>228599</xdr:colOff>
      <xdr:row>6</xdr:row>
      <xdr:rowOff>161925</xdr:rowOff>
    </xdr:from>
    <xdr:to>
      <xdr:col>10</xdr:col>
      <xdr:colOff>62287</xdr:colOff>
      <xdr:row>17</xdr:row>
      <xdr:rowOff>174625</xdr:rowOff>
    </xdr:to>
    <xdr:graphicFrame macro="">
      <xdr:nvGraphicFramePr>
        <xdr:cNvPr id="2" name="Діаграма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0.49851</cdr:x>
      <cdr:y>0.02861</cdr:y>
    </cdr:from>
    <cdr:to>
      <cdr:x>0.56994</cdr:x>
      <cdr:y>0.85392</cdr:y>
    </cdr:to>
    <cdr:sp macro="" textlink="">
      <cdr:nvSpPr>
        <cdr:cNvPr id="2" name="Прямокутник 1"/>
        <cdr:cNvSpPr/>
      </cdr:nvSpPr>
      <cdr:spPr>
        <a:xfrm xmlns:a="http://schemas.openxmlformats.org/drawingml/2006/main">
          <a:off x="1678532" y="57318"/>
          <a:ext cx="240511" cy="1653447"/>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66.xml><?xml version="1.0" encoding="utf-8"?>
<xdr:wsDr xmlns:xdr="http://schemas.openxmlformats.org/drawingml/2006/spreadsheetDrawing" xmlns:a="http://schemas.openxmlformats.org/drawingml/2006/main">
  <xdr:twoCellAnchor>
    <xdr:from>
      <xdr:col>14</xdr:col>
      <xdr:colOff>82154</xdr:colOff>
      <xdr:row>4</xdr:row>
      <xdr:rowOff>142082</xdr:rowOff>
    </xdr:from>
    <xdr:to>
      <xdr:col>19</xdr:col>
      <xdr:colOff>86216</xdr:colOff>
      <xdr:row>16</xdr:row>
      <xdr:rowOff>111331</xdr:rowOff>
    </xdr:to>
    <xdr:graphicFrame macro="">
      <xdr:nvGraphicFramePr>
        <xdr:cNvPr id="2" name="Діаграма 2">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5</xdr:col>
      <xdr:colOff>285750</xdr:colOff>
      <xdr:row>7</xdr:row>
      <xdr:rowOff>0</xdr:rowOff>
    </xdr:from>
    <xdr:to>
      <xdr:col>10</xdr:col>
      <xdr:colOff>119438</xdr:colOff>
      <xdr:row>18</xdr:row>
      <xdr:rowOff>12700</xdr:rowOff>
    </xdr:to>
    <xdr:graphicFrame macro="">
      <xdr:nvGraphicFramePr>
        <xdr:cNvPr id="2" name="Діагра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0.41259</cdr:x>
      <cdr:y>0.03243</cdr:y>
    </cdr:from>
    <cdr:to>
      <cdr:x>0.4902</cdr:x>
      <cdr:y>0.84867</cdr:y>
    </cdr:to>
    <cdr:sp macro="" textlink="">
      <cdr:nvSpPr>
        <cdr:cNvPr id="2" name="Прямокутник 1"/>
        <cdr:cNvSpPr/>
      </cdr:nvSpPr>
      <cdr:spPr>
        <a:xfrm xmlns:a="http://schemas.openxmlformats.org/drawingml/2006/main">
          <a:off x="1345984" y="64962"/>
          <a:ext cx="253188" cy="1635276"/>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69.xml><?xml version="1.0" encoding="utf-8"?>
<xdr:wsDr xmlns:xdr="http://schemas.openxmlformats.org/drawingml/2006/spreadsheetDrawing" xmlns:a="http://schemas.openxmlformats.org/drawingml/2006/main">
  <xdr:twoCellAnchor>
    <xdr:from>
      <xdr:col>13</xdr:col>
      <xdr:colOff>123824</xdr:colOff>
      <xdr:row>3</xdr:row>
      <xdr:rowOff>98425</xdr:rowOff>
    </xdr:from>
    <xdr:to>
      <xdr:col>18</xdr:col>
      <xdr:colOff>127887</xdr:colOff>
      <xdr:row>15</xdr:row>
      <xdr:rowOff>67675</xdr:rowOff>
    </xdr:to>
    <xdr:graphicFrame macro="">
      <xdr:nvGraphicFramePr>
        <xdr:cNvPr id="2" name="Діаграма 2">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5</xdr:col>
      <xdr:colOff>285750</xdr:colOff>
      <xdr:row>7</xdr:row>
      <xdr:rowOff>0</xdr:rowOff>
    </xdr:from>
    <xdr:to>
      <xdr:col>10</xdr:col>
      <xdr:colOff>119438</xdr:colOff>
      <xdr:row>18</xdr:row>
      <xdr:rowOff>12700</xdr:rowOff>
    </xdr:to>
    <xdr:graphicFrame macro="">
      <xdr:nvGraphicFramePr>
        <xdr:cNvPr id="2" name="Діаграма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0.21404</cdr:x>
      <cdr:y>0.0214</cdr:y>
    </cdr:from>
    <cdr:to>
      <cdr:x>0.34306</cdr:x>
      <cdr:y>0.8249</cdr:y>
    </cdr:to>
    <cdr:sp macro="" textlink="">
      <cdr:nvSpPr>
        <cdr:cNvPr id="2" name="Прямокутник 1"/>
        <cdr:cNvSpPr/>
      </cdr:nvSpPr>
      <cdr:spPr>
        <a:xfrm xmlns:a="http://schemas.openxmlformats.org/drawingml/2006/main">
          <a:off x="698276" y="42870"/>
          <a:ext cx="420904" cy="1609752"/>
        </a:xfrm>
        <a:prstGeom xmlns:a="http://schemas.openxmlformats.org/drawingml/2006/main" prst="rect">
          <a:avLst/>
        </a:prstGeom>
        <a:noFill xmlns:a="http://schemas.openxmlformats.org/drawingml/2006/main"/>
        <a:ln xmlns:a="http://schemas.openxmlformats.org/drawingml/2006/main">
          <a:solidFill>
            <a:srgbClr val="FF000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userShapes>
</file>

<file path=xl/drawings/drawing72.xml><?xml version="1.0" encoding="utf-8"?>
<xdr:wsDr xmlns:xdr="http://schemas.openxmlformats.org/drawingml/2006/spreadsheetDrawing" xmlns:a="http://schemas.openxmlformats.org/drawingml/2006/main">
  <xdr:twoCellAnchor>
    <xdr:from>
      <xdr:col>8</xdr:col>
      <xdr:colOff>548640</xdr:colOff>
      <xdr:row>4</xdr:row>
      <xdr:rowOff>15241</xdr:rowOff>
    </xdr:from>
    <xdr:to>
      <xdr:col>14</xdr:col>
      <xdr:colOff>134620</xdr:colOff>
      <xdr:row>17</xdr:row>
      <xdr:rowOff>1</xdr:rowOff>
    </xdr:to>
    <xdr:graphicFrame macro="">
      <xdr:nvGraphicFramePr>
        <xdr:cNvPr id="2" name="Chart 29">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16</xdr:row>
      <xdr:rowOff>91440</xdr:rowOff>
    </xdr:from>
    <xdr:to>
      <xdr:col>14</xdr:col>
      <xdr:colOff>119380</xdr:colOff>
      <xdr:row>31</xdr:row>
      <xdr:rowOff>44873</xdr:rowOff>
    </xdr:to>
    <xdr:graphicFrame macro="">
      <xdr:nvGraphicFramePr>
        <xdr:cNvPr id="3" name="Chart 5">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6</xdr:col>
      <xdr:colOff>9525</xdr:colOff>
      <xdr:row>4</xdr:row>
      <xdr:rowOff>95251</xdr:rowOff>
    </xdr:from>
    <xdr:to>
      <xdr:col>11</xdr:col>
      <xdr:colOff>260350</xdr:colOff>
      <xdr:row>15</xdr:row>
      <xdr:rowOff>30693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22</xdr:row>
      <xdr:rowOff>123826</xdr:rowOff>
    </xdr:from>
    <xdr:to>
      <xdr:col>11</xdr:col>
      <xdr:colOff>279400</xdr:colOff>
      <xdr:row>33</xdr:row>
      <xdr:rowOff>59268</xdr:rowOff>
    </xdr:to>
    <xdr:graphicFrame macro="">
      <xdr:nvGraphicFramePr>
        <xdr:cNvPr id="3" name="Chart 2">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16085</xdr:colOff>
      <xdr:row>3</xdr:row>
      <xdr:rowOff>147321</xdr:rowOff>
    </xdr:from>
    <xdr:to>
      <xdr:col>14</xdr:col>
      <xdr:colOff>28785</xdr:colOff>
      <xdr:row>15</xdr:row>
      <xdr:rowOff>14394</xdr:rowOff>
    </xdr:to>
    <xdr:graphicFrame macro="">
      <xdr:nvGraphicFramePr>
        <xdr:cNvPr id="2" name="Chart 3">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7</xdr:col>
      <xdr:colOff>146164</xdr:colOff>
      <xdr:row>3</xdr:row>
      <xdr:rowOff>164523</xdr:rowOff>
    </xdr:from>
    <xdr:to>
      <xdr:col>12</xdr:col>
      <xdr:colOff>312303</xdr:colOff>
      <xdr:row>18</xdr:row>
      <xdr:rowOff>5734</xdr:rowOff>
    </xdr:to>
    <xdr:graphicFrame macro="">
      <xdr:nvGraphicFramePr>
        <xdr:cNvPr id="2" name="Діаграма 2">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5</xdr:col>
      <xdr:colOff>514350</xdr:colOff>
      <xdr:row>4</xdr:row>
      <xdr:rowOff>28576</xdr:rowOff>
    </xdr:from>
    <xdr:to>
      <xdr:col>10</xdr:col>
      <xdr:colOff>527050</xdr:colOff>
      <xdr:row>20</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342900</xdr:colOff>
      <xdr:row>3</xdr:row>
      <xdr:rowOff>152401</xdr:rowOff>
    </xdr:from>
    <xdr:to>
      <xdr:col>14</xdr:col>
      <xdr:colOff>355600</xdr:colOff>
      <xdr:row>15</xdr:row>
      <xdr:rowOff>135468</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104775</xdr:colOff>
      <xdr:row>4</xdr:row>
      <xdr:rowOff>47626</xdr:rowOff>
    </xdr:from>
    <xdr:to>
      <xdr:col>15</xdr:col>
      <xdr:colOff>117475</xdr:colOff>
      <xdr:row>16</xdr:row>
      <xdr:rowOff>30693</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6</xdr:col>
      <xdr:colOff>266700</xdr:colOff>
      <xdr:row>3</xdr:row>
      <xdr:rowOff>142876</xdr:rowOff>
    </xdr:from>
    <xdr:to>
      <xdr:col>11</xdr:col>
      <xdr:colOff>279400</xdr:colOff>
      <xdr:row>15</xdr:row>
      <xdr:rowOff>125943</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400050</xdr:colOff>
      <xdr:row>5</xdr:row>
      <xdr:rowOff>38101</xdr:rowOff>
    </xdr:from>
    <xdr:to>
      <xdr:col>10</xdr:col>
      <xdr:colOff>412750</xdr:colOff>
      <xdr:row>17</xdr:row>
      <xdr:rowOff>21168</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7</xdr:col>
      <xdr:colOff>619124</xdr:colOff>
      <xdr:row>3</xdr:row>
      <xdr:rowOff>114300</xdr:rowOff>
    </xdr:from>
    <xdr:to>
      <xdr:col>12</xdr:col>
      <xdr:colOff>419457</xdr:colOff>
      <xdr:row>17</xdr:row>
      <xdr:rowOff>11633</xdr:rowOff>
    </xdr:to>
    <xdr:graphicFrame macro="">
      <xdr:nvGraphicFramePr>
        <xdr:cNvPr id="2" name="Діаграма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7</xdr:col>
      <xdr:colOff>1904</xdr:colOff>
      <xdr:row>4</xdr:row>
      <xdr:rowOff>76200</xdr:rowOff>
    </xdr:from>
    <xdr:to>
      <xdr:col>12</xdr:col>
      <xdr:colOff>204404</xdr:colOff>
      <xdr:row>17</xdr:row>
      <xdr:rowOff>164880</xdr:rowOff>
    </xdr:to>
    <xdr:graphicFrame macro="">
      <xdr:nvGraphicFramePr>
        <xdr:cNvPr id="2" name="Диаграмма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10</xdr:col>
      <xdr:colOff>546734</xdr:colOff>
      <xdr:row>3</xdr:row>
      <xdr:rowOff>30480</xdr:rowOff>
    </xdr:from>
    <xdr:to>
      <xdr:col>15</xdr:col>
      <xdr:colOff>347067</xdr:colOff>
      <xdr:row>16</xdr:row>
      <xdr:rowOff>97146</xdr:rowOff>
    </xdr:to>
    <xdr:graphicFrame macro="">
      <xdr:nvGraphicFramePr>
        <xdr:cNvPr id="2" name="Діаграма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14</xdr:col>
      <xdr:colOff>554353</xdr:colOff>
      <xdr:row>6</xdr:row>
      <xdr:rowOff>72387</xdr:rowOff>
    </xdr:from>
    <xdr:to>
      <xdr:col>19</xdr:col>
      <xdr:colOff>375853</xdr:colOff>
      <xdr:row>19</xdr:row>
      <xdr:rowOff>159162</xdr:rowOff>
    </xdr:to>
    <xdr:graphicFrame macro="">
      <xdr:nvGraphicFramePr>
        <xdr:cNvPr id="2" name="Діаграма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44</xdr:col>
      <xdr:colOff>86410</xdr:colOff>
      <xdr:row>11</xdr:row>
      <xdr:rowOff>49551</xdr:rowOff>
    </xdr:from>
    <xdr:to>
      <xdr:col>50</xdr:col>
      <xdr:colOff>303564</xdr:colOff>
      <xdr:row>25</xdr:row>
      <xdr:rowOff>31551</xdr:rowOff>
    </xdr:to>
    <xdr:graphicFrame macro="">
      <xdr:nvGraphicFramePr>
        <xdr:cNvPr id="2" name="Діаграма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15</xdr:col>
      <xdr:colOff>523874</xdr:colOff>
      <xdr:row>3</xdr:row>
      <xdr:rowOff>19048</xdr:rowOff>
    </xdr:from>
    <xdr:to>
      <xdr:col>20</xdr:col>
      <xdr:colOff>336715</xdr:colOff>
      <xdr:row>17</xdr:row>
      <xdr:rowOff>35685</xdr:rowOff>
    </xdr:to>
    <xdr:graphicFrame macro="">
      <xdr:nvGraphicFramePr>
        <xdr:cNvPr id="2" name="Діаграма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5</xdr:col>
      <xdr:colOff>615315</xdr:colOff>
      <xdr:row>4</xdr:row>
      <xdr:rowOff>3808</xdr:rowOff>
    </xdr:from>
    <xdr:to>
      <xdr:col>10</xdr:col>
      <xdr:colOff>449515</xdr:colOff>
      <xdr:row>17</xdr:row>
      <xdr:rowOff>70475</xdr:rowOff>
    </xdr:to>
    <xdr:graphicFrame macro="">
      <xdr:nvGraphicFramePr>
        <xdr:cNvPr id="2" name="Диаграмма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8</xdr:col>
      <xdr:colOff>38098</xdr:colOff>
      <xdr:row>3</xdr:row>
      <xdr:rowOff>57150</xdr:rowOff>
    </xdr:from>
    <xdr:to>
      <xdr:col>13</xdr:col>
      <xdr:colOff>251065</xdr:colOff>
      <xdr:row>16</xdr:row>
      <xdr:rowOff>148008</xdr:rowOff>
    </xdr:to>
    <xdr:graphicFrame macro="">
      <xdr:nvGraphicFramePr>
        <xdr:cNvPr id="2" name="Диаграмма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9</xdr:col>
      <xdr:colOff>548640</xdr:colOff>
      <xdr:row>3</xdr:row>
      <xdr:rowOff>22861</xdr:rowOff>
    </xdr:from>
    <xdr:to>
      <xdr:col>14</xdr:col>
      <xdr:colOff>561340</xdr:colOff>
      <xdr:row>14</xdr:row>
      <xdr:rowOff>83820</xdr:rowOff>
    </xdr:to>
    <xdr:graphicFrame macro="">
      <xdr:nvGraphicFramePr>
        <xdr:cNvPr id="4" name="Діаграма 3">
          <a:extLst>
            <a:ext uri="{FF2B5EF4-FFF2-40B4-BE49-F238E27FC236}">
              <a16:creationId xmlns:a16="http://schemas.microsoft.com/office/drawing/2014/main" id="{00000000-0008-0000-5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9</xdr:col>
      <xdr:colOff>525780</xdr:colOff>
      <xdr:row>1</xdr:row>
      <xdr:rowOff>0</xdr:rowOff>
    </xdr:from>
    <xdr:to>
      <xdr:col>15</xdr:col>
      <xdr:colOff>111060</xdr:colOff>
      <xdr:row>15</xdr:row>
      <xdr:rowOff>56880</xdr:rowOff>
    </xdr:to>
    <xdr:graphicFrame macro="">
      <xdr:nvGraphicFramePr>
        <xdr:cNvPr id="2" name="Діаграма 2">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5</xdr:col>
      <xdr:colOff>153880</xdr:colOff>
      <xdr:row>3</xdr:row>
      <xdr:rowOff>60960</xdr:rowOff>
    </xdr:from>
    <xdr:to>
      <xdr:col>10</xdr:col>
      <xdr:colOff>335213</xdr:colOff>
      <xdr:row>14</xdr:row>
      <xdr:rowOff>78893</xdr:rowOff>
    </xdr:to>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0.61148</cdr:x>
      <cdr:y>0.20696</cdr:y>
    </cdr:from>
    <cdr:to>
      <cdr:x>0.94904</cdr:x>
      <cdr:y>0.43548</cdr:y>
    </cdr:to>
    <cdr:sp macro="" textlink="'2.5.3'!$S$1">
      <cdr:nvSpPr>
        <cdr:cNvPr id="4" name="TextBox 2"/>
        <cdr:cNvSpPr txBox="1"/>
      </cdr:nvSpPr>
      <cdr:spPr>
        <a:xfrm xmlns:a="http://schemas.openxmlformats.org/drawingml/2006/main">
          <a:off x="1871129" y="447040"/>
          <a:ext cx="1032933" cy="4935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6AAA1F2D-3B95-4546-9C81-EC8C7F4DA1C6}" type="TxLink">
            <a:rPr lang="uk-UA" sz="750" b="0" i="1" u="none" strike="noStrike">
              <a:solidFill>
                <a:sysClr val="windowText" lastClr="000000"/>
              </a:solidFill>
              <a:latin typeface="+mn-lt"/>
              <a:cs typeface="Arial Cyr"/>
            </a:rPr>
            <a:pPr/>
            <a:t>2022 – 32.2 млрд дол.  2023 – 42.2 млрд дол. 2024 – 26.4 млрд дол. 2025 – 16.8 млрд дол.
</a:t>
          </a:fld>
          <a:endParaRPr lang="uk-UA" sz="750" i="1" u="none">
            <a:solidFill>
              <a:sysClr val="windowText" lastClr="000000"/>
            </a:solidFill>
            <a:latin typeface="+mn-lt"/>
          </a:endParaRPr>
        </a:p>
      </cdr:txBody>
    </cdr:sp>
  </cdr:relSizeAnchor>
  <cdr:relSizeAnchor xmlns:cdr="http://schemas.openxmlformats.org/drawingml/2006/chartDrawing">
    <cdr:from>
      <cdr:x>0.57828</cdr:x>
      <cdr:y>0.12935</cdr:y>
    </cdr:from>
    <cdr:to>
      <cdr:x>0.92967</cdr:x>
      <cdr:y>0.20383</cdr:y>
    </cdr:to>
    <cdr:sp macro="" textlink="'2.5.3'!$S$4">
      <cdr:nvSpPr>
        <cdr:cNvPr id="5" name="TextBox 1"/>
        <cdr:cNvSpPr txBox="1"/>
      </cdr:nvSpPr>
      <cdr:spPr>
        <a:xfrm xmlns:a="http://schemas.openxmlformats.org/drawingml/2006/main">
          <a:off x="1769533" y="279399"/>
          <a:ext cx="1075267" cy="160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8C5DE9-07AA-4EE6-A72B-84EE48ED17AF}" type="TxLink">
            <a:rPr lang="en-US" sz="750" b="0" i="1" u="sng" strike="noStrike">
              <a:solidFill>
                <a:sysClr val="windowText" lastClr="000000"/>
              </a:solidFill>
              <a:latin typeface="+mn-lt"/>
              <a:cs typeface="Arial Cyr"/>
            </a:rPr>
            <a:pPr/>
            <a:t>Обсяги допомоги:
</a:t>
          </a:fld>
          <a:endParaRPr lang="uk-UA" sz="750" i="1" u="sng">
            <a:solidFill>
              <a:sysClr val="windowText" lastClr="000000"/>
            </a:solidFill>
            <a:latin typeface="+mn-lt"/>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10</xdr:col>
      <xdr:colOff>706968</xdr:colOff>
      <xdr:row>3</xdr:row>
      <xdr:rowOff>122768</xdr:rowOff>
    </xdr:from>
    <xdr:to>
      <xdr:col>16</xdr:col>
      <xdr:colOff>168634</xdr:colOff>
      <xdr:row>16</xdr:row>
      <xdr:rowOff>81434</xdr:rowOff>
    </xdr:to>
    <xdr:graphicFrame macro="">
      <xdr:nvGraphicFramePr>
        <xdr:cNvPr id="4" name="Діаграма 3">
          <a:extLst>
            <a:ext uri="{FF2B5EF4-FFF2-40B4-BE49-F238E27FC236}">
              <a16:creationId xmlns:a16="http://schemas.microsoft.com/office/drawing/2014/main" id="{00000000-0008-0000-5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9</xdr:col>
      <xdr:colOff>274320</xdr:colOff>
      <xdr:row>3</xdr:row>
      <xdr:rowOff>1</xdr:rowOff>
    </xdr:from>
    <xdr:to>
      <xdr:col>14</xdr:col>
      <xdr:colOff>287020</xdr:colOff>
      <xdr:row>13</xdr:row>
      <xdr:rowOff>97368</xdr:rowOff>
    </xdr:to>
    <xdr:graphicFrame macro="">
      <xdr:nvGraphicFramePr>
        <xdr:cNvPr id="5" name="Діаграма 4">
          <a:extLst>
            <a:ext uri="{FF2B5EF4-FFF2-40B4-BE49-F238E27FC236}">
              <a16:creationId xmlns:a16="http://schemas.microsoft.com/office/drawing/2014/main" id="{00000000-0008-0000-5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7</xdr:col>
      <xdr:colOff>278130</xdr:colOff>
      <xdr:row>4</xdr:row>
      <xdr:rowOff>11430</xdr:rowOff>
    </xdr:from>
    <xdr:to>
      <xdr:col>12</xdr:col>
      <xdr:colOff>443230</xdr:colOff>
      <xdr:row>16</xdr:row>
      <xdr:rowOff>159750</xdr:rowOff>
    </xdr:to>
    <xdr:graphicFrame macro="">
      <xdr:nvGraphicFramePr>
        <xdr:cNvPr id="2" name="Діаграма 2">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0.87261</cdr:x>
      <cdr:y>0.07232</cdr:y>
    </cdr:from>
    <cdr:to>
      <cdr:x>0.93485</cdr:x>
      <cdr:y>0.38982</cdr:y>
    </cdr:to>
    <cdr:cxnSp macro="">
      <cdr:nvCxnSpPr>
        <cdr:cNvPr id="3" name="Пряма зі стрілкою 2">
          <a:extLst xmlns:a="http://schemas.openxmlformats.org/drawingml/2006/main">
            <a:ext uri="{FF2B5EF4-FFF2-40B4-BE49-F238E27FC236}">
              <a16:creationId xmlns:a16="http://schemas.microsoft.com/office/drawing/2014/main" id="{A2AADCF8-9C58-5A8C-9364-1312B601CEFD}"/>
            </a:ext>
          </a:extLst>
        </cdr:cNvPr>
        <cdr:cNvCxnSpPr/>
      </cdr:nvCxnSpPr>
      <cdr:spPr>
        <a:xfrm xmlns:a="http://schemas.openxmlformats.org/drawingml/2006/main">
          <a:off x="2670810" y="156210"/>
          <a:ext cx="190500" cy="68580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0.11826</cdr:x>
      <cdr:y>0.07232</cdr:y>
    </cdr:from>
    <cdr:to>
      <cdr:x>0.57137</cdr:x>
      <cdr:y>0.48154</cdr:y>
    </cdr:to>
    <cdr:sp macro="" textlink="'2.5.6'!$P$23">
      <cdr:nvSpPr>
        <cdr:cNvPr id="4" name="TextBox 3"/>
        <cdr:cNvSpPr txBox="1"/>
      </cdr:nvSpPr>
      <cdr:spPr>
        <a:xfrm xmlns:a="http://schemas.openxmlformats.org/drawingml/2006/main">
          <a:off x="361958" y="156211"/>
          <a:ext cx="1386832" cy="88391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C24A7E5B-F579-42CA-9CBA-A92D2BB6A61A}" type="TxLink">
            <a:rPr lang="en-US" sz="1000" b="0" i="0" u="none" strike="noStrike">
              <a:solidFill>
                <a:srgbClr val="FFFFFF"/>
              </a:solidFill>
              <a:latin typeface="Arial"/>
              <a:cs typeface="Arial"/>
            </a:rPr>
            <a:pPr/>
            <a:t>0</a:t>
          </a:fld>
          <a:endParaRPr lang="uk-UA" sz="750"/>
        </a:p>
      </cdr:txBody>
    </cdr:sp>
  </cdr:relSizeAnchor>
</c:userShapes>
</file>

<file path=xl/drawings/drawing100.xml><?xml version="1.0" encoding="utf-8"?>
<xdr:wsDr xmlns:xdr="http://schemas.openxmlformats.org/drawingml/2006/spreadsheetDrawing" xmlns:a="http://schemas.openxmlformats.org/drawingml/2006/main">
  <xdr:twoCellAnchor>
    <xdr:from>
      <xdr:col>9</xdr:col>
      <xdr:colOff>419100</xdr:colOff>
      <xdr:row>2</xdr:row>
      <xdr:rowOff>106681</xdr:rowOff>
    </xdr:from>
    <xdr:to>
      <xdr:col>14</xdr:col>
      <xdr:colOff>431800</xdr:colOff>
      <xdr:row>13</xdr:row>
      <xdr:rowOff>28788</xdr:rowOff>
    </xdr:to>
    <xdr:graphicFrame macro="">
      <xdr:nvGraphicFramePr>
        <xdr:cNvPr id="3" name="Діаграма 2">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12</xdr:col>
      <xdr:colOff>495300</xdr:colOff>
      <xdr:row>4</xdr:row>
      <xdr:rowOff>41910</xdr:rowOff>
    </xdr:from>
    <xdr:to>
      <xdr:col>18</xdr:col>
      <xdr:colOff>81280</xdr:colOff>
      <xdr:row>17</xdr:row>
      <xdr:rowOff>59690</xdr:rowOff>
    </xdr:to>
    <xdr:graphicFrame macro="">
      <xdr:nvGraphicFramePr>
        <xdr:cNvPr id="3" name="Діаграма 2">
          <a:extLst>
            <a:ext uri="{FF2B5EF4-FFF2-40B4-BE49-F238E27FC236}">
              <a16:creationId xmlns:a16="http://schemas.microsoft.com/office/drawing/2014/main" id="{00000000-0008-0000-5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5</xdr:col>
      <xdr:colOff>698499</xdr:colOff>
      <xdr:row>3</xdr:row>
      <xdr:rowOff>25399</xdr:rowOff>
    </xdr:from>
    <xdr:to>
      <xdr:col>11</xdr:col>
      <xdr:colOff>160166</xdr:colOff>
      <xdr:row>15</xdr:row>
      <xdr:rowOff>45399</xdr:rowOff>
    </xdr:to>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13</xdr:col>
      <xdr:colOff>520957</xdr:colOff>
      <xdr:row>4</xdr:row>
      <xdr:rowOff>24106</xdr:rowOff>
    </xdr:from>
    <xdr:to>
      <xdr:col>19</xdr:col>
      <xdr:colOff>35325</xdr:colOff>
      <xdr:row>16</xdr:row>
      <xdr:rowOff>131371</xdr:rowOff>
    </xdr:to>
    <xdr:graphicFrame macro="">
      <xdr:nvGraphicFramePr>
        <xdr:cNvPr id="3" name="Діаграма 2">
          <a:extLst>
            <a:ext uri="{FF2B5EF4-FFF2-40B4-BE49-F238E27FC236}">
              <a16:creationId xmlns:a16="http://schemas.microsoft.com/office/drawing/2014/main" id="{00000000-0008-0000-5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0.07759</cdr:x>
      <cdr:y>0.15704</cdr:y>
    </cdr:from>
    <cdr:to>
      <cdr:x>0.75429</cdr:x>
      <cdr:y>0.22403</cdr:y>
    </cdr:to>
    <cdr:sp macro="" textlink="">
      <cdr:nvSpPr>
        <cdr:cNvPr id="2" name="Права фігурна дужка 1"/>
        <cdr:cNvSpPr/>
      </cdr:nvSpPr>
      <cdr:spPr>
        <a:xfrm xmlns:a="http://schemas.openxmlformats.org/drawingml/2006/main" rot="16200000">
          <a:off x="1195595" y="-596362"/>
          <a:ext cx="154353" cy="2070717"/>
        </a:xfrm>
        <a:prstGeom xmlns:a="http://schemas.openxmlformats.org/drawingml/2006/main" prst="rightBrace">
          <a:avLst>
            <a:gd name="adj1" fmla="val 8333"/>
            <a:gd name="adj2" fmla="val 65766"/>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uk-UA"/>
        </a:p>
      </cdr:txBody>
    </cdr:sp>
  </cdr:relSizeAnchor>
  <cdr:relSizeAnchor xmlns:cdr="http://schemas.openxmlformats.org/drawingml/2006/chartDrawing">
    <cdr:from>
      <cdr:x>0.36337</cdr:x>
      <cdr:y>0.10091</cdr:y>
    </cdr:from>
    <cdr:to>
      <cdr:x>0.79026</cdr:x>
      <cdr:y>0.25952</cdr:y>
    </cdr:to>
    <cdr:sp macro="" textlink="'В.5.1'!$V$9">
      <cdr:nvSpPr>
        <cdr:cNvPr id="3" name="TextBox 2"/>
        <cdr:cNvSpPr txBox="1"/>
      </cdr:nvSpPr>
      <cdr:spPr>
        <a:xfrm xmlns:a="http://schemas.openxmlformats.org/drawingml/2006/main">
          <a:off x="1111900" y="232486"/>
          <a:ext cx="1306285" cy="3654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DD828B19-B198-4739-BB95-972CE7AA0B86}" type="TxLink">
            <a:rPr lang="uk-UA" sz="750" b="0" i="0" u="none" strike="noStrike">
              <a:solidFill>
                <a:schemeClr val="tx1"/>
              </a:solidFill>
              <a:latin typeface="Arial"/>
              <a:cs typeface="Arial"/>
            </a:rPr>
            <a:pPr/>
            <a:t>Екстенсивні канали</a:t>
          </a:fld>
          <a:endParaRPr lang="uk-UA" sz="750">
            <a:solidFill>
              <a:schemeClr val="tx1"/>
            </a:solidFill>
          </a:endParaRPr>
        </a:p>
      </cdr:txBody>
    </cdr:sp>
  </cdr:relSizeAnchor>
  <cdr:relSizeAnchor xmlns:cdr="http://schemas.openxmlformats.org/drawingml/2006/chartDrawing">
    <cdr:from>
      <cdr:x>0.78517</cdr:x>
      <cdr:y>0.25952</cdr:y>
    </cdr:from>
    <cdr:to>
      <cdr:x>0.85632</cdr:x>
      <cdr:y>0.41814</cdr:y>
    </cdr:to>
    <cdr:cxnSp macro="">
      <cdr:nvCxnSpPr>
        <cdr:cNvPr id="5" name="Пряма зі стрілкою 4">
          <a:extLst xmlns:a="http://schemas.openxmlformats.org/drawingml/2006/main">
            <a:ext uri="{FF2B5EF4-FFF2-40B4-BE49-F238E27FC236}">
              <a16:creationId xmlns:a16="http://schemas.microsoft.com/office/drawing/2014/main" id="{4A29FE97-FDD9-4E76-5C57-714D503F0971}"/>
            </a:ext>
          </a:extLst>
        </cdr:cNvPr>
        <cdr:cNvCxnSpPr/>
      </cdr:nvCxnSpPr>
      <cdr:spPr>
        <a:xfrm xmlns:a="http://schemas.openxmlformats.org/drawingml/2006/main" flipV="1">
          <a:off x="2402634" y="597936"/>
          <a:ext cx="217714" cy="36544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0.57311</cdr:x>
      <cdr:y>0.44851</cdr:y>
    </cdr:from>
    <cdr:to>
      <cdr:x>1</cdr:x>
      <cdr:y>0.60712</cdr:y>
    </cdr:to>
    <cdr:sp macro="" textlink="'В.5.1'!$W$9">
      <cdr:nvSpPr>
        <cdr:cNvPr id="7" name="TextBox 6"/>
        <cdr:cNvSpPr txBox="1"/>
      </cdr:nvSpPr>
      <cdr:spPr>
        <a:xfrm xmlns:a="http://schemas.openxmlformats.org/drawingml/2006/main">
          <a:off x="1753715" y="1033363"/>
          <a:ext cx="1306285" cy="3654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fld id="{0A744BE3-B4A2-457E-ABEF-80AC24DCA3F0}" type="TxLink">
            <a:rPr lang="uk-UA" sz="750" b="0" i="0" u="none" strike="noStrike">
              <a:solidFill>
                <a:schemeClr val="tx1"/>
              </a:solidFill>
              <a:latin typeface="Arial"/>
              <a:cs typeface="Arial"/>
            </a:rPr>
            <a:pPr/>
            <a:t>Інтенсивні канали</a:t>
          </a:fld>
          <a:endParaRPr lang="uk-UA" sz="750">
            <a:solidFill>
              <a:schemeClr val="tx1"/>
            </a:solidFill>
          </a:endParaRPr>
        </a:p>
      </cdr:txBody>
    </cdr:sp>
  </cdr:relSizeAnchor>
</c:userShapes>
</file>

<file path=xl/drawings/drawing105.xml><?xml version="1.0" encoding="utf-8"?>
<xdr:wsDr xmlns:xdr="http://schemas.openxmlformats.org/drawingml/2006/spreadsheetDrawing" xmlns:a="http://schemas.openxmlformats.org/drawingml/2006/main">
  <xdr:twoCellAnchor>
    <xdr:from>
      <xdr:col>14</xdr:col>
      <xdr:colOff>582930</xdr:colOff>
      <xdr:row>3</xdr:row>
      <xdr:rowOff>102871</xdr:rowOff>
    </xdr:from>
    <xdr:to>
      <xdr:col>20</xdr:col>
      <xdr:colOff>76770</xdr:colOff>
      <xdr:row>16</xdr:row>
      <xdr:rowOff>83551</xdr:rowOff>
    </xdr:to>
    <xdr:graphicFrame macro="">
      <xdr:nvGraphicFramePr>
        <xdr:cNvPr id="2" name="Діаграма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527409</xdr:colOff>
      <xdr:row>3</xdr:row>
      <xdr:rowOff>121227</xdr:rowOff>
    </xdr:from>
    <xdr:to>
      <xdr:col>9</xdr:col>
      <xdr:colOff>322932</xdr:colOff>
      <xdr:row>16</xdr:row>
      <xdr:rowOff>94160</xdr:rowOff>
    </xdr:to>
    <xdr:graphicFrame macro="">
      <xdr:nvGraphicFramePr>
        <xdr:cNvPr id="2" name="Chart 3">
          <a:extLst>
            <a:ext uri="{FF2B5EF4-FFF2-40B4-BE49-F238E27FC236}">
              <a16:creationId xmlns:a16="http://schemas.microsoft.com/office/drawing/2014/main" id="{00000000-0008-0000-5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0.79774</cdr:x>
      <cdr:y>0.05074</cdr:y>
    </cdr:from>
    <cdr:to>
      <cdr:x>0.79774</cdr:x>
      <cdr:y>0.72728</cdr:y>
    </cdr:to>
    <cdr:cxnSp macro="">
      <cdr:nvCxnSpPr>
        <cdr:cNvPr id="3" name="Пряма сполучна лінія 2">
          <a:extLst xmlns:a="http://schemas.openxmlformats.org/drawingml/2006/main">
            <a:ext uri="{FF2B5EF4-FFF2-40B4-BE49-F238E27FC236}">
              <a16:creationId xmlns:a16="http://schemas.microsoft.com/office/drawing/2014/main" id="{F4B0848C-9BD7-D560-227C-7C6956BC65A3}"/>
            </a:ext>
          </a:extLst>
        </cdr:cNvPr>
        <cdr:cNvCxnSpPr/>
      </cdr:nvCxnSpPr>
      <cdr:spPr>
        <a:xfrm xmlns:a="http://schemas.openxmlformats.org/drawingml/2006/main">
          <a:off x="2929299" y="124690"/>
          <a:ext cx="0" cy="1662546"/>
        </a:xfrm>
        <a:prstGeom xmlns:a="http://schemas.openxmlformats.org/drawingml/2006/main" prst="line">
          <a:avLst/>
        </a:prstGeom>
        <a:ln xmlns:a="http://schemas.openxmlformats.org/drawingml/2006/main">
          <a:solidFill>
            <a:srgbClr val="8C969B">
              <a:alpha val="50196"/>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8.xml><?xml version="1.0" encoding="utf-8"?>
<xdr:wsDr xmlns:xdr="http://schemas.openxmlformats.org/drawingml/2006/spreadsheetDrawing" xmlns:a="http://schemas.openxmlformats.org/drawingml/2006/main">
  <xdr:twoCellAnchor>
    <xdr:from>
      <xdr:col>6</xdr:col>
      <xdr:colOff>57150</xdr:colOff>
      <xdr:row>3</xdr:row>
      <xdr:rowOff>66674</xdr:rowOff>
    </xdr:from>
    <xdr:to>
      <xdr:col>10</xdr:col>
      <xdr:colOff>512496</xdr:colOff>
      <xdr:row>16</xdr:row>
      <xdr:rowOff>85725</xdr:rowOff>
    </xdr:to>
    <xdr:graphicFrame macro="">
      <xdr:nvGraphicFramePr>
        <xdr:cNvPr id="2" name="Chart 13">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0.45412</cdr:x>
      <cdr:y>0.297</cdr:y>
    </cdr:from>
    <cdr:to>
      <cdr:x>0.45412</cdr:x>
      <cdr:y>0.53045</cdr:y>
    </cdr:to>
    <cdr:cxnSp macro="">
      <cdr:nvCxnSpPr>
        <cdr:cNvPr id="3" name="Пряма зі стрілкою 2">
          <a:extLst xmlns:a="http://schemas.openxmlformats.org/drawingml/2006/main">
            <a:ext uri="{FF2B5EF4-FFF2-40B4-BE49-F238E27FC236}">
              <a16:creationId xmlns:a16="http://schemas.microsoft.com/office/drawing/2014/main" id="{F1768733-6184-4BCC-914E-A582A382523D}"/>
            </a:ext>
          </a:extLst>
        </cdr:cNvPr>
        <cdr:cNvCxnSpPr/>
      </cdr:nvCxnSpPr>
      <cdr:spPr>
        <a:xfrm xmlns:a="http://schemas.openxmlformats.org/drawingml/2006/main" flipH="1">
          <a:off x="1348722" y="615680"/>
          <a:ext cx="0" cy="483939"/>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0.96415</cdr:x>
      <cdr:y>0.26338</cdr:y>
    </cdr:from>
    <cdr:to>
      <cdr:x>0.96535</cdr:x>
      <cdr:y>0.33083</cdr:y>
    </cdr:to>
    <cdr:cxnSp macro="">
      <cdr:nvCxnSpPr>
        <cdr:cNvPr id="5" name="Пряма зі стрілкою 4">
          <a:extLst xmlns:a="http://schemas.openxmlformats.org/drawingml/2006/main">
            <a:ext uri="{FF2B5EF4-FFF2-40B4-BE49-F238E27FC236}">
              <a16:creationId xmlns:a16="http://schemas.microsoft.com/office/drawing/2014/main" id="{29C6572F-18B3-4D71-936E-05FD99619DA1}"/>
            </a:ext>
          </a:extLst>
        </cdr:cNvPr>
        <cdr:cNvCxnSpPr/>
      </cdr:nvCxnSpPr>
      <cdr:spPr>
        <a:xfrm xmlns:a="http://schemas.openxmlformats.org/drawingml/2006/main">
          <a:off x="2863473" y="545984"/>
          <a:ext cx="3553" cy="139816"/>
        </a:xfrm>
        <a:prstGeom xmlns:a="http://schemas.openxmlformats.org/drawingml/2006/main" prst="straightConnector1">
          <a:avLst/>
        </a:prstGeom>
        <a:ln xmlns:a="http://schemas.openxmlformats.org/drawingml/2006/main">
          <a:solidFill>
            <a:srgbClr val="C00000"/>
          </a:solidFill>
          <a:headEnd type="triangle" w="med" len="sm"/>
          <a:tailEnd type="triangle" w="med"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0.59011</cdr:x>
      <cdr:y>0.13067</cdr:y>
    </cdr:from>
    <cdr:to>
      <cdr:x>0.59384</cdr:x>
      <cdr:y>0.31475</cdr:y>
    </cdr:to>
    <cdr:cxnSp macro="">
      <cdr:nvCxnSpPr>
        <cdr:cNvPr id="6" name="Пряма зі стрілкою 5">
          <a:extLst xmlns:a="http://schemas.openxmlformats.org/drawingml/2006/main">
            <a:ext uri="{FF2B5EF4-FFF2-40B4-BE49-F238E27FC236}">
              <a16:creationId xmlns:a16="http://schemas.microsoft.com/office/drawing/2014/main" id="{BC751289-E1CB-4050-8D8E-63CBB6DBC03E}"/>
            </a:ext>
          </a:extLst>
        </cdr:cNvPr>
        <cdr:cNvCxnSpPr/>
      </cdr:nvCxnSpPr>
      <cdr:spPr>
        <a:xfrm xmlns:a="http://schemas.openxmlformats.org/drawingml/2006/main" flipH="1">
          <a:off x="1752600" y="270877"/>
          <a:ext cx="11073" cy="381587"/>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0.32569</cdr:x>
      <cdr:y>0.46291</cdr:y>
    </cdr:from>
    <cdr:to>
      <cdr:x>0.43322</cdr:x>
      <cdr:y>0.53295</cdr:y>
    </cdr:to>
    <cdr:sp macro="" textlink="">
      <cdr:nvSpPr>
        <cdr:cNvPr id="14" name="Прямокутник 13"/>
        <cdr:cNvSpPr/>
      </cdr:nvSpPr>
      <cdr:spPr>
        <a:xfrm xmlns:a="http://schemas.openxmlformats.org/drawingml/2006/main">
          <a:off x="967295" y="959598"/>
          <a:ext cx="319358" cy="145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nchor="ctr"/>
        <a:lstStyle xmlns:a="http://schemas.openxmlformats.org/drawingml/2006/main"/>
        <a:p xmlns:a="http://schemas.openxmlformats.org/drawingml/2006/main">
          <a:pPr algn="ctr"/>
          <a:r>
            <a:rPr lang="en-US" sz="750">
              <a:solidFill>
                <a:srgbClr val="C00000"/>
              </a:solidFill>
              <a:latin typeface="Arial" panose="020B0604020202020204" pitchFamily="34" charset="0"/>
              <a:cs typeface="Arial" panose="020B0604020202020204" pitchFamily="34" charset="0"/>
            </a:rPr>
            <a:t>28.5%</a:t>
          </a:r>
          <a:endParaRPr lang="uk-UA" sz="75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0.47343</cdr:x>
      <cdr:y>0.23512</cdr:y>
    </cdr:from>
    <cdr:to>
      <cdr:x>0.58594</cdr:x>
      <cdr:y>0.29997</cdr:y>
    </cdr:to>
    <cdr:sp macro="" textlink="">
      <cdr:nvSpPr>
        <cdr:cNvPr id="16" name="Прямокутник 15"/>
        <cdr:cNvSpPr/>
      </cdr:nvSpPr>
      <cdr:spPr>
        <a:xfrm xmlns:a="http://schemas.openxmlformats.org/drawingml/2006/main">
          <a:off x="1406047" y="487404"/>
          <a:ext cx="334149" cy="1344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uk-UA" sz="750">
              <a:solidFill>
                <a:srgbClr val="C00000"/>
              </a:solidFill>
              <a:latin typeface="Arial" panose="020B0604020202020204" pitchFamily="34" charset="0"/>
              <a:cs typeface="Arial" panose="020B0604020202020204" pitchFamily="34" charset="0"/>
            </a:rPr>
            <a:t>18</a:t>
          </a:r>
          <a:r>
            <a:rPr lang="en-US" sz="750">
              <a:solidFill>
                <a:srgbClr val="C00000"/>
              </a:solidFill>
              <a:latin typeface="Arial" panose="020B0604020202020204" pitchFamily="34" charset="0"/>
              <a:cs typeface="Arial" panose="020B0604020202020204" pitchFamily="34" charset="0"/>
            </a:rPr>
            <a:t>.0%</a:t>
          </a:r>
          <a:endParaRPr lang="uk-UA" sz="75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0.79702</cdr:x>
      <cdr:y>0.23057</cdr:y>
    </cdr:from>
    <cdr:to>
      <cdr:x>0.90953</cdr:x>
      <cdr:y>0.29542</cdr:y>
    </cdr:to>
    <cdr:sp macro="" textlink="">
      <cdr:nvSpPr>
        <cdr:cNvPr id="17" name="Прямокутник 16"/>
        <cdr:cNvSpPr/>
      </cdr:nvSpPr>
      <cdr:spPr>
        <a:xfrm xmlns:a="http://schemas.openxmlformats.org/drawingml/2006/main">
          <a:off x="2367095" y="477962"/>
          <a:ext cx="334149" cy="1344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750">
              <a:solidFill>
                <a:srgbClr val="C00000"/>
              </a:solidFill>
              <a:latin typeface="Arial" panose="020B0604020202020204" pitchFamily="34" charset="0"/>
              <a:cs typeface="Arial" panose="020B0604020202020204" pitchFamily="34" charset="0"/>
            </a:rPr>
            <a:t>3.6%</a:t>
          </a:r>
          <a:endParaRPr lang="uk-UA" sz="750">
            <a:solidFill>
              <a:srgbClr val="C00000"/>
            </a:solidFill>
            <a:latin typeface="Arial" panose="020B0604020202020204" pitchFamily="34" charset="0"/>
            <a:cs typeface="Arial" panose="020B0604020202020204" pitchFamily="34" charset="0"/>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7</xdr:col>
      <xdr:colOff>42862</xdr:colOff>
      <xdr:row>3</xdr:row>
      <xdr:rowOff>95250</xdr:rowOff>
    </xdr:from>
    <xdr:to>
      <xdr:col>11</xdr:col>
      <xdr:colOff>512062</xdr:colOff>
      <xdr:row>16</xdr:row>
      <xdr:rowOff>50800</xdr:rowOff>
    </xdr:to>
    <xdr:graphicFrame macro="">
      <xdr:nvGraphicFramePr>
        <xdr:cNvPr id="2" name="Chart 2">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3</xdr:col>
      <xdr:colOff>60960</xdr:colOff>
      <xdr:row>3</xdr:row>
      <xdr:rowOff>116206</xdr:rowOff>
    </xdr:from>
    <xdr:to>
      <xdr:col>7</xdr:col>
      <xdr:colOff>530160</xdr:colOff>
      <xdr:row>14</xdr:row>
      <xdr:rowOff>72166</xdr:rowOff>
    </xdr:to>
    <xdr:graphicFrame macro="">
      <xdr:nvGraphicFramePr>
        <xdr:cNvPr id="2" name="Chart 3">
          <a:extLst>
            <a:ext uri="{FF2B5EF4-FFF2-40B4-BE49-F238E27FC236}">
              <a16:creationId xmlns:a16="http://schemas.microsoft.com/office/drawing/2014/main" id="{00000000-0008-0000-5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17</xdr:col>
      <xdr:colOff>15876</xdr:colOff>
      <xdr:row>3</xdr:row>
      <xdr:rowOff>95250</xdr:rowOff>
    </xdr:from>
    <xdr:to>
      <xdr:col>21</xdr:col>
      <xdr:colOff>485076</xdr:colOff>
      <xdr:row>18</xdr:row>
      <xdr:rowOff>47625</xdr:rowOff>
    </xdr:to>
    <xdr:graphicFrame macro="">
      <xdr:nvGraphicFramePr>
        <xdr:cNvPr id="2" name="Chart 3">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6</xdr:col>
      <xdr:colOff>180975</xdr:colOff>
      <xdr:row>3</xdr:row>
      <xdr:rowOff>9525</xdr:rowOff>
    </xdr:from>
    <xdr:to>
      <xdr:col>11</xdr:col>
      <xdr:colOff>2475</xdr:colOff>
      <xdr:row>17</xdr:row>
      <xdr:rowOff>75142</xdr:rowOff>
    </xdr:to>
    <xdr:graphicFrame macro="">
      <xdr:nvGraphicFramePr>
        <xdr:cNvPr id="2" name="Chart 2">
          <a:extLst>
            <a:ext uri="{FF2B5EF4-FFF2-40B4-BE49-F238E27FC236}">
              <a16:creationId xmlns:a16="http://schemas.microsoft.com/office/drawing/2014/main" id="{00000000-0008-0000-6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0.64543</cdr:x>
      <cdr:y>0.04506</cdr:y>
    </cdr:from>
    <cdr:to>
      <cdr:x>0.6505</cdr:x>
      <cdr:y>0.65485</cdr:y>
    </cdr:to>
    <cdr:cxnSp macro="">
      <cdr:nvCxnSpPr>
        <cdr:cNvPr id="7" name="Пряма сполучна лінія 6">
          <a:extLst xmlns:a="http://schemas.openxmlformats.org/drawingml/2006/main">
            <a:ext uri="{FF2B5EF4-FFF2-40B4-BE49-F238E27FC236}">
              <a16:creationId xmlns:a16="http://schemas.microsoft.com/office/drawing/2014/main" id="{1410B49A-E2AC-4CA0-A14C-618D69F30051}"/>
            </a:ext>
          </a:extLst>
        </cdr:cNvPr>
        <cdr:cNvCxnSpPr/>
      </cdr:nvCxnSpPr>
      <cdr:spPr>
        <a:xfrm xmlns:a="http://schemas.openxmlformats.org/drawingml/2006/main" flipH="1">
          <a:off x="1975031" y="105097"/>
          <a:ext cx="15484" cy="1422376"/>
        </a:xfrm>
        <a:prstGeom xmlns:a="http://schemas.openxmlformats.org/drawingml/2006/main" prst="line">
          <a:avLst/>
        </a:prstGeom>
        <a:ln xmlns:a="http://schemas.openxmlformats.org/drawingml/2006/main">
          <a:solidFill>
            <a:srgbClr val="00559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5.xml><?xml version="1.0" encoding="utf-8"?>
<xdr:wsDr xmlns:xdr="http://schemas.openxmlformats.org/drawingml/2006/spreadsheetDrawing" xmlns:a="http://schemas.openxmlformats.org/drawingml/2006/main">
  <xdr:twoCellAnchor>
    <xdr:from>
      <xdr:col>5</xdr:col>
      <xdr:colOff>76200</xdr:colOff>
      <xdr:row>3</xdr:row>
      <xdr:rowOff>175259</xdr:rowOff>
    </xdr:from>
    <xdr:to>
      <xdr:col>10</xdr:col>
      <xdr:colOff>12000</xdr:colOff>
      <xdr:row>14</xdr:row>
      <xdr:rowOff>47399</xdr:rowOff>
    </xdr:to>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13</xdr:col>
      <xdr:colOff>9525</xdr:colOff>
      <xdr:row>3</xdr:row>
      <xdr:rowOff>85724</xdr:rowOff>
    </xdr:from>
    <xdr:to>
      <xdr:col>18</xdr:col>
      <xdr:colOff>22225</xdr:colOff>
      <xdr:row>15</xdr:row>
      <xdr:rowOff>57149</xdr:rowOff>
    </xdr:to>
    <xdr:graphicFrame macro="">
      <xdr:nvGraphicFramePr>
        <xdr:cNvPr id="3" name="Chart 1">
          <a:extLst>
            <a:ext uri="{FF2B5EF4-FFF2-40B4-BE49-F238E27FC236}">
              <a16:creationId xmlns:a16="http://schemas.microsoft.com/office/drawing/2014/main" id="{00000000-0008-0000-6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0.19917</cdr:x>
      <cdr:y>0.07058</cdr:y>
    </cdr:from>
    <cdr:to>
      <cdr:x>0.25363</cdr:x>
      <cdr:y>0.26771</cdr:y>
    </cdr:to>
    <cdr:sp macro="" textlink="">
      <cdr:nvSpPr>
        <cdr:cNvPr id="2" name="Right Brace 1">
          <a:extLst xmlns:a="http://schemas.openxmlformats.org/drawingml/2006/main">
            <a:ext uri="{FF2B5EF4-FFF2-40B4-BE49-F238E27FC236}">
              <a16:creationId xmlns:a16="http://schemas.microsoft.com/office/drawing/2014/main" id="{3ACDE335-BD55-0783-B30A-492C189E4053}"/>
            </a:ext>
          </a:extLst>
        </cdr:cNvPr>
        <cdr:cNvSpPr/>
      </cdr:nvSpPr>
      <cdr:spPr>
        <a:xfrm xmlns:a="http://schemas.openxmlformats.org/drawingml/2006/main">
          <a:off x="609600" y="138113"/>
          <a:ext cx="166688" cy="385762"/>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0.24118</cdr:x>
      <cdr:y>0.06814</cdr:y>
    </cdr:from>
    <cdr:to>
      <cdr:x>0.36411</cdr:x>
      <cdr:y>0.28231</cdr:y>
    </cdr:to>
    <cdr:sp macro="" textlink="">
      <cdr:nvSpPr>
        <cdr:cNvPr id="4" name="TextBox 3">
          <a:extLst xmlns:a="http://schemas.openxmlformats.org/drawingml/2006/main">
            <a:ext uri="{FF2B5EF4-FFF2-40B4-BE49-F238E27FC236}">
              <a16:creationId xmlns:a16="http://schemas.microsoft.com/office/drawing/2014/main" id="{4268297A-11FF-2F5F-ACD1-3C792E0699B2}"/>
            </a:ext>
          </a:extLst>
        </cdr:cNvPr>
        <cdr:cNvSpPr txBox="1"/>
      </cdr:nvSpPr>
      <cdr:spPr>
        <a:xfrm xmlns:a="http://schemas.openxmlformats.org/drawingml/2006/main">
          <a:off x="738188" y="133349"/>
          <a:ext cx="376238"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83%</a:t>
          </a:r>
        </a:p>
        <a:p xmlns:a="http://schemas.openxmlformats.org/drawingml/2006/main">
          <a:endParaRPr lang="en-US" sz="500"/>
        </a:p>
        <a:p xmlns:a="http://schemas.openxmlformats.org/drawingml/2006/main">
          <a:r>
            <a:rPr lang="en-US" sz="750" b="1">
              <a:solidFill>
                <a:srgbClr val="91C864"/>
              </a:solidFill>
            </a:rPr>
            <a:t>17%</a:t>
          </a:r>
        </a:p>
      </cdr:txBody>
    </cdr:sp>
  </cdr:relSizeAnchor>
  <cdr:relSizeAnchor xmlns:cdr="http://schemas.openxmlformats.org/drawingml/2006/chartDrawing">
    <cdr:from>
      <cdr:x>0.21006</cdr:x>
      <cdr:y>0.31152</cdr:y>
    </cdr:from>
    <cdr:to>
      <cdr:x>0.41546</cdr:x>
      <cdr:y>0.39427</cdr:y>
    </cdr:to>
    <cdr:sp macro="" textlink="">
      <cdr:nvSpPr>
        <cdr:cNvPr id="5" name="TextBox 4">
          <a:extLst xmlns:a="http://schemas.openxmlformats.org/drawingml/2006/main">
            <a:ext uri="{FF2B5EF4-FFF2-40B4-BE49-F238E27FC236}">
              <a16:creationId xmlns:a16="http://schemas.microsoft.com/office/drawing/2014/main" id="{2AD8F62D-CF0B-EC1A-C7D7-A7156E40B757}"/>
            </a:ext>
          </a:extLst>
        </cdr:cNvPr>
        <cdr:cNvSpPr txBox="1"/>
      </cdr:nvSpPr>
      <cdr:spPr>
        <a:xfrm xmlns:a="http://schemas.openxmlformats.org/drawingml/2006/main">
          <a:off x="642937" y="609599"/>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65%</a:t>
          </a:r>
          <a:r>
            <a:rPr lang="en-US" sz="750" b="1">
              <a:solidFill>
                <a:sysClr val="windowText" lastClr="000000"/>
              </a:solidFill>
            </a:rPr>
            <a:t>/</a:t>
          </a:r>
          <a:r>
            <a:rPr lang="en-US" sz="750" b="1">
              <a:solidFill>
                <a:srgbClr val="91C864"/>
              </a:solidFill>
            </a:rPr>
            <a:t>35%</a:t>
          </a:r>
        </a:p>
      </cdr:txBody>
    </cdr:sp>
  </cdr:relSizeAnchor>
  <cdr:relSizeAnchor xmlns:cdr="http://schemas.openxmlformats.org/drawingml/2006/chartDrawing">
    <cdr:from>
      <cdr:x>0.35322</cdr:x>
      <cdr:y>0.42347</cdr:y>
    </cdr:from>
    <cdr:to>
      <cdr:x>0.55861</cdr:x>
      <cdr:y>0.50622</cdr:y>
    </cdr:to>
    <cdr:sp macro="" textlink="">
      <cdr:nvSpPr>
        <cdr:cNvPr id="6" name="TextBox 5">
          <a:extLst xmlns:a="http://schemas.openxmlformats.org/drawingml/2006/main">
            <a:ext uri="{FF2B5EF4-FFF2-40B4-BE49-F238E27FC236}">
              <a16:creationId xmlns:a16="http://schemas.microsoft.com/office/drawing/2014/main" id="{6FD69EBC-7094-306C-DA97-427841ADA541}"/>
            </a:ext>
          </a:extLst>
        </cdr:cNvPr>
        <cdr:cNvSpPr txBox="1"/>
      </cdr:nvSpPr>
      <cdr:spPr>
        <a:xfrm xmlns:a="http://schemas.openxmlformats.org/drawingml/2006/main">
          <a:off x="1081087" y="828674"/>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66%</a:t>
          </a:r>
          <a:r>
            <a:rPr lang="en-US" sz="750" b="1">
              <a:solidFill>
                <a:sysClr val="windowText" lastClr="000000"/>
              </a:solidFill>
            </a:rPr>
            <a:t>/</a:t>
          </a:r>
          <a:r>
            <a:rPr lang="en-US" sz="750" b="1">
              <a:solidFill>
                <a:srgbClr val="91C864"/>
              </a:solidFill>
            </a:rPr>
            <a:t>34%</a:t>
          </a:r>
        </a:p>
      </cdr:txBody>
    </cdr:sp>
  </cdr:relSizeAnchor>
  <cdr:relSizeAnchor xmlns:cdr="http://schemas.openxmlformats.org/drawingml/2006/chartDrawing">
    <cdr:from>
      <cdr:x>0.50571</cdr:x>
      <cdr:y>0.4113</cdr:y>
    </cdr:from>
    <cdr:to>
      <cdr:x>0.7111</cdr:x>
      <cdr:y>0.49405</cdr:y>
    </cdr:to>
    <cdr:sp macro="" textlink="">
      <cdr:nvSpPr>
        <cdr:cNvPr id="7" name="TextBox 6">
          <a:extLst xmlns:a="http://schemas.openxmlformats.org/drawingml/2006/main">
            <a:ext uri="{FF2B5EF4-FFF2-40B4-BE49-F238E27FC236}">
              <a16:creationId xmlns:a16="http://schemas.microsoft.com/office/drawing/2014/main" id="{0DEA04BB-285A-BE49-46ED-ED42DF012E9A}"/>
            </a:ext>
          </a:extLst>
        </cdr:cNvPr>
        <cdr:cNvSpPr txBox="1"/>
      </cdr:nvSpPr>
      <cdr:spPr>
        <a:xfrm xmlns:a="http://schemas.openxmlformats.org/drawingml/2006/main">
          <a:off x="1547812" y="804861"/>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42%</a:t>
          </a:r>
          <a:r>
            <a:rPr lang="en-US" sz="750" b="1">
              <a:solidFill>
                <a:sysClr val="windowText" lastClr="000000"/>
              </a:solidFill>
            </a:rPr>
            <a:t>/</a:t>
          </a:r>
          <a:r>
            <a:rPr lang="en-US" sz="750" b="1">
              <a:solidFill>
                <a:srgbClr val="91C864"/>
              </a:solidFill>
            </a:rPr>
            <a:t>58%</a:t>
          </a:r>
        </a:p>
      </cdr:txBody>
    </cdr:sp>
  </cdr:relSizeAnchor>
  <cdr:relSizeAnchor xmlns:cdr="http://schemas.openxmlformats.org/drawingml/2006/chartDrawing">
    <cdr:from>
      <cdr:x>0.65197</cdr:x>
      <cdr:y>0.42834</cdr:y>
    </cdr:from>
    <cdr:to>
      <cdr:x>0.85737</cdr:x>
      <cdr:y>0.51109</cdr:y>
    </cdr:to>
    <cdr:sp macro="" textlink="">
      <cdr:nvSpPr>
        <cdr:cNvPr id="8" name="TextBox 7">
          <a:extLst xmlns:a="http://schemas.openxmlformats.org/drawingml/2006/main">
            <a:ext uri="{FF2B5EF4-FFF2-40B4-BE49-F238E27FC236}">
              <a16:creationId xmlns:a16="http://schemas.microsoft.com/office/drawing/2014/main" id="{98B1A9AD-2ED9-F15A-37B1-3296841BD1C6}"/>
            </a:ext>
          </a:extLst>
        </cdr:cNvPr>
        <cdr:cNvSpPr txBox="1"/>
      </cdr:nvSpPr>
      <cdr:spPr>
        <a:xfrm xmlns:a="http://schemas.openxmlformats.org/drawingml/2006/main">
          <a:off x="1995487" y="838198"/>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79%</a:t>
          </a:r>
          <a:r>
            <a:rPr lang="en-US" sz="750" b="1">
              <a:solidFill>
                <a:sysClr val="windowText" lastClr="000000"/>
              </a:solidFill>
            </a:rPr>
            <a:t>/</a:t>
          </a:r>
          <a:r>
            <a:rPr lang="en-US" sz="750" b="1">
              <a:solidFill>
                <a:srgbClr val="91C864"/>
              </a:solidFill>
            </a:rPr>
            <a:t>21%</a:t>
          </a:r>
        </a:p>
      </cdr:txBody>
    </cdr:sp>
  </cdr:relSizeAnchor>
  <cdr:relSizeAnchor xmlns:cdr="http://schemas.openxmlformats.org/drawingml/2006/chartDrawing">
    <cdr:from>
      <cdr:x>0.79461</cdr:x>
      <cdr:y>0.45754</cdr:y>
    </cdr:from>
    <cdr:to>
      <cdr:x>1</cdr:x>
      <cdr:y>0.54029</cdr:y>
    </cdr:to>
    <cdr:sp macro="" textlink="">
      <cdr:nvSpPr>
        <cdr:cNvPr id="9" name="TextBox 8">
          <a:extLst xmlns:a="http://schemas.openxmlformats.org/drawingml/2006/main">
            <a:ext uri="{FF2B5EF4-FFF2-40B4-BE49-F238E27FC236}">
              <a16:creationId xmlns:a16="http://schemas.microsoft.com/office/drawing/2014/main" id="{EB1B0660-D222-984B-0D9C-9B9E2AE79095}"/>
            </a:ext>
          </a:extLst>
        </cdr:cNvPr>
        <cdr:cNvSpPr txBox="1"/>
      </cdr:nvSpPr>
      <cdr:spPr>
        <a:xfrm xmlns:a="http://schemas.openxmlformats.org/drawingml/2006/main">
          <a:off x="2432049" y="895349"/>
          <a:ext cx="628651"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50" b="1">
              <a:solidFill>
                <a:srgbClr val="057D46"/>
              </a:solidFill>
            </a:rPr>
            <a:t>56%</a:t>
          </a:r>
          <a:r>
            <a:rPr lang="en-US" sz="750" b="1">
              <a:solidFill>
                <a:sysClr val="windowText" lastClr="000000"/>
              </a:solidFill>
            </a:rPr>
            <a:t>/</a:t>
          </a:r>
          <a:r>
            <a:rPr lang="en-US" sz="750" b="1">
              <a:solidFill>
                <a:srgbClr val="91C864"/>
              </a:solidFill>
            </a:rPr>
            <a:t>44%</a:t>
          </a:r>
        </a:p>
      </cdr:txBody>
    </cdr:sp>
  </cdr:relSizeAnchor>
</c:userShapes>
</file>

<file path=xl/drawings/drawing118.xml><?xml version="1.0" encoding="utf-8"?>
<xdr:wsDr xmlns:xdr="http://schemas.openxmlformats.org/drawingml/2006/spreadsheetDrawing" xmlns:a="http://schemas.openxmlformats.org/drawingml/2006/main">
  <xdr:twoCellAnchor>
    <xdr:from>
      <xdr:col>33</xdr:col>
      <xdr:colOff>304800</xdr:colOff>
      <xdr:row>4</xdr:row>
      <xdr:rowOff>57150</xdr:rowOff>
    </xdr:from>
    <xdr:to>
      <xdr:col>38</xdr:col>
      <xdr:colOff>126300</xdr:colOff>
      <xdr:row>18</xdr:row>
      <xdr:rowOff>7350</xdr:rowOff>
    </xdr:to>
    <xdr:graphicFrame macro="">
      <xdr:nvGraphicFramePr>
        <xdr:cNvPr id="2" name="Chart 2">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5</xdr:col>
      <xdr:colOff>0</xdr:colOff>
      <xdr:row>0</xdr:row>
      <xdr:rowOff>160734</xdr:rowOff>
    </xdr:from>
    <xdr:to>
      <xdr:col>9</xdr:col>
      <xdr:colOff>546099</xdr:colOff>
      <xdr:row>14</xdr:row>
      <xdr:rowOff>144992</xdr:rowOff>
    </xdr:to>
    <xdr:graphicFrame macro="">
      <xdr:nvGraphicFramePr>
        <xdr:cNvPr id="2" name="Діаграма 1">
          <a:extLst>
            <a:ext uri="{FF2B5EF4-FFF2-40B4-BE49-F238E27FC236}">
              <a16:creationId xmlns:a16="http://schemas.microsoft.com/office/drawing/2014/main" id="{00000000-0008-0000-6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12</xdr:col>
      <xdr:colOff>9525</xdr:colOff>
      <xdr:row>7</xdr:row>
      <xdr:rowOff>28575</xdr:rowOff>
    </xdr:from>
    <xdr:to>
      <xdr:col>21</xdr:col>
      <xdr:colOff>28575</xdr:colOff>
      <xdr:row>19</xdr:row>
      <xdr:rowOff>42863</xdr:rowOff>
    </xdr:to>
    <xdr:graphicFrame macro="">
      <xdr:nvGraphicFramePr>
        <xdr:cNvPr id="2" name="graf 7">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0.05457</cdr:x>
      <cdr:y>0.49019</cdr:y>
    </cdr:from>
    <cdr:to>
      <cdr:x>0.41051</cdr:x>
      <cdr:y>0.62691</cdr:y>
    </cdr:to>
    <cdr:sp macro="" textlink="'3.1'!$W$11">
      <cdr:nvSpPr>
        <cdr:cNvPr id="34" name="TextBox 1"/>
        <cdr:cNvSpPr txBox="1"/>
      </cdr:nvSpPr>
      <cdr:spPr>
        <a:xfrm xmlns:a="http://schemas.openxmlformats.org/drawingml/2006/main">
          <a:off x="176451" y="1031872"/>
          <a:ext cx="1151016" cy="287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10BEE66-44AF-4EE4-9E30-3661C7A4FD3B}" type="TxLink">
            <a:rPr lang="uk-UA" sz="750" b="0" i="0" u="none" strike="noStrike">
              <a:solidFill>
                <a:srgbClr val="000000"/>
              </a:solidFill>
              <a:latin typeface="Arial"/>
              <a:cs typeface="Arial"/>
            </a:rPr>
            <a:pPr algn="ctr"/>
            <a:t>довірчі
інтервали </a:t>
          </a:fld>
          <a:endParaRPr lang="en-US" sz="750">
            <a:latin typeface="Arial" panose="020B0604020202020204" pitchFamily="34" charset="0"/>
            <a:cs typeface="Arial" panose="020B0604020202020204" pitchFamily="34" charset="0"/>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20</xdr:col>
      <xdr:colOff>219075</xdr:colOff>
      <xdr:row>3</xdr:row>
      <xdr:rowOff>76200</xdr:rowOff>
    </xdr:from>
    <xdr:to>
      <xdr:col>29</xdr:col>
      <xdr:colOff>306000</xdr:colOff>
      <xdr:row>16</xdr:row>
      <xdr:rowOff>80775</xdr:rowOff>
    </xdr:to>
    <xdr:graphicFrame macro="">
      <xdr:nvGraphicFramePr>
        <xdr:cNvPr id="2" name="graf 7">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3.2'!$AE$1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довірчі
інтервали </a:t>
          </a:fld>
          <a:endParaRPr lang="en-US"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0.09659</cdr:x>
      <cdr:y>0.83308</cdr:y>
    </cdr:from>
    <cdr:to>
      <cdr:x>0.64533</cdr:x>
      <cdr:y>0.93096</cdr:y>
    </cdr:to>
    <cdr:sp macro="" textlink="'3.2'!$AE$15">
      <cdr:nvSpPr>
        <cdr:cNvPr id="13" name="TextBox 1"/>
        <cdr:cNvSpPr txBox="1"/>
      </cdr:nvSpPr>
      <cdr:spPr>
        <a:xfrm xmlns:a="http://schemas.openxmlformats.org/drawingml/2006/main">
          <a:off x="316144" y="1809047"/>
          <a:ext cx="1796046" cy="2125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A94A27-1D0B-41ED-A62E-4C31FD53EE49}" type="TxLink">
            <a:rPr lang="uk-UA" sz="750" b="0" i="0" u="none" strike="noStrike">
              <a:solidFill>
                <a:srgbClr val="000000"/>
              </a:solidFill>
              <a:effectLst/>
              <a:latin typeface="Arial"/>
              <a:ea typeface="+mn-ea"/>
              <a:cs typeface="Arial"/>
            </a:rPr>
            <a:pPr/>
            <a:t>цілі та цільовий діапазон інфляції</a:t>
          </a:fld>
          <a:endParaRPr lang="uk-UA" sz="7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0.19934</cdr:x>
      <cdr:y>0.80928</cdr:y>
    </cdr:from>
    <cdr:to>
      <cdr:x>0.25802</cdr:x>
      <cdr:y>0.85753</cdr:y>
    </cdr:to>
    <cdr:cxnSp macro="">
      <cdr:nvCxnSpPr>
        <cdr:cNvPr id="14" name="Прямая со стрелкой 28">
          <a:extLst xmlns:a="http://schemas.openxmlformats.org/drawingml/2006/main">
            <a:ext uri="{FF2B5EF4-FFF2-40B4-BE49-F238E27FC236}">
              <a16:creationId xmlns:a16="http://schemas.microsoft.com/office/drawing/2014/main" id="{86AE3154-036B-4D3B-82AE-8B89444ADDB6}"/>
            </a:ext>
          </a:extLst>
        </cdr:cNvPr>
        <cdr:cNvCxnSpPr/>
      </cdr:nvCxnSpPr>
      <cdr:spPr>
        <a:xfrm xmlns:a="http://schemas.openxmlformats.org/drawingml/2006/main" flipV="1">
          <a:off x="643903" y="1757363"/>
          <a:ext cx="189534" cy="104775"/>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0fs01.nbu.bank.gov.ua/work/&#1052;&#1086;&#1103;%20&#1087;&#1072;&#1087;&#1082;&#1072;/&#1052;&#1040;&#1050;&#1056;&#1054;&#1055;&#1056;&#1054;&#1043;&#1053;&#1054;&#1047;/4%20&#1082;&#1074;&#1072;&#1088;&#1090;&#1072;&#1083;%202005/&#1052;&#1086;&#1103;%20&#1087;&#1072;&#1087;&#1082;&#1072;/&#1055;&#1056;&#1054;&#1043;&#1053;&#1054;&#1047;/&#1042;&#1042;&#1055;/My%20Documents/MY%20DOCUMENTS/Foreign%20affairs/Database/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ortal.bank.gov.ua/&#1057;&#1074;&#1077;&#1090;&#1072;/&#1041;&#1102;&#1083;&#1077;&#1090;&#1077;&#1085;&#1100;/926_1SR-2SR_&#1073;&#1102;&#1083;&#1077;&#1090;&#1077;&#1085;&#1100;(&#1086;&#1087;&#1077;&#1088;&#1072;&#1094;&#1110;&#11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ortal.bank.gov.ua/sites/Monetary/Shared%20Documents/Publications/IR/IR_Q2%202020/CPI_2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ortal.bank.gov.ua/sites/Monetary/Shared%20Documents/IR_Q2%202020/CPI_2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ortal.bank.gov.ua/6C56E81A/&#1056;&#1086;&#1079;&#1088;&#1072;&#1093;&#1091;&#1085;&#1086;&#1082;%20&#1084;&#1091;&#1083;&#1100;&#1090;&#1080;&#1087;&#1083;&#1110;&#1082;&#1072;&#1090;&#1086;&#1088;&#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ortal.bank.gov.ua/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ortal.bank.gov.ua/GROST/BULET/&#1058;&#1072;&#1073;%20&#1076;&#1083;&#1103;%20&#1086;&#1090;&#1087;&#1088;&#1072;&#1074;&#1082;&#1080;%20&#1074;%20&#1088;&#1077;&#1076;&#1072;&#1094;&#1080;&#1102;/2008/05/00001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BULET/11/&#1040;&#1088;&#1093;&#1080;&#1074;/&#1047;&#1041;&#1047;%20&#1050;&#1041;&#1059;%20&#1079;&#1072;%2098%20&#108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7;%20&#1050;&#1041;&#1059;%20&#1079;&#1072;%2098%20&#108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ortal.bank.gov.ua/ACAC311D/ukr2001%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1043;&#1072;&#1083;&#1100;%20-%20&#1090;&#1072;&#1073;&#1083;.%20(17%20&#1096;&#1090;.).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ortal.bank.gov.ua/Irina/share/My%20Documents/Ukraine/Reporting/ukrbopcmdec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76;17-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ortal.bank.gov.ua/disk%20d/old%20d1/My%20Documents/IR/2018/IV/&#1090;&#1072;&#1073;&#1083;_&#1076;&#1086;%20&#1079;&#1072;&#1087;&#1080;&#1089;_11.12_&#1087;&#1086;&#1089;&#1083;&#1077;&#10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Nbu-100/vol1/&#1052;&#1086;&#1080;%20&#1076;&#1086;&#1082;&#1091;&#1084;&#1077;&#1085;&#1090;&#1099;/&#1040;&#1088;&#1093;&#1080;&#1074;/&#1047;&#1041;&#1047;%20&#1050;&#1041;&#1059;%20&#1079;&#1072;%2098%20&#108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portal.bank.gov.ua/7F9ED7A5/&#1090;1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ortal.bank.gov.ua/E:/&#1090;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ortal.bank.gov.ua/&#1090;1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90;17-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portal.bank.gov.ua/2BB02AE0/&#1085;&#1072;%202001%20&#1088;&#1110;&#108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ortal.bank.gov.ua/Users/c66291/AppData/Local/Microsoft/Windows/Temporary%20Internet%20Files/Content.Outlook/N5VFYPAI/&#1052;&#1086;&#1103;%20&#1087;&#1072;&#1087;&#1082;&#1072;/FORECAST/QUARTAL/2013/03.2013/&#1052;&#1086;&#1080;%20&#1076;&#1086;&#1082;&#1091;&#1084;&#1077;&#1085;&#1090;&#1099;/&#1040;&#1088;&#1093;&#1110;&#1074;/&#1090;17&#1084;&#1073;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Links"/>
      <sheetName val="Velos"/>
      <sheetName val="ProgramC"/>
      <sheetName val="Poezdki Tigipka"/>
      <sheetName val="IMF"/>
      <sheetName val="Investori"/>
      <sheetName val="IMF05"/>
      <sheetName val="Macro (2)"/>
      <sheetName val="M2_T"/>
    </sheetNames>
    <sheetDataSet>
      <sheetData sheetId="0">
        <row r="2">
          <cell r="D2">
            <v>2</v>
          </cell>
        </row>
        <row r="5">
          <cell r="E5" t="str">
            <v>лютий</v>
          </cell>
        </row>
        <row r="12">
          <cell r="D12">
            <v>63</v>
          </cell>
        </row>
      </sheetData>
      <sheetData sheetId="1">
        <row r="2">
          <cell r="D2">
            <v>2</v>
          </cell>
        </row>
      </sheetData>
      <sheetData sheetId="2">
        <row r="2">
          <cell r="D2">
            <v>2</v>
          </cell>
        </row>
      </sheetData>
      <sheetData sheetId="3">
        <row r="2">
          <cell r="D2">
            <v>2</v>
          </cell>
        </row>
      </sheetData>
      <sheetData sheetId="4">
        <row r="2">
          <cell r="D2">
            <v>2</v>
          </cell>
        </row>
      </sheetData>
      <sheetData sheetId="5">
        <row r="2">
          <cell r="D2">
            <v>2</v>
          </cell>
        </row>
      </sheetData>
      <sheetData sheetId="6">
        <row r="37">
          <cell r="AD37">
            <v>37</v>
          </cell>
        </row>
      </sheetData>
      <sheetData sheetId="7">
        <row r="37">
          <cell r="AD37">
            <v>37</v>
          </cell>
        </row>
      </sheetData>
      <sheetData sheetId="8"/>
      <sheetData sheetId="9"/>
      <sheetData sheetId="10"/>
      <sheetData sheetId="11"/>
      <sheetData sheetId="12">
        <row r="12">
          <cell r="J12">
            <v>20</v>
          </cell>
        </row>
      </sheetData>
      <sheetData sheetId="13">
        <row r="2">
          <cell r="D2">
            <v>2</v>
          </cell>
        </row>
      </sheetData>
      <sheetData sheetId="14">
        <row r="2">
          <cell r="D2">
            <v>2</v>
          </cell>
        </row>
      </sheetData>
      <sheetData sheetId="15">
        <row r="2">
          <cell r="D2">
            <v>2</v>
          </cell>
        </row>
      </sheetData>
      <sheetData sheetId="16">
        <row r="2">
          <cell r="D2">
            <v>2</v>
          </cell>
        </row>
      </sheetData>
      <sheetData sheetId="17">
        <row r="2">
          <cell r="D2">
            <v>2</v>
          </cell>
        </row>
      </sheetData>
      <sheetData sheetId="18">
        <row r="2">
          <cell r="D2">
            <v>2</v>
          </cell>
        </row>
      </sheetData>
      <sheetData sheetId="19">
        <row r="2">
          <cell r="D2">
            <v>2</v>
          </cell>
        </row>
      </sheetData>
      <sheetData sheetId="20">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1">
        <row r="2">
          <cell r="D2">
            <v>2</v>
          </cell>
        </row>
      </sheetData>
      <sheetData sheetId="22">
        <row r="2">
          <cell r="D2">
            <v>2</v>
          </cell>
        </row>
      </sheetData>
      <sheetData sheetId="23" refreshError="1"/>
      <sheetData sheetId="24">
        <row r="2">
          <cell r="D2">
            <v>2</v>
          </cell>
        </row>
      </sheetData>
      <sheetData sheetId="25">
        <row r="2">
          <cell r="D2">
            <v>2</v>
          </cell>
        </row>
      </sheetData>
      <sheetData sheetId="26">
        <row r="2">
          <cell r="D2">
            <v>2</v>
          </cell>
        </row>
      </sheetData>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2, швидкість"/>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Control"/>
    </sheetNames>
    <sheetDataSet>
      <sheetData sheetId="0">
        <row r="1">
          <cell r="A1" t="str">
            <v>ЗВЕДЕНИЙ БАЛАНСОВИЙ ЗВІТ КОМЕРЦІЙНИХ БАНКІВ УКРАЇНИза 1998 рік</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1old"/>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A1" t="str">
            <v>Tаблиця 29. Україна:  Структура кредитних вкладень в економіку, 1998–2001 1/</v>
          </cell>
        </row>
      </sheetData>
      <sheetData sheetId="38">
        <row r="1">
          <cell r="A1" t="str">
            <v>Tаблиця 30. Україна: Рахунки Національного банку України, 1997 – 2001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oth"/>
      <sheetName val="Contents"/>
      <sheetName val="in_Cap"/>
      <sheetName val="in_othsectors"/>
      <sheetName val="exp"/>
      <sheetName val="imp"/>
      <sheetName val="nfs"/>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1"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2">
        <row r="7">
          <cell r="A7" t="str">
            <v>zDollarGDP</v>
          </cell>
        </row>
      </sheetData>
      <sheetData sheetId="3">
        <row r="17">
          <cell r="A17" t="str">
            <v>zReserves</v>
          </cell>
        </row>
      </sheetData>
      <sheetData sheetId="4">
        <row r="7">
          <cell r="A7" t="str">
            <v>zDollarGDP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s>
    <sheetDataSet>
      <sheetData sheetId="0" refreshError="1">
        <row r="1">
          <cell r="A1" t="str">
            <v>ЗВЕДЕНИЙ БАЛАНС БАНКІВСЬКОЇ СИСТЕМИ УКРАЇНИ(резиденти)на 01.01.99 року</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2 "/>
      <sheetName val="т17-3"/>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УКРАЇНИв 1998–2000 роках</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Другая 2">
    <a:dk1>
      <a:sysClr val="windowText" lastClr="000000"/>
    </a:dk1>
    <a:lt1>
      <a:sysClr val="window" lastClr="FFFFFF"/>
    </a:lt1>
    <a:dk2>
      <a:srgbClr val="1F497D"/>
    </a:dk2>
    <a:lt2>
      <a:srgbClr val="FBD00F"/>
    </a:lt2>
    <a:accent1>
      <a:srgbClr val="DD0D03"/>
    </a:accent1>
    <a:accent2>
      <a:srgbClr val="386139"/>
    </a:accent2>
    <a:accent3>
      <a:srgbClr val="CECAA7"/>
    </a:accent3>
    <a:accent4>
      <a:srgbClr val="F88451"/>
    </a:accent4>
    <a:accent5>
      <a:srgbClr val="4BACC6"/>
    </a:accent5>
    <a:accent6>
      <a:srgbClr val="7B9AC8"/>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Настроювані 4">
    <a:dk1>
      <a:srgbClr val="4D4D4F"/>
    </a:dk1>
    <a:lt1>
      <a:sysClr val="window" lastClr="FFFFFF"/>
    </a:lt1>
    <a:dk2>
      <a:srgbClr val="4D4D4F"/>
    </a:dk2>
    <a:lt2>
      <a:srgbClr val="057C48"/>
    </a:lt2>
    <a:accent1>
      <a:srgbClr val="057D46"/>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Custom 5">
    <a:dk1>
      <a:srgbClr val="4D4D4F"/>
    </a:dk1>
    <a:lt1>
      <a:sysClr val="window" lastClr="FFFFFF"/>
    </a:lt1>
    <a:dk2>
      <a:srgbClr val="4D4D4F"/>
    </a:dk2>
    <a:lt2>
      <a:srgbClr val="057C48"/>
    </a:lt2>
    <a:accent1>
      <a:srgbClr val="057C48"/>
    </a:accent1>
    <a:accent2>
      <a:srgbClr val="91C864"/>
    </a:accent2>
    <a:accent3>
      <a:srgbClr val="7D0532"/>
    </a:accent3>
    <a:accent4>
      <a:srgbClr val="DC4B64"/>
    </a:accent4>
    <a:accent5>
      <a:srgbClr val="005591"/>
    </a:accent5>
    <a:accent6>
      <a:srgbClr val="46AFE6"/>
    </a:accent6>
    <a:hlink>
      <a:srgbClr val="505050"/>
    </a:hlink>
    <a:folHlink>
      <a:srgbClr val="8C969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9.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6.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3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4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4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42.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1.xml"/><Relationship Id="rId1" Type="http://schemas.openxmlformats.org/officeDocument/2006/relationships/printerSettings" Target="../printerSettings/printerSettings43.bin"/><Relationship Id="rId4" Type="http://schemas.openxmlformats.org/officeDocument/2006/relationships/comments" Target="../comments1.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4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4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4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5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5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5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5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5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5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5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57.bin"/></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pageSetUpPr fitToPage="1"/>
  </sheetPr>
  <dimension ref="A1:G137"/>
  <sheetViews>
    <sheetView showGridLines="0" tabSelected="1" zoomScale="171" zoomScaleNormal="94" workbookViewId="0"/>
  </sheetViews>
  <sheetFormatPr baseColWidth="10" defaultColWidth="8.5" defaultRowHeight="13"/>
  <cols>
    <col min="1" max="1" width="10.5" bestFit="1" customWidth="1"/>
    <col min="2" max="2" width="110.5" style="11" bestFit="1" customWidth="1"/>
    <col min="3" max="3" width="104.6640625" hidden="1" customWidth="1"/>
    <col min="4" max="4" width="95.6640625" hidden="1" customWidth="1"/>
  </cols>
  <sheetData>
    <row r="1" spans="1:7" ht="22.5" customHeight="1">
      <c r="A1" s="23"/>
      <c r="B1" s="10"/>
      <c r="C1" s="5" t="s">
        <v>3</v>
      </c>
      <c r="D1" s="5" t="s">
        <v>5</v>
      </c>
      <c r="E1" s="2">
        <v>1</v>
      </c>
      <c r="F1" s="2"/>
      <c r="G1" s="7" t="s">
        <v>3</v>
      </c>
    </row>
    <row r="2" spans="1:7" ht="22.5" customHeight="1">
      <c r="B2" s="10"/>
      <c r="C2" s="5" t="s">
        <v>5</v>
      </c>
      <c r="D2" s="5" t="s">
        <v>3</v>
      </c>
      <c r="E2" s="2"/>
      <c r="F2" s="2"/>
      <c r="G2" s="7" t="s">
        <v>5</v>
      </c>
    </row>
    <row r="3" spans="1:7" ht="22.5" customHeight="1">
      <c r="B3" s="12" t="str">
        <f>IF($E$1=1,C3,D3)</f>
        <v>Суми значень можуть не співпадати через заокруглення</v>
      </c>
      <c r="C3" s="1" t="s">
        <v>23</v>
      </c>
      <c r="D3" s="1" t="s">
        <v>246</v>
      </c>
      <c r="E3" s="2"/>
      <c r="F3" s="2"/>
      <c r="G3" s="7"/>
    </row>
    <row r="4" spans="1:7" ht="22.5" customHeight="1">
      <c r="B4" s="12" t="str">
        <f>IF($E$1=1,C4,D4)</f>
        <v>Якщо не позначено інше – пунктирна лінія в графіках означає попередній прогноз</v>
      </c>
      <c r="C4" s="1" t="s">
        <v>82</v>
      </c>
      <c r="D4" s="1" t="s">
        <v>83</v>
      </c>
      <c r="E4" s="2"/>
      <c r="F4" s="2"/>
      <c r="G4" s="7"/>
    </row>
    <row r="5" spans="1:7" ht="22.5" customHeight="1">
      <c r="B5" s="10"/>
      <c r="C5" s="5"/>
      <c r="D5" s="5"/>
      <c r="E5" s="2"/>
      <c r="F5" s="2"/>
      <c r="G5" s="7"/>
    </row>
    <row r="6" spans="1:7">
      <c r="A6" s="142" t="s">
        <v>563</v>
      </c>
      <c r="B6" s="35" t="str">
        <f>IF($E$1=1,C6,D6)</f>
        <v>Головне</v>
      </c>
      <c r="C6" t="s">
        <v>2</v>
      </c>
      <c r="D6" t="s">
        <v>4</v>
      </c>
    </row>
    <row r="7" spans="1:7">
      <c r="A7" s="16">
        <v>0.1</v>
      </c>
      <c r="B7" s="37" t="str">
        <f>'0.1'!K1</f>
        <v>ІСЦ (станом на кінець періоду, % р/р) та інфляційні цілі</v>
      </c>
      <c r="C7" s="4"/>
      <c r="D7" s="4"/>
    </row>
    <row r="8" spans="1:7">
      <c r="A8" s="14" t="s">
        <v>562</v>
      </c>
      <c r="B8" s="19" t="str">
        <f>'0.2'!R1</f>
        <v>Облікова ставка, %</v>
      </c>
      <c r="C8" s="4"/>
      <c r="D8" s="4"/>
    </row>
    <row r="9" spans="1:7">
      <c r="A9" s="8">
        <v>1</v>
      </c>
      <c r="B9" s="38" t="str">
        <f>IF($E$1=1,C9,D9)</f>
        <v>Зовнішнє середовище</v>
      </c>
      <c r="C9" s="1" t="s">
        <v>39</v>
      </c>
      <c r="D9" s="1" t="s">
        <v>40</v>
      </c>
    </row>
    <row r="10" spans="1:7">
      <c r="A10" s="14">
        <v>1.1000000000000001</v>
      </c>
      <c r="B10" s="37" t="str">
        <f>'1.1'!F1</f>
        <v>Глобальний РМІ та глобальний індекс ділової впевненості</v>
      </c>
      <c r="C10" s="4"/>
      <c r="D10" s="4"/>
    </row>
    <row r="11" spans="1:7">
      <c r="A11" s="14" t="s">
        <v>86</v>
      </c>
      <c r="B11" s="37" t="str">
        <f>'1.2'!F1</f>
        <v>Глобальні індекси тиску ланцюгів постачання (GSCPI) та вартості перевезень сухого вантажу морем (Baltic Dry Index)</v>
      </c>
      <c r="C11" s="4"/>
      <c r="D11" s="4"/>
    </row>
    <row r="12" spans="1:7">
      <c r="A12" s="14" t="s">
        <v>87</v>
      </c>
      <c r="B12" s="37" t="str">
        <f>'1.3'!J1</f>
        <v xml:space="preserve">UAwCPI та споживча інфляція в окремих країнах на кінець періоду, % р/р   </v>
      </c>
      <c r="C12" s="4"/>
      <c r="D12" s="4"/>
    </row>
    <row r="13" spans="1:7">
      <c r="A13" s="14" t="s">
        <v>88</v>
      </c>
      <c r="B13" s="37" t="str">
        <f>'1.4'!F1</f>
        <v xml:space="preserve">РМІ обробної промисловості окремих країн </v>
      </c>
      <c r="C13" s="4"/>
      <c r="D13" s="4"/>
    </row>
    <row r="14" spans="1:7">
      <c r="A14" s="14" t="s">
        <v>89</v>
      </c>
      <c r="B14" s="37" t="str">
        <f>'1.5'!I1</f>
        <v>Реальний ВВП окремих країн та середньозважений показник економічного зростання в країнах – ОТП України (UAwGDP), % р/р</v>
      </c>
      <c r="C14" s="4"/>
      <c r="D14" s="4"/>
    </row>
    <row r="15" spans="1:7">
      <c r="A15" s="14" t="s">
        <v>90</v>
      </c>
      <c r="B15" s="37" t="str">
        <f>'1.6'!G1</f>
        <v xml:space="preserve">Світові ціни на сталь та залізну руду*, дол./т </v>
      </c>
      <c r="C15" s="4"/>
      <c r="D15" s="4"/>
    </row>
    <row r="16" spans="1:7">
      <c r="A16" s="14" t="s">
        <v>91</v>
      </c>
      <c r="B16" s="37" t="str">
        <f>'1.7'!G1</f>
        <v>Світові ціни на зернові, дол./т, середні за квартал</v>
      </c>
      <c r="C16" s="4"/>
      <c r="D16" s="4"/>
    </row>
    <row r="17" spans="1:4">
      <c r="A17" s="14" t="s">
        <v>92</v>
      </c>
      <c r="B17" s="37" t="str">
        <f>'1.8'!G1</f>
        <v>Світові ціни на нафту марки Brent (дол./бар.) та ціни на природний газ на нідерландському ринку, TTF (дол./тис.м³)</v>
      </c>
      <c r="C17" s="4"/>
      <c r="D17" s="4"/>
    </row>
    <row r="18" spans="1:4">
      <c r="A18" s="14" t="s">
        <v>93</v>
      </c>
      <c r="B18" s="37" t="str">
        <f>'1.9'!F1</f>
        <v>Ціни на газ у Європі, Азії та США, дол./тис. м³*</v>
      </c>
      <c r="C18" s="4"/>
      <c r="D18" s="4"/>
    </row>
    <row r="19" spans="1:4">
      <c r="A19" s="14" t="s">
        <v>644</v>
      </c>
      <c r="B19" s="37" t="str">
        <f>'1.10'!S1</f>
        <v>Кількість учасників FOMC, що очікують відповідну ставку</v>
      </c>
      <c r="C19" s="4"/>
      <c r="D19" s="4"/>
    </row>
    <row r="20" spans="1:4">
      <c r="A20" s="14" t="s">
        <v>1045</v>
      </c>
      <c r="B20" s="37" t="str">
        <f>'1.11'!F1</f>
        <v xml:space="preserve">Індекси фінансових умов США та Єврозони (рівень фінансового стресу), обернений </v>
      </c>
      <c r="C20" s="4"/>
      <c r="D20" s="4"/>
    </row>
    <row r="21" spans="1:4">
      <c r="A21" s="14" t="s">
        <v>1046</v>
      </c>
      <c r="B21" s="37" t="str">
        <f>'1.12'!J1</f>
        <v>Ключові процентні ставки в окремих країнах ЕМ, %</v>
      </c>
      <c r="C21" s="4"/>
      <c r="D21" s="4"/>
    </row>
    <row r="22" spans="1:4">
      <c r="A22" s="34" t="s">
        <v>118</v>
      </c>
      <c r="B22" s="39" t="str">
        <f>IF($E$1=1,C22,D22)</f>
        <v xml:space="preserve">Вставка 1. Природний газ на європейському ринку: ‘не такий уже страшний звір’ </v>
      </c>
      <c r="C22" s="4" t="s">
        <v>1094</v>
      </c>
      <c r="D22" s="4" t="s">
        <v>1095</v>
      </c>
    </row>
    <row r="23" spans="1:4">
      <c r="A23" s="9" t="s">
        <v>119</v>
      </c>
      <c r="B23" s="37" t="str">
        <f>'B.1.1'!F1</f>
        <v>Рівень заповнення газових сховищ у ЄС у відповідному році, %</v>
      </c>
      <c r="C23" s="4"/>
      <c r="D23" s="4"/>
    </row>
    <row r="24" spans="1:4">
      <c r="A24" s="9" t="s">
        <v>1088</v>
      </c>
      <c r="B24" s="37" t="str">
        <f>'B.1.2'!O1</f>
        <v>Імпорт природного газу до ЄС за джерелом походження, млрд мᶟ</v>
      </c>
      <c r="C24" s="4"/>
      <c r="D24" s="4"/>
    </row>
    <row r="25" spans="1:4">
      <c r="A25" s="9" t="s">
        <v>1089</v>
      </c>
      <c r="B25" s="37" t="str">
        <f>'B.1.3'!I1</f>
        <v>Імпорт СПГ в ЄС за регіонами походження, млрд м3</v>
      </c>
      <c r="C25" s="4"/>
      <c r="D25" s="4"/>
    </row>
    <row r="26" spans="1:4">
      <c r="A26" s="9" t="s">
        <v>1090</v>
      </c>
      <c r="B26" s="37" t="str">
        <f>'B.1.4'!I1</f>
        <v>Щомісячні обсяги споживання ЄС природного газу у відповідному році, млрд мᶟ</v>
      </c>
      <c r="C26" s="4"/>
      <c r="D26" s="4"/>
    </row>
    <row r="27" spans="1:4">
      <c r="A27" s="9" t="s">
        <v>1091</v>
      </c>
      <c r="B27" s="37" t="str">
        <f>'B.1.5'!F1</f>
        <v>Імпорт СПГ, млрд мᶟ</v>
      </c>
      <c r="C27" s="4"/>
      <c r="D27" s="4"/>
    </row>
    <row r="28" spans="1:4">
      <c r="A28" s="9" t="s">
        <v>1092</v>
      </c>
      <c r="B28" s="37" t="str">
        <f>'B.1.6'!F1</f>
        <v>Наявні контракти у світі на імпорт СПГ на рік, млн т</v>
      </c>
      <c r="C28" s="4"/>
      <c r="D28" s="4"/>
    </row>
    <row r="29" spans="1:4">
      <c r="A29" s="9" t="s">
        <v>1093</v>
      </c>
      <c r="B29" s="37" t="str">
        <f>'B.1.7'!F1</f>
        <v>Глобальні обсяги споживання та виробництва газу, млрд мᶟ</v>
      </c>
      <c r="C29" s="4"/>
      <c r="D29" s="4"/>
    </row>
    <row r="30" spans="1:4">
      <c r="A30" s="13" t="s">
        <v>38</v>
      </c>
      <c r="B30" s="35" t="str">
        <f>IF($E$1=1,C30,D30)</f>
        <v>Економіка України</v>
      </c>
      <c r="C30" s="1" t="s">
        <v>110</v>
      </c>
      <c r="D30" s="1" t="s">
        <v>111</v>
      </c>
    </row>
    <row r="31" spans="1:4">
      <c r="A31" s="13" t="s">
        <v>37</v>
      </c>
      <c r="B31" s="39" t="str">
        <f>IF($E$1=1,C31,D31)</f>
        <v>Інфляційний розвиток</v>
      </c>
      <c r="C31" s="3" t="s">
        <v>35</v>
      </c>
      <c r="D31" s="3" t="s">
        <v>36</v>
      </c>
    </row>
    <row r="32" spans="1:4">
      <c r="A32" s="14" t="s">
        <v>28</v>
      </c>
      <c r="B32" s="37" t="str">
        <f>'2.1.1'!K1</f>
        <v>Основний інфляційний тренд*, % р/р</v>
      </c>
      <c r="C32" s="4"/>
      <c r="D32" s="4"/>
    </row>
    <row r="33" spans="1:6">
      <c r="A33" s="14" t="s">
        <v>34</v>
      </c>
      <c r="B33" s="37" t="str">
        <f>'2.1.2'!G1</f>
        <v>Інфляційні очікування на наступні 12 місяців*, %</v>
      </c>
      <c r="C33" s="4"/>
      <c r="D33" s="4"/>
    </row>
    <row r="34" spans="1:6">
      <c r="A34" s="14" t="s">
        <v>29</v>
      </c>
      <c r="B34" s="37" t="str">
        <f>'2.1.3'!I1</f>
        <v>Найвпливовіші чинники формування очікувань підприємств щодо зміни цін на їхні товари та послуги, % респондентів</v>
      </c>
      <c r="C34" s="4"/>
      <c r="D34" s="4"/>
    </row>
    <row r="35" spans="1:6">
      <c r="A35" s="14" t="s">
        <v>30</v>
      </c>
      <c r="B35" s="37" t="str">
        <f>'2.1.4'!T2</f>
        <v xml:space="preserve">Відхилення регіональних ІСЦ від загальноукраїнського (12.2021 = 100%), в.п. </v>
      </c>
      <c r="C35" s="4"/>
      <c r="D35" s="4"/>
    </row>
    <row r="36" spans="1:6">
      <c r="A36" s="14" t="s">
        <v>31</v>
      </c>
      <c r="B36" s="37" t="str">
        <f>'2.1.5'!H1</f>
        <v>Внески в річну зміну ІСЦ за компонентами, в. п.</v>
      </c>
      <c r="C36" s="4"/>
      <c r="D36" s="4"/>
    </row>
    <row r="37" spans="1:6">
      <c r="A37" s="14" t="s">
        <v>32</v>
      </c>
      <c r="B37" s="37" t="str">
        <f>'2.1.6'!G1</f>
        <v>Базовий ІСЦ, %</v>
      </c>
      <c r="C37" s="4"/>
      <c r="D37" s="4"/>
    </row>
    <row r="38" spans="1:6">
      <c r="A38" s="14" t="s">
        <v>33</v>
      </c>
      <c r="B38" s="37" t="str">
        <f>'2.1.7'!F1</f>
        <v>Компоненти базового ІСЦ на кінець періоду, % р/р</v>
      </c>
      <c r="C38" s="4"/>
      <c r="D38" s="4"/>
    </row>
    <row r="39" spans="1:6">
      <c r="A39" s="14" t="s">
        <v>109</v>
      </c>
      <c r="B39" s="37" t="str">
        <f>'2.1.8'!J1</f>
        <v>Ціни на основні с/г товари в Україні та на зовнішніх ринках* в доларовому еквіваленті, 01.2021 = 100</v>
      </c>
      <c r="C39" s="4"/>
      <c r="D39" s="4"/>
    </row>
    <row r="40" spans="1:6">
      <c r="A40" s="14" t="s">
        <v>113</v>
      </c>
      <c r="B40" s="37" t="str">
        <f>'2.1.9'!G1</f>
        <v>Ціни на сирі продовольчі товари, %</v>
      </c>
      <c r="C40" s="4"/>
      <c r="D40" s="4"/>
    </row>
    <row r="41" spans="1:6">
      <c r="A41" s="14" t="s">
        <v>114</v>
      </c>
      <c r="B41" s="37" t="str">
        <f>'2.1.10'!J1</f>
        <v>Внески чиннків у зміну ціни на бензин А-95, в.п.</v>
      </c>
      <c r="C41" s="4"/>
      <c r="D41" s="4"/>
    </row>
    <row r="42" spans="1:6">
      <c r="A42" s="14" t="s">
        <v>115</v>
      </c>
      <c r="B42" s="37" t="str">
        <f>'2.1.11'!F1</f>
        <v>Адміністративно регульовані ціни, %</v>
      </c>
      <c r="C42" s="4"/>
      <c r="D42" s="4"/>
    </row>
    <row r="43" spans="1:6">
      <c r="A43" s="34" t="s">
        <v>718</v>
      </c>
      <c r="B43" s="39" t="str">
        <f>IF($E$1=1,C43,D43)</f>
        <v>Вставка 2. Вплив включення плати за проживання у власному житлі на інфляцію</v>
      </c>
      <c r="C43" s="4" t="s">
        <v>1239</v>
      </c>
      <c r="D43" s="4" t="s">
        <v>1240</v>
      </c>
    </row>
    <row r="44" spans="1:6">
      <c r="A44" s="9" t="s">
        <v>240</v>
      </c>
      <c r="B44" s="37" t="str">
        <f>'B.2.1'!G1</f>
        <v>Частка ДГ, що проживають у власному житлі, у 2021 році, %</v>
      </c>
      <c r="C44" s="4"/>
      <c r="D44" s="4"/>
    </row>
    <row r="45" spans="1:6">
      <c r="A45" s="9" t="s">
        <v>739</v>
      </c>
      <c r="B45" s="37" t="str">
        <f>'B.2.2'!H1</f>
        <v>Індекс вартості проживання у власному житлі, % р/р</v>
      </c>
      <c r="C45" s="4"/>
      <c r="D45" s="4"/>
    </row>
    <row r="46" spans="1:6">
      <c r="A46" s="9" t="s">
        <v>740</v>
      </c>
      <c r="B46" s="37" t="str">
        <f>'B.2.3'!G1</f>
        <v>Складові групи 04.2 "Плата за власне житло" за їх відносною вагою, %</v>
      </c>
      <c r="C46" s="4"/>
      <c r="D46" s="4"/>
    </row>
    <row r="47" spans="1:6">
      <c r="A47" s="17">
        <v>2.2000000000000002</v>
      </c>
      <c r="B47" s="39" t="str">
        <f>IF($E$1=1,C47,D47)</f>
        <v>Попит і випуск</v>
      </c>
      <c r="C47" s="3" t="s">
        <v>41</v>
      </c>
      <c r="D47" s="3" t="s">
        <v>42</v>
      </c>
      <c r="F47" s="1"/>
    </row>
    <row r="48" spans="1:6">
      <c r="A48" s="14" t="s">
        <v>43</v>
      </c>
      <c r="B48" s="37" t="str">
        <f>'2.2.1'!F1</f>
        <v>Реальний ВВП, % р/р</v>
      </c>
      <c r="C48" s="4"/>
      <c r="D48" s="4"/>
    </row>
    <row r="49" spans="1:4">
      <c r="A49" s="14" t="s">
        <v>44</v>
      </c>
      <c r="B49" s="37" t="str">
        <f>'2.2.2'!J1</f>
        <v>Середня зміна обсягу випуску продукції/надання послуг у зв'язку із відключеннями е/е за видами діяльності, %</v>
      </c>
      <c r="C49" s="4"/>
      <c r="D49" s="4"/>
    </row>
    <row r="50" spans="1:4">
      <c r="A50" s="14" t="s">
        <v>45</v>
      </c>
      <c r="B50" s="37" t="str">
        <f>'2.2.3'!G1</f>
        <v xml:space="preserve">Середньодобове виробництво сталі, чавуну, прокату, тис. т </v>
      </c>
      <c r="C50" s="4"/>
      <c r="D50" s="4"/>
    </row>
    <row r="51" spans="1:4">
      <c r="A51" s="14" t="s">
        <v>46</v>
      </c>
      <c r="B51" s="37" t="str">
        <f>'2.2.4'!L1</f>
        <v>Високочастотні індикатори економічної активності у секторах послуг, % до рівня, що передував повномасштабному вторгненню (ковзна середня за 4 тижні)</v>
      </c>
      <c r="C51" s="4"/>
      <c r="D51" s="4"/>
    </row>
    <row r="52" spans="1:4">
      <c r="A52" s="14" t="s">
        <v>47</v>
      </c>
      <c r="B52" s="37" t="str">
        <f>'2.2.5'!G1</f>
        <v>Компоненти індексу споживчих настроїв, п.</v>
      </c>
      <c r="C52" s="4"/>
      <c r="D52" s="4"/>
    </row>
    <row r="53" spans="1:4">
      <c r="A53" s="14" t="s">
        <v>48</v>
      </c>
      <c r="B53" s="37" t="str">
        <f>'2.2.6'!I1</f>
        <v>Зміна частки компонент ВВП у 2022 році порівняно з 2021 роком, в. п.</v>
      </c>
      <c r="C53" s="4"/>
      <c r="D53" s="4"/>
    </row>
    <row r="54" spans="1:4">
      <c r="A54" s="14" t="s">
        <v>103</v>
      </c>
      <c r="B54" s="37" t="str">
        <f>'2.2.7'!H1</f>
        <v>Окремі індикатори інвестиційного попиту</v>
      </c>
      <c r="C54" s="4"/>
      <c r="D54" s="4"/>
    </row>
    <row r="55" spans="1:4">
      <c r="A55" s="14" t="s">
        <v>104</v>
      </c>
      <c r="B55" s="37" t="str">
        <f>'2.2.8'!H1</f>
        <v>ІДО за базовими видами діяльності, %</v>
      </c>
      <c r="C55" s="4"/>
      <c r="D55" s="4"/>
    </row>
    <row r="56" spans="1:4">
      <c r="A56" s="14" t="s">
        <v>116</v>
      </c>
      <c r="B56" s="37" t="str">
        <f>'2.2.9'!J1</f>
        <v>Оцінка факторів, які стримуватимуть нарощення виробництва у наступні 12 місяців, % відповідей</v>
      </c>
      <c r="C56" s="4"/>
      <c r="D56" s="4"/>
    </row>
    <row r="57" spans="1:4">
      <c r="A57" s="14" t="s">
        <v>117</v>
      </c>
      <c r="B57" s="37" t="str">
        <f>'2.2.10'!F1</f>
        <v>Припущення щодо дефіциту потужностей в енергосистемі, %</v>
      </c>
      <c r="C57" s="4"/>
      <c r="D57" s="4"/>
    </row>
    <row r="58" spans="1:4">
      <c r="A58" s="14" t="s">
        <v>1347</v>
      </c>
      <c r="B58" s="37" t="str">
        <f>'2.2.11'!F1</f>
        <v>Вплив дефіциту е/е на реальний ВВП порівняно із сценарієм із відсутністю дефіциту, в. п.</v>
      </c>
      <c r="C58" s="4"/>
      <c r="D58" s="4"/>
    </row>
    <row r="59" spans="1:4">
      <c r="A59" s="14" t="s">
        <v>1348</v>
      </c>
      <c r="B59" s="37" t="str">
        <f>'2.2.12'!J1</f>
        <v>Внески категорій кінцевого використання в річну зміну реального ВВП, в. п.</v>
      </c>
      <c r="C59" s="4"/>
      <c r="D59" s="4"/>
    </row>
    <row r="60" spans="1:4">
      <c r="A60" s="14" t="s">
        <v>1349</v>
      </c>
      <c r="B60" s="37" t="str">
        <f>'2.2.13'!E1</f>
        <v>Розрив ВВП, % потенційного ВВП</v>
      </c>
      <c r="C60" s="4"/>
      <c r="D60" s="4"/>
    </row>
    <row r="61" spans="1:4">
      <c r="A61" s="14" t="s">
        <v>1350</v>
      </c>
      <c r="B61" s="37" t="str">
        <f>'2.2.14'!E1</f>
        <v>Реальний та потенційний ВВП, с/с, у постійних цінах 2016 року</v>
      </c>
      <c r="C61" s="4"/>
      <c r="D61" s="4"/>
    </row>
    <row r="62" spans="1:4">
      <c r="A62" s="9"/>
      <c r="B62" s="20" t="str">
        <f>IF($E$1=1,C62,D62)</f>
        <v>Вставка 3. Оцінювання точності макроекономічних прогнозів НБУ</v>
      </c>
      <c r="C62" s="4" t="s">
        <v>1489</v>
      </c>
      <c r="D62" s="4" t="s">
        <v>1490</v>
      </c>
    </row>
    <row r="63" spans="1:4">
      <c r="A63" s="9" t="s">
        <v>1479</v>
      </c>
      <c r="B63" s="19" t="str">
        <f>'B.3.1 '!Q1</f>
        <v xml:space="preserve">Історія прогнозів: ІСЦ (2020-2022 рр), % р/р </v>
      </c>
      <c r="C63" s="4"/>
      <c r="D63" s="4"/>
    </row>
    <row r="64" spans="1:4">
      <c r="A64" s="9" t="s">
        <v>1480</v>
      </c>
      <c r="B64" s="19" t="str">
        <f>'В.3.2'!L1</f>
        <v xml:space="preserve">Порівняння прогнозів інфляції на 2022 рік, що були зроблені в липні 2022 року, річна зміна на кінець року, % </v>
      </c>
      <c r="C64" s="4"/>
      <c r="D64" s="4"/>
    </row>
    <row r="65" spans="1:6">
      <c r="A65" s="9" t="s">
        <v>1481</v>
      </c>
      <c r="B65" s="19" t="str">
        <f>'В.3.3'!M1</f>
        <v xml:space="preserve">Історія прогнозів: ІСЦ (2019-2022 рр), річна зміна на кінець року, % </v>
      </c>
      <c r="C65" s="4"/>
      <c r="D65" s="4"/>
    </row>
    <row r="66" spans="1:6">
      <c r="A66" s="9" t="s">
        <v>1482</v>
      </c>
      <c r="B66" s="19" t="str">
        <f>'B.3.4'!F1</f>
        <v>Рейтинг прогнозів: ІСЦ (2016-2022 рр), річна зміна на кінець року, %</v>
      </c>
      <c r="C66" s="4"/>
      <c r="D66" s="4"/>
    </row>
    <row r="67" spans="1:6">
      <c r="A67" s="9" t="s">
        <v>1483</v>
      </c>
      <c r="B67" s="19" t="str">
        <f>'В.3.5'!O1</f>
        <v>Історія прогнозів: реальний ВВП (2019–2022 рр.), % р/р</v>
      </c>
      <c r="C67" s="4"/>
      <c r="D67" s="4"/>
    </row>
    <row r="68" spans="1:6">
      <c r="A68" s="9" t="s">
        <v>1484</v>
      </c>
      <c r="B68" s="19" t="str">
        <f>'B.3.6'!F1</f>
        <v>Рейтинг прогнозу: реальний ВВП (2016–2022 рр.), %</v>
      </c>
      <c r="C68" s="4"/>
      <c r="D68" s="4"/>
    </row>
    <row r="69" spans="1:6">
      <c r="A69" s="9" t="s">
        <v>1485</v>
      </c>
      <c r="B69" s="19" t="str">
        <f>'B.3.7'!O1</f>
        <v>Історія прогнозів: сальдо поточного рахунку (2019-2022 роки), % ВВП</v>
      </c>
      <c r="C69" s="4"/>
      <c r="D69" s="4"/>
    </row>
    <row r="70" spans="1:6">
      <c r="A70" s="9" t="s">
        <v>1486</v>
      </c>
      <c r="B70" s="19" t="str">
        <f>'B.3.8'!F1</f>
        <v>Рейтинг прогнозів: сальдо поточного рахунку (2016–2022 рр.), % ВВП</v>
      </c>
      <c r="C70" s="4"/>
      <c r="D70" s="4"/>
    </row>
    <row r="71" spans="1:6">
      <c r="A71" s="9" t="s">
        <v>1487</v>
      </c>
      <c r="B71" s="19" t="str">
        <f>'B.3.9'!N1</f>
        <v xml:space="preserve">Історія прогнозів: ключова ставка (2019–2022 рр.), на кінець року, %. </v>
      </c>
      <c r="C71" s="4"/>
      <c r="D71" s="4"/>
    </row>
    <row r="72" spans="1:6">
      <c r="A72" s="9" t="s">
        <v>1488</v>
      </c>
      <c r="B72" s="19" t="str">
        <f>'B.3.10'!F1</f>
        <v>Рейтинг прогнозів: ключова ставка на кінець року (2016–2022 рр.), %</v>
      </c>
      <c r="C72" s="4"/>
      <c r="D72" s="4"/>
    </row>
    <row r="73" spans="1:6">
      <c r="A73" s="18">
        <v>2.2999999999999998</v>
      </c>
      <c r="B73" s="39" t="str">
        <f>IF($E$1=1,C73,D73)</f>
        <v>Ринок робочої сили та доходи домогосподарств</v>
      </c>
      <c r="C73" s="3" t="s">
        <v>62</v>
      </c>
      <c r="D73" s="3" t="s">
        <v>63</v>
      </c>
    </row>
    <row r="74" spans="1:6">
      <c r="A74" s="14" t="s">
        <v>57</v>
      </c>
      <c r="B74" s="37" t="str">
        <f>'2.3.1'!J1</f>
        <v>Попит та пропозиція робочої сили, чотиритижнева плинна</v>
      </c>
      <c r="C74" s="24"/>
      <c r="D74" s="24"/>
    </row>
    <row r="75" spans="1:6">
      <c r="A75" s="14" t="s">
        <v>58</v>
      </c>
      <c r="B75" s="37" t="str">
        <f>'2.3.2'!G1</f>
        <v>Кількість претендентів на одну вакансію за окремими спеціальностями, осіб</v>
      </c>
      <c r="C75" s="21"/>
      <c r="D75" s="21"/>
      <c r="E75" s="1"/>
      <c r="F75" s="25"/>
    </row>
    <row r="76" spans="1:6">
      <c r="A76" s="14" t="s">
        <v>59</v>
      </c>
      <c r="B76" s="37" t="str">
        <f>'2.3.3'!J1</f>
        <v>Очікування щодо зміни кількості працівників у наступні 12 міс. за видами діяльності (баланс відповідей), в. п.</v>
      </c>
      <c r="C76" s="27"/>
      <c r="D76" s="25"/>
    </row>
    <row r="77" spans="1:6">
      <c r="A77" s="14" t="s">
        <v>60</v>
      </c>
      <c r="B77" s="37" t="str">
        <f>'2.3.4'!E1</f>
        <v>Рівень безробіття*, c/c, %</v>
      </c>
      <c r="C77" s="25"/>
      <c r="D77" s="25"/>
      <c r="E77" s="25"/>
      <c r="F77" s="25"/>
    </row>
    <row r="78" spans="1:6">
      <c r="A78" s="14" t="s">
        <v>61</v>
      </c>
      <c r="B78" s="37" t="str">
        <f>'2.3.5'!H1</f>
        <v>Непрямі показники для оцінки доходів населення у реальному вимірі*, % р/р</v>
      </c>
      <c r="C78" s="26"/>
      <c r="D78" s="24"/>
      <c r="E78" s="1"/>
    </row>
    <row r="79" spans="1:6">
      <c r="A79" s="14" t="s">
        <v>101</v>
      </c>
      <c r="B79" s="37" t="str">
        <f>'2.3.6'!F1</f>
        <v>Зміна підходів до управління персоналом внаслідок дефіциту електроенергії, % відповідей</v>
      </c>
      <c r="C79" s="24"/>
      <c r="D79" s="24"/>
      <c r="E79" s="1"/>
    </row>
    <row r="80" spans="1:6">
      <c r="A80" s="14" t="s">
        <v>120</v>
      </c>
      <c r="B80" s="37" t="str">
        <f>'2.3.7'!E1</f>
        <v>Реальна зарплата, рівень (логарифми)</v>
      </c>
      <c r="C80" s="4"/>
      <c r="D80" s="4"/>
    </row>
    <row r="81" spans="1:4">
      <c r="A81" s="34" t="s">
        <v>1542</v>
      </c>
      <c r="B81" s="39" t="str">
        <f>IF($E$1=1,C81,D81)</f>
        <v>Вставка 4. Ринок праці в Україні під час війни</v>
      </c>
      <c r="C81" s="4" t="s">
        <v>1543</v>
      </c>
      <c r="D81" s="4" t="s">
        <v>1547</v>
      </c>
    </row>
    <row r="82" spans="1:4">
      <c r="A82" s="14" t="s">
        <v>1491</v>
      </c>
      <c r="B82" s="37" t="str">
        <f>'B.4.1'!I1</f>
        <v>Поточний статус тих, хто мав роботу до 24.02.2022, % відповідей</v>
      </c>
      <c r="C82" s="4"/>
      <c r="D82" s="4"/>
    </row>
    <row r="83" spans="1:4">
      <c r="A83" s="14" t="s">
        <v>1492</v>
      </c>
      <c r="B83" s="37" t="str">
        <f>'B.4.2'!K1</f>
        <v>Оцінка рівня безробіття у 2021 та 2022 роках згідно даних InfoSapiens, % робочої сили</v>
      </c>
      <c r="C83" s="4"/>
      <c r="D83" s="4"/>
    </row>
    <row r="84" spans="1:4">
      <c r="A84" s="14" t="s">
        <v>1493</v>
      </c>
      <c r="B84" s="37" t="str">
        <f>'B.4.3'!G1</f>
        <v>Структура робочої сили у грудні 2021 та 2022 років, % робочої сили</v>
      </c>
      <c r="C84" s="4"/>
      <c r="D84" s="4"/>
    </row>
    <row r="85" spans="1:4">
      <c r="A85" s="14" t="s">
        <v>1494</v>
      </c>
      <c r="B85" s="37" t="str">
        <f>'B.4.4'!F1</f>
        <v>Імовірність стати безробітним у залежності від віку за усіх інших рівних умов у 2021 та 2022 роках, %</v>
      </c>
      <c r="C85" s="4"/>
      <c r="D85" s="4"/>
    </row>
    <row r="86" spans="1:4">
      <c r="A86" s="14" t="s">
        <v>729</v>
      </c>
      <c r="B86" s="37" t="str">
        <f>'B.4.T.1'!M1</f>
        <v>Імовірність набуття статусу безробітної (-го) для осіб у віці 36-40 років, %</v>
      </c>
      <c r="C86" s="4"/>
      <c r="D86" s="4"/>
    </row>
    <row r="87" spans="1:4">
      <c r="A87" s="18">
        <v>2.4</v>
      </c>
      <c r="B87" s="20" t="str">
        <f>IF($E$1=1,C87,D87)</f>
        <v>Фіскальний сектор</v>
      </c>
      <c r="C87" s="3" t="s">
        <v>76</v>
      </c>
      <c r="D87" s="3" t="s">
        <v>77</v>
      </c>
    </row>
    <row r="88" spans="1:4">
      <c r="A88" s="9" t="s">
        <v>72</v>
      </c>
      <c r="B88" s="19" t="str">
        <f>'2.4.1 '!I1</f>
        <v>Сальдо СЗДУ за різними вимірами</v>
      </c>
      <c r="C88" s="4"/>
      <c r="D88" s="4"/>
    </row>
    <row r="89" spans="1:4">
      <c r="A89" s="9" t="s">
        <v>73</v>
      </c>
      <c r="B89" s="19" t="str">
        <f>'2.4.2'!H1</f>
        <v>Сальдо зведеного бюджету, % ВВП</v>
      </c>
      <c r="C89" s="4"/>
      <c r="D89" s="4"/>
    </row>
    <row r="90" spans="1:4">
      <c r="A90" s="14" t="s">
        <v>74</v>
      </c>
      <c r="B90" s="19" t="str">
        <f>'2.4.3'!L1</f>
        <v>Внески в річну зміну доходів зведеного бюджету, в.п.</v>
      </c>
      <c r="C90" s="4"/>
      <c r="D90" s="4"/>
    </row>
    <row r="91" spans="1:4">
      <c r="A91" s="14" t="s">
        <v>75</v>
      </c>
      <c r="B91" s="19" t="str">
        <f>'2.4.4'!P1</f>
        <v>Внески в річну зміну видатків зведеного бюджету, в. п.</v>
      </c>
      <c r="C91" s="4"/>
      <c r="D91" s="4"/>
    </row>
    <row r="92" spans="1:4">
      <c r="A92" s="14" t="s">
        <v>85</v>
      </c>
      <c r="B92" s="19" t="str">
        <f>'2.4.5'!AS9</f>
        <v>Темпи зростання видатків зведеного бюджету за окремими напрямками, % р/р</v>
      </c>
      <c r="C92" s="4"/>
      <c r="D92" s="4"/>
    </row>
    <row r="93" spans="1:4">
      <c r="A93" s="14" t="s">
        <v>98</v>
      </c>
      <c r="B93" s="19" t="str">
        <f>'2.4.6'!Q1</f>
        <v>Фінансування державного бюджету*, млрд грн</v>
      </c>
      <c r="C93" s="4"/>
      <c r="D93" s="4"/>
    </row>
    <row r="94" spans="1:4">
      <c r="A94" s="14" t="s">
        <v>121</v>
      </c>
      <c r="B94" s="19" t="str">
        <f>'2.4.7'!G1</f>
        <v>Чисті залучення гривневих (НВ)* та валютних (ІВ) ОВДП (залучення за датою розміщення)</v>
      </c>
      <c r="C94" s="4"/>
      <c r="D94" s="4"/>
    </row>
    <row r="95" spans="1:4">
      <c r="A95" s="14" t="s">
        <v>122</v>
      </c>
      <c r="B95" s="19" t="str">
        <f>'2.4.8'!I1</f>
        <v>Широкий дефіцит СЗДУ, державний та гарантований державою борг, % ВВП</v>
      </c>
      <c r="C95" s="4"/>
      <c r="D95" s="4"/>
    </row>
    <row r="96" spans="1:4">
      <c r="A96" s="18">
        <v>2.5</v>
      </c>
      <c r="B96" s="20" t="str">
        <f>IF($E$1=1,C96,D96)</f>
        <v>Платіжний баланс</v>
      </c>
      <c r="C96" s="3" t="s">
        <v>55</v>
      </c>
      <c r="D96" s="3" t="s">
        <v>56</v>
      </c>
    </row>
    <row r="97" spans="1:4">
      <c r="A97" s="14" t="s">
        <v>49</v>
      </c>
      <c r="B97" s="19" t="str">
        <f>'2.5.1'!K1</f>
        <v>Основні компоненти валютних надходжень, млрд дол.</v>
      </c>
      <c r="C97" s="4"/>
      <c r="D97" s="4"/>
    </row>
    <row r="98" spans="1:4">
      <c r="A98" s="14" t="s">
        <v>53</v>
      </c>
      <c r="B98" s="19" t="str">
        <f>'2.5.2'!K1</f>
        <v>Абсолютна річна зміна експорту товарів за рахунок цін та обсягів, млрд дол.</v>
      </c>
      <c r="C98" s="4"/>
      <c r="D98" s="4"/>
    </row>
    <row r="99" spans="1:4">
      <c r="A99" s="9" t="s">
        <v>50</v>
      </c>
      <c r="B99" s="19" t="str">
        <f>'2.5.3'!F1</f>
        <v>Міжнародна фінансова допомога, млрд дол.</v>
      </c>
      <c r="C99" s="4"/>
      <c r="D99" s="4"/>
    </row>
    <row r="100" spans="1:4">
      <c r="A100" s="9" t="s">
        <v>54</v>
      </c>
      <c r="B100" s="19" t="str">
        <f>'2.5.4'!L1</f>
        <v>Окремі компоненти валютних надходжень, % р/р</v>
      </c>
      <c r="C100" s="4"/>
      <c r="D100" s="4"/>
    </row>
    <row r="101" spans="1:4">
      <c r="A101" s="14" t="s">
        <v>51</v>
      </c>
      <c r="B101" s="19" t="str">
        <f>'2.5.5'!J1</f>
        <v>Основні компоненти відпливу валюти, млрд дол.</v>
      </c>
      <c r="C101" s="15"/>
      <c r="D101" s="4"/>
    </row>
    <row r="102" spans="1:4">
      <c r="A102" s="14" t="s">
        <v>102</v>
      </c>
      <c r="B102" s="19" t="str">
        <f>'2.5.6'!H1</f>
        <v>Імпорт обладнання для забезпечення енергоавтономності, млн дол.</v>
      </c>
      <c r="C102" s="15"/>
      <c r="D102" s="4"/>
    </row>
    <row r="103" spans="1:4">
      <c r="A103" s="14" t="s">
        <v>84</v>
      </c>
      <c r="B103" s="19" t="str">
        <f>'2.5.7'!K1</f>
        <v>Використання коштів з карток українських банків (гривневих та валютних) за кордоном*, млрд дол.</v>
      </c>
      <c r="C103" s="15"/>
      <c r="D103" s="4"/>
    </row>
    <row r="104" spans="1:4">
      <c r="A104" s="14" t="s">
        <v>52</v>
      </c>
      <c r="B104" s="19" t="str">
        <f>'2.5.8'!N1</f>
        <v>Внески в річну зміну імпорту товарів, в.п.</v>
      </c>
      <c r="C104" s="4"/>
      <c r="D104" s="4"/>
    </row>
    <row r="105" spans="1:4">
      <c r="A105" s="14" t="s">
        <v>99</v>
      </c>
      <c r="B105" s="19" t="str">
        <f>'2.5.9'!G1</f>
        <v>Зміна резервів за рахунок операцій, млрд дол.</v>
      </c>
      <c r="C105" s="4"/>
      <c r="D105" s="4"/>
    </row>
    <row r="106" spans="1:4">
      <c r="A106" s="168" t="s">
        <v>1544</v>
      </c>
      <c r="B106" s="20" t="str">
        <f>IF($E$1=1,C106,D106)</f>
        <v>Вставка 5. Фактори стійкості українського товарного експорту під час повномасштабної війни</v>
      </c>
      <c r="C106" s="3" t="s">
        <v>1617</v>
      </c>
      <c r="D106" s="3" t="s">
        <v>1618</v>
      </c>
    </row>
    <row r="107" spans="1:4" s="1" customFormat="1">
      <c r="A107" s="415" t="s">
        <v>1545</v>
      </c>
      <c r="B107" s="19" t="str">
        <f>'В.5.1'!O1</f>
        <v>Декомпозиція зміни експорту товарів, березень – грудень 2022 року порівняно з відповідним періодом 2021 року, млрд дол.</v>
      </c>
      <c r="C107" s="3"/>
      <c r="D107" s="3"/>
    </row>
    <row r="108" spans="1:4" s="1" customFormat="1" ht="15" customHeight="1">
      <c r="A108" s="415" t="s">
        <v>1546</v>
      </c>
      <c r="B108" s="19" t="str">
        <f>'В.5.2'!P1</f>
        <v>Втрати експорту* за окремими країнами, млрд дол.</v>
      </c>
      <c r="C108" s="3"/>
      <c r="D108" s="3"/>
    </row>
    <row r="109" spans="1:4">
      <c r="A109" s="18">
        <v>2.6</v>
      </c>
      <c r="B109" s="20" t="str">
        <f>IF($E$1=1,C109,D109)</f>
        <v>Монетарні умови та фінансові ринки</v>
      </c>
      <c r="C109" s="3" t="s">
        <v>80</v>
      </c>
      <c r="D109" s="3" t="s">
        <v>81</v>
      </c>
    </row>
    <row r="110" spans="1:4">
      <c r="A110" s="14" t="s">
        <v>64</v>
      </c>
      <c r="B110" s="19" t="str">
        <f>'2.6.1'!F1</f>
        <v>Сальдо операцій із іноземною валютою клієнтів банків* та інтервенції НБУ, млрд дол.</v>
      </c>
      <c r="C110" s="4"/>
      <c r="D110" s="4"/>
    </row>
    <row r="111" spans="1:4">
      <c r="A111" s="14" t="s">
        <v>65</v>
      </c>
      <c r="B111" s="19" t="str">
        <f>'2.6.2'!G1</f>
        <v>Курси гривні до долара</v>
      </c>
      <c r="C111" s="4"/>
      <c r="D111" s="4"/>
    </row>
    <row r="112" spans="1:4">
      <c r="A112" s="14" t="s">
        <v>66</v>
      </c>
      <c r="B112" s="19" t="str">
        <f>'2.6.3'!H1</f>
        <v>Курсові очікування на наступні 12 місяців, %</v>
      </c>
      <c r="C112" s="4"/>
      <c r="D112" s="4"/>
    </row>
    <row r="113" spans="1:4">
      <c r="A113" s="14" t="s">
        <v>67</v>
      </c>
      <c r="B113" s="19" t="str">
        <f>'2.6.4'!D1</f>
        <v>Індекси РЕОК і НЕОК, 06.2015 = 1</v>
      </c>
      <c r="C113" s="4"/>
      <c r="D113" s="4"/>
    </row>
    <row r="114" spans="1:4">
      <c r="A114" s="14" t="s">
        <v>68</v>
      </c>
      <c r="B114" s="19" t="str">
        <f>'2.6.5'!R1</f>
        <v>Фактори впливу на ліквідність банківської системи (коррахунки+ДС), млрд грн</v>
      </c>
      <c r="C114" s="4"/>
      <c r="D114" s="4"/>
    </row>
    <row r="115" spans="1:4">
      <c r="A115" s="14" t="s">
        <v>69</v>
      </c>
      <c r="B115" s="19" t="str">
        <f>'2.6.6'!G1</f>
        <v>Середньозважені гривневі процентні ставки за фактично наданими строковими депозитами фізичних осіб, %</v>
      </c>
      <c r="C115" s="4"/>
      <c r="D115" s="4"/>
    </row>
    <row r="116" spans="1:4">
      <c r="A116" s="14" t="s">
        <v>70</v>
      </c>
      <c r="B116" s="19" t="str">
        <f>'2.6.7'!F1</f>
        <v>Гривневі депозити, залучені банками у фiзичних осіб, млрд грн</v>
      </c>
      <c r="C116" s="4"/>
      <c r="D116" s="4"/>
    </row>
    <row r="117" spans="1:4">
      <c r="A117" s="14" t="s">
        <v>71</v>
      </c>
      <c r="B117" s="19" t="str">
        <f>'2.6.8'!N1</f>
        <v>Депозити* фізичних осіб у розрізі груп банків у національній та іноземній (гривневий еквівалент) валютах, млрд грн</v>
      </c>
      <c r="C117" s="4"/>
      <c r="D117" s="4"/>
    </row>
    <row r="118" spans="1:4">
      <c r="A118" s="14" t="s">
        <v>100</v>
      </c>
      <c r="B118" s="22" t="str">
        <f>'2.6.9'!AH1</f>
        <v>Розміщення*, погашення гривневих ОВДП, млрд грн та їх дохідність</v>
      </c>
      <c r="C118" s="4"/>
      <c r="D118" s="15"/>
    </row>
    <row r="119" spans="1:4">
      <c r="A119" s="14" t="s">
        <v>991</v>
      </c>
      <c r="B119" s="22" t="str">
        <f>'2.6.10'!F1</f>
        <v>Облікова ставка, в середньому за період, %</v>
      </c>
      <c r="C119" s="4"/>
      <c r="D119" s="15"/>
    </row>
    <row r="120" spans="1:4">
      <c r="A120" s="13" t="s">
        <v>112</v>
      </c>
      <c r="B120" s="10" t="str">
        <f>IF($E$1=1,C120,D120)</f>
        <v>Ризики прогнозу</v>
      </c>
      <c r="C120" s="3" t="s">
        <v>79</v>
      </c>
      <c r="D120" s="3" t="s">
        <v>78</v>
      </c>
    </row>
    <row r="121" spans="1:4">
      <c r="A121" s="14" t="s">
        <v>123</v>
      </c>
      <c r="B121" s="19" t="str">
        <f>'3.1'!M1</f>
        <v>Прогноз реального ВВП, % р/р</v>
      </c>
      <c r="C121" s="4"/>
      <c r="D121" s="4"/>
    </row>
    <row r="122" spans="1:4">
      <c r="A122" s="14" t="s">
        <v>124</v>
      </c>
      <c r="B122" s="19" t="str">
        <f>'3.2'!U1</f>
        <v>Прогноз ІСЦ та інфляційні цілі, % р/р</v>
      </c>
      <c r="C122" s="4"/>
      <c r="D122" s="4"/>
    </row>
    <row r="123" spans="1:4">
      <c r="A123" s="14"/>
      <c r="C123" s="3"/>
      <c r="D123" s="3"/>
    </row>
    <row r="124" spans="1:4">
      <c r="A124" s="14"/>
      <c r="C124" s="3"/>
      <c r="D124" s="3"/>
    </row>
    <row r="125" spans="1:4">
      <c r="A125" s="14"/>
      <c r="C125" s="3"/>
      <c r="D125" s="3"/>
    </row>
    <row r="126" spans="1:4">
      <c r="C126" s="4"/>
      <c r="D126" s="4"/>
    </row>
    <row r="127" spans="1:4">
      <c r="C127" s="4"/>
      <c r="D127" s="4"/>
    </row>
    <row r="128" spans="1:4">
      <c r="C128" s="15"/>
      <c r="D128" s="4"/>
    </row>
    <row r="129" spans="3:4">
      <c r="C129" s="4"/>
      <c r="D129" s="4"/>
    </row>
    <row r="130" spans="3:4">
      <c r="C130" s="15"/>
      <c r="D130" s="4"/>
    </row>
    <row r="131" spans="3:4">
      <c r="C131" s="4"/>
      <c r="D131" s="4"/>
    </row>
    <row r="132" spans="3:4">
      <c r="C132" s="4"/>
      <c r="D132" s="4"/>
    </row>
    <row r="133" spans="3:4">
      <c r="C133" s="15"/>
      <c r="D133" s="15"/>
    </row>
    <row r="134" spans="3:4">
      <c r="C134" s="15"/>
      <c r="D134" s="15"/>
    </row>
    <row r="135" spans="3:4">
      <c r="C135" s="4"/>
      <c r="D135" s="4"/>
    </row>
    <row r="136" spans="3:4">
      <c r="C136" s="15"/>
      <c r="D136" s="15"/>
    </row>
    <row r="137" spans="3:4">
      <c r="C137" s="15"/>
      <c r="D137" s="15"/>
    </row>
  </sheetData>
  <customSheetViews>
    <customSheetView guid="{ACF06C40-177A-4CED-8E17-2347D4DD1C3A}" fitToPage="1">
      <selection activeCell="A33" sqref="A33"/>
      <pageMargins left="0.7" right="0.7" top="0.75" bottom="0.75" header="0.3" footer="0.3"/>
      <pageSetup paperSize="9" scale="66" fitToHeight="0" orientation="landscape" horizontalDpi="4294967293" verticalDpi="0"/>
    </customSheetView>
  </customSheetViews>
  <phoneticPr fontId="195" type="noConversion"/>
  <hyperlinks>
    <hyperlink ref="A32" location="'2.1.1'!A1" display="2.1.1" xr:uid="{00000000-0004-0000-0000-000000000000}"/>
    <hyperlink ref="A33" location="'2.1.2'!A1" display="2.1.2" xr:uid="{00000000-0004-0000-0000-000001000000}"/>
    <hyperlink ref="A34" location="'2.1.3'!A1" display="2.1.3" xr:uid="{00000000-0004-0000-0000-000002000000}"/>
    <hyperlink ref="A35" location="'2.1.4'!A1" display="2.1.4" xr:uid="{00000000-0004-0000-0000-000003000000}"/>
    <hyperlink ref="A36" location="'2.1.5'!A1" display="2.1.5" xr:uid="{00000000-0004-0000-0000-000004000000}"/>
    <hyperlink ref="A37" location="'2.1.6'!A1" display="2.1.6" xr:uid="{00000000-0004-0000-0000-000005000000}"/>
    <hyperlink ref="A38" location="'2.1.7'!A1" display="2.1.7" xr:uid="{00000000-0004-0000-0000-000006000000}"/>
    <hyperlink ref="A7" location="'0.1'!A1" display="'0.1'!A1" xr:uid="{00000000-0004-0000-0000-000007000000}"/>
    <hyperlink ref="A10" location="'1.1'!A1" display="'1.1'!A1" xr:uid="{00000000-0004-0000-0000-000008000000}"/>
    <hyperlink ref="A11" location="'1.2'!A1" display="'1.2'!A1" xr:uid="{00000000-0004-0000-0000-000009000000}"/>
    <hyperlink ref="A12" location="'1.3'!A1" display="'1.3'!A1" xr:uid="{00000000-0004-0000-0000-00000A000000}"/>
    <hyperlink ref="A13" location="'1.4'!A1" display="1.4" xr:uid="{00000000-0004-0000-0000-00000B000000}"/>
    <hyperlink ref="A14" location="'1.5'!A1" display="1.5" xr:uid="{00000000-0004-0000-0000-00000C000000}"/>
    <hyperlink ref="A15" location="'1.6'!A1" display="1.6" xr:uid="{00000000-0004-0000-0000-00000D000000}"/>
    <hyperlink ref="A16" location="'1.7'!A1" display="1.7" xr:uid="{00000000-0004-0000-0000-00000E000000}"/>
    <hyperlink ref="A17" location="'1.8'!A1" display="1.8" xr:uid="{00000000-0004-0000-0000-00000F000000}"/>
    <hyperlink ref="A18" location="'1.9'!A1" display="1.9" xr:uid="{00000000-0004-0000-0000-000010000000}"/>
    <hyperlink ref="A44" location="B.2.1!A1" display="B.2.1" xr:uid="{00000000-0004-0000-0000-000011000000}"/>
    <hyperlink ref="A97" location="'2.5.1'!A1" display="2.5.1" xr:uid="{00000000-0004-0000-0000-000012000000}"/>
    <hyperlink ref="A98" location="'2.5.2'!A1" display="2.5.2" xr:uid="{00000000-0004-0000-0000-000013000000}"/>
    <hyperlink ref="A110" location="'2.6.1'!A1" display="2.6.1" xr:uid="{00000000-0004-0000-0000-000014000000}"/>
    <hyperlink ref="A111" location="'2.6.2'!A1" display="2.6.2" xr:uid="{00000000-0004-0000-0000-000015000000}"/>
    <hyperlink ref="A88" location="'2.4.1 '!A1" display="2.4.1" xr:uid="{00000000-0004-0000-0000-000016000000}"/>
    <hyperlink ref="A89" location="'2.4.2'!A1" display="2.4.2" xr:uid="{00000000-0004-0000-0000-000017000000}"/>
    <hyperlink ref="A90" location="'2.4.3'!A1" display="2.4.3" xr:uid="{00000000-0004-0000-0000-000018000000}"/>
    <hyperlink ref="A40" location="'2.1.9'!A1" display="2.1.9" xr:uid="{00000000-0004-0000-0000-000019000000}"/>
    <hyperlink ref="A41" location="'2.1.10'!A1" display="2.1.10" xr:uid="{00000000-0004-0000-0000-00001A000000}"/>
    <hyperlink ref="A42" location="'2.1.11'!A1" display="2.1.11" xr:uid="{00000000-0004-0000-0000-00001B000000}"/>
    <hyperlink ref="A99" location="'2.5.3'!A1" display="2.5.3" xr:uid="{00000000-0004-0000-0000-00001C000000}"/>
    <hyperlink ref="A100" location="'2.5.4'!A1" display="2.5.4" xr:uid="{00000000-0004-0000-0000-00001D000000}"/>
    <hyperlink ref="A101" location="'2.5.5'!A1" display="2.5.5" xr:uid="{00000000-0004-0000-0000-00001E000000}"/>
    <hyperlink ref="A103" location="'2.5.7'!A1" display="2.5.7" xr:uid="{00000000-0004-0000-0000-00001F000000}"/>
    <hyperlink ref="A104" location="'2.5.8'!A1" display="2.5.8" xr:uid="{00000000-0004-0000-0000-000020000000}"/>
    <hyperlink ref="A105" location="'2.5.9'!A1" display="2.5.9" xr:uid="{00000000-0004-0000-0000-000021000000}"/>
    <hyperlink ref="A102" location="'2.5.6'!A1" display="2,5,6" xr:uid="{00000000-0004-0000-0000-000022000000}"/>
    <hyperlink ref="A74" location="'2.3.1'!A1" display="2.3.1" xr:uid="{00000000-0004-0000-0000-000023000000}"/>
    <hyperlink ref="A75" location="'2.3.2'!A1" display="2.3.2" xr:uid="{00000000-0004-0000-0000-000024000000}"/>
    <hyperlink ref="A76" location="'2.3.3'!A1" display="2.3.3" xr:uid="{00000000-0004-0000-0000-000025000000}"/>
    <hyperlink ref="A77" location="'2.3.4'!A1" display="2.3.4" xr:uid="{00000000-0004-0000-0000-000026000000}"/>
    <hyperlink ref="A78" location="'2.3.5'!A1" display="2.3.5" xr:uid="{00000000-0004-0000-0000-000027000000}"/>
    <hyperlink ref="A79" location="'2.3.6'!A1" display="2.3.6" xr:uid="{00000000-0004-0000-0000-000028000000}"/>
    <hyperlink ref="A91:A93" location="'2.4.4'!A1" display="2.4.4" xr:uid="{00000000-0004-0000-0000-000029000000}"/>
    <hyperlink ref="A91" location="'2.4.4'!A1" display="2.4.5" xr:uid="{00000000-0004-0000-0000-00002A000000}"/>
    <hyperlink ref="A92" location="'2.4.5'!A1" display="2.4.5" xr:uid="{00000000-0004-0000-0000-00002B000000}"/>
    <hyperlink ref="A93" location="'2.4.6'!A1" display="2.4.6" xr:uid="{00000000-0004-0000-0000-00002C000000}"/>
    <hyperlink ref="A39" location="'2.1.8'!A1" display="2.1.8" xr:uid="{00000000-0004-0000-0000-00002D000000}"/>
    <hyperlink ref="A80" location="'2.3.7'!A1" display="2.3.7" xr:uid="{00000000-0004-0000-0000-00002E000000}"/>
    <hyperlink ref="A94:A95" location="'2.4.4'!A1" display="2.4.4" xr:uid="{00000000-0004-0000-0000-00002F000000}"/>
    <hyperlink ref="A95" location="'2.4.8'!A1" display="2.4.8" xr:uid="{00000000-0004-0000-0000-000030000000}"/>
    <hyperlink ref="A94" location="'2.4.7'!A1" display="2.4.7" xr:uid="{00000000-0004-0000-0000-000031000000}"/>
    <hyperlink ref="A48" location="'2.2.1'!A1" display="2.2.1" xr:uid="{00000000-0004-0000-0000-000032000000}"/>
    <hyperlink ref="A49" location="'2.2.2'!A1" display="2.2.2" xr:uid="{00000000-0004-0000-0000-000033000000}"/>
    <hyperlink ref="A50" location="'2.2.3'!A1" display="2.2.3" xr:uid="{00000000-0004-0000-0000-000034000000}"/>
    <hyperlink ref="A121" location="'3.1'!A1" display="3.1" xr:uid="{00000000-0004-0000-0000-000035000000}"/>
    <hyperlink ref="A122" location="'3.2'!A1" display="3.2" xr:uid="{00000000-0004-0000-0000-000036000000}"/>
    <hyperlink ref="A8" location="'0.2'!A1" display="0.2" xr:uid="{00000000-0004-0000-0000-000037000000}"/>
    <hyperlink ref="A19" location="'1.10'!A1" display="1.10" xr:uid="{00000000-0004-0000-0000-000039000000}"/>
    <hyperlink ref="A112" location="'2.6.3'!A1" display="2.6.3" xr:uid="{00000000-0004-0000-0000-00003A000000}"/>
    <hyperlink ref="A114" location="'2.6.5'!A1" display="2.6.5" xr:uid="{00000000-0004-0000-0000-00003B000000}"/>
    <hyperlink ref="A116" location="'2.6.7'!A1" display="2.6.7" xr:uid="{00000000-0004-0000-0000-00003C000000}"/>
    <hyperlink ref="A118" location="'2.6.9'!A1" display="2.6.9" xr:uid="{00000000-0004-0000-0000-00003D000000}"/>
    <hyperlink ref="A113" location="'2.6.4'!A1" display="2.6.4" xr:uid="{00000000-0004-0000-0000-00003E000000}"/>
    <hyperlink ref="A115" location="'2.6.6'!A1" display="2.6.6" xr:uid="{00000000-0004-0000-0000-00003F000000}"/>
    <hyperlink ref="A117" location="'2.6.8'!A1" display="2.6.8" xr:uid="{00000000-0004-0000-0000-000040000000}"/>
    <hyperlink ref="A119" location="'2.6.10'!A1" display="2.6.10" xr:uid="{00000000-0004-0000-0000-000041000000}"/>
    <hyperlink ref="A107" location="В.5.1!A1" display="В.5.1" xr:uid="{00000000-0004-0000-0000-000042000000}"/>
    <hyperlink ref="A108" location="В.5.2!A1" display="В.5.2" xr:uid="{00000000-0004-0000-0000-000043000000}"/>
    <hyperlink ref="A20" location="'1.9'!A1" display="1.9" xr:uid="{00000000-0004-0000-0000-000044000000}"/>
    <hyperlink ref="A21" location="'1.12'!A1" display="1.12" xr:uid="{00000000-0004-0000-0000-000045000000}"/>
    <hyperlink ref="A23" location="B.1.1!A1" display="B.1.1" xr:uid="{00000000-0004-0000-0000-000046000000}"/>
    <hyperlink ref="A24:A25" location="B.1.1!A1" display="B.1.1" xr:uid="{00000000-0004-0000-0000-000047000000}"/>
    <hyperlink ref="A26:A28" location="B.1.1!A1" display="B.1.1" xr:uid="{00000000-0004-0000-0000-000048000000}"/>
    <hyperlink ref="A29" location="B.1.7!A1" display="B.1.7" xr:uid="{00000000-0004-0000-0000-000049000000}"/>
    <hyperlink ref="A24" location="B.1.2!A1" display="B.1.2" xr:uid="{00000000-0004-0000-0000-00004A000000}"/>
    <hyperlink ref="A25" location="B.1.3!A1" display="B.1.3" xr:uid="{00000000-0004-0000-0000-00004B000000}"/>
    <hyperlink ref="A26" location="B.1.4!A1" display="B.1.4" xr:uid="{00000000-0004-0000-0000-00004C000000}"/>
    <hyperlink ref="A45:A46" location="B.1.1!A1" display="B.1.1" xr:uid="{00000000-0004-0000-0000-00004D000000}"/>
    <hyperlink ref="A45" location="B.2.2!A1" display="B.2.2" xr:uid="{00000000-0004-0000-0000-00004E000000}"/>
    <hyperlink ref="A46" location="B.2.3!A1" display="B.2.3" xr:uid="{00000000-0004-0000-0000-00004F000000}"/>
    <hyperlink ref="A51" location="'2.2.4'!A1" display="2.2.4" xr:uid="{00000000-0004-0000-0000-000050000000}"/>
    <hyperlink ref="A52:A58" location="'2.2.4'!A1" display="2.2.4" xr:uid="{00000000-0004-0000-0000-000051000000}"/>
    <hyperlink ref="A52" location="'2.2.5'!A1" display="2.2.5" xr:uid="{00000000-0004-0000-0000-000052000000}"/>
    <hyperlink ref="A53" location="'2.2.6'!A1" display="2.2.6" xr:uid="{00000000-0004-0000-0000-000053000000}"/>
    <hyperlink ref="A54" location="'2.2.7'!A1" display="2.2.7" xr:uid="{00000000-0004-0000-0000-000054000000}"/>
    <hyperlink ref="A55" location="'2.2.8'!A1" display="2.2.8" xr:uid="{00000000-0004-0000-0000-000055000000}"/>
    <hyperlink ref="A56" location="'2.2.9'!A1" display="2.2.9" xr:uid="{00000000-0004-0000-0000-000056000000}"/>
    <hyperlink ref="A57" location="'2.2.10'!A1" display="2.2.10" xr:uid="{00000000-0004-0000-0000-000057000000}"/>
    <hyperlink ref="A58" location="'2.2.11'!A1" display="2.2.11" xr:uid="{00000000-0004-0000-0000-000058000000}"/>
    <hyperlink ref="A59:A61" location="'2.2.4'!A1" display="2.2.4" xr:uid="{00000000-0004-0000-0000-000059000000}"/>
    <hyperlink ref="A82" location="B.4.1!A1" display="B.4.1" xr:uid="{00000000-0004-0000-0000-00005A000000}"/>
    <hyperlink ref="A83" location="B.4.2!A1" display="B.4.2" xr:uid="{00000000-0004-0000-0000-00005B000000}"/>
    <hyperlink ref="A84" location="B.4.3!A1" display="B.4.3" xr:uid="{00000000-0004-0000-0000-00005C000000}"/>
    <hyperlink ref="A85" location="B.4.4!A1" display="B.4.4" xr:uid="{00000000-0004-0000-0000-00005D000000}"/>
    <hyperlink ref="A86" location="B.4.T.1!A1" display="B.4.T.1" xr:uid="{00000000-0004-0000-0000-00005E000000}"/>
    <hyperlink ref="A27" location="B.1.5!A1" display="B.1.5" xr:uid="{00000000-0004-0000-0000-00005F000000}"/>
    <hyperlink ref="A28" location="B.1.6!A1" display="B.1.6" xr:uid="{00000000-0004-0000-0000-000060000000}"/>
    <hyperlink ref="A63" location="'B.3.1 '!A1" display="В.3.1" xr:uid="{00000000-0004-0000-0000-000061000000}"/>
    <hyperlink ref="A64" location="В.3.2!A1" display="В.3.2" xr:uid="{00000000-0004-0000-0000-000062000000}"/>
    <hyperlink ref="A65" location="В.3.3!A1" display="В.3.3" xr:uid="{00000000-0004-0000-0000-000063000000}"/>
    <hyperlink ref="A66" location="B.3.4!A1" display="В.3.4" xr:uid="{00000000-0004-0000-0000-000064000000}"/>
    <hyperlink ref="A67" location="В.3.5!A1" display="В.3.5" xr:uid="{00000000-0004-0000-0000-000065000000}"/>
    <hyperlink ref="A68" location="B.3.6!A1" display="В.3.6" xr:uid="{00000000-0004-0000-0000-000066000000}"/>
    <hyperlink ref="A69" location="B.3.7!A1" display="В.3.7" xr:uid="{00000000-0004-0000-0000-000067000000}"/>
    <hyperlink ref="A70" location="B.3.8!A1" display="В.3.8" xr:uid="{00000000-0004-0000-0000-000068000000}"/>
    <hyperlink ref="A71" location="B.3.9!A1" display="В.3.9" xr:uid="{00000000-0004-0000-0000-000069000000}"/>
    <hyperlink ref="A72" location="B.3.10!A1" display="В.3.10" xr:uid="{00000000-0004-0000-0000-00006A000000}"/>
    <hyperlink ref="A61" location="'2.2.14'!A1" display="2.2.14" xr:uid="{00000000-0004-0000-0000-00006B000000}"/>
    <hyperlink ref="A60" location="'2.2.13'!A1" display="2.2.13" xr:uid="{00000000-0004-0000-0000-00006C000000}"/>
    <hyperlink ref="A59" location="'2.2.12'!A1" display="2.2.12" xr:uid="{00000000-0004-0000-0000-00006D000000}"/>
  </hyperlinks>
  <pageMargins left="0.7" right="0.7" top="0.75" bottom="0.75" header="0.3" footer="0.3"/>
  <pageSetup paperSize="9" scale="6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List Box 5">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V73"/>
  <sheetViews>
    <sheetView showGridLines="0" workbookViewId="0">
      <selection activeCell="D42" sqref="D42"/>
    </sheetView>
  </sheetViews>
  <sheetFormatPr baseColWidth="10" defaultColWidth="9.33203125" defaultRowHeight="13"/>
  <cols>
    <col min="1" max="1" width="9.33203125" style="673"/>
    <col min="2" max="2" width="5.33203125" style="673" bestFit="1" customWidth="1"/>
    <col min="3" max="3" width="6" style="673" bestFit="1" customWidth="1"/>
    <col min="4" max="4" width="16.33203125" style="673" bestFit="1" customWidth="1"/>
    <col min="5" max="5" width="4.1640625" style="673" bestFit="1" customWidth="1"/>
    <col min="6" max="6" width="9.33203125" style="673" bestFit="1" customWidth="1"/>
    <col min="7" max="7" width="3.33203125" style="673" bestFit="1" customWidth="1"/>
    <col min="8" max="8" width="6.33203125" style="673" bestFit="1" customWidth="1"/>
    <col min="9" max="9" width="5.5" style="673" customWidth="1"/>
    <col min="10" max="10" width="15.33203125" style="674" customWidth="1"/>
    <col min="11" max="11" width="3.33203125" style="673" bestFit="1" customWidth="1"/>
    <col min="12" max="12" width="5" style="673" bestFit="1" customWidth="1"/>
    <col min="13" max="13" width="3.33203125" style="673" bestFit="1" customWidth="1"/>
    <col min="14" max="14" width="20.33203125" style="673" bestFit="1" customWidth="1"/>
    <col min="15" max="15" width="20.33203125" style="673" customWidth="1"/>
    <col min="16" max="16384" width="9.33203125" style="673"/>
  </cols>
  <sheetData>
    <row r="1" spans="1:22">
      <c r="A1" s="6" t="s">
        <v>9</v>
      </c>
      <c r="C1" s="32" t="str">
        <f>IF(Content!$E$1=1,C2,C3)</f>
        <v>ІСЦ</v>
      </c>
      <c r="D1" s="32" t="str">
        <f>IF(Content!$E$1=1,D2,D3)</f>
        <v>Попередній прогноз</v>
      </c>
      <c r="E1" s="32" t="str">
        <f>IF(Content!$E$1=1,E2,E3)</f>
        <v>Цільовий діапазон</v>
      </c>
      <c r="F1" s="32"/>
      <c r="I1" s="32" t="str">
        <f>IF(Content!$E$1=1,I2,I3)</f>
        <v>Ціль</v>
      </c>
      <c r="K1" s="32" t="str">
        <f>IF(Content!$E$1=1,K2,K3)</f>
        <v>ІСЦ (станом на кінець періоду, % р/р) та інфляційні цілі</v>
      </c>
      <c r="L1" s="32"/>
      <c r="U1" s="674" t="str">
        <f>IF(Content!$E$1=1,U2,U3)</f>
        <v>Прогноз</v>
      </c>
      <c r="V1" s="674" t="str">
        <f>IF(Content!$E$1=1,V2,V3)</f>
        <v>Горизонт монетарної політики</v>
      </c>
    </row>
    <row r="2" spans="1:22" hidden="1">
      <c r="B2" s="675"/>
      <c r="C2" s="673" t="s">
        <v>0</v>
      </c>
      <c r="D2" s="673" t="s">
        <v>21</v>
      </c>
      <c r="E2" s="673" t="s">
        <v>126</v>
      </c>
      <c r="H2" s="676"/>
      <c r="I2" s="676" t="s">
        <v>127</v>
      </c>
      <c r="K2" s="673" t="s">
        <v>128</v>
      </c>
      <c r="U2" s="674" t="s">
        <v>129</v>
      </c>
      <c r="V2" s="674" t="s">
        <v>130</v>
      </c>
    </row>
    <row r="3" spans="1:22" hidden="1">
      <c r="B3" s="675"/>
      <c r="C3" s="673" t="s">
        <v>1</v>
      </c>
      <c r="D3" s="673" t="s">
        <v>20</v>
      </c>
      <c r="E3" s="673" t="s">
        <v>131</v>
      </c>
      <c r="I3" s="673" t="s">
        <v>22</v>
      </c>
      <c r="K3" s="673" t="s">
        <v>132</v>
      </c>
      <c r="U3" s="674" t="s">
        <v>133</v>
      </c>
      <c r="V3" s="674" t="s">
        <v>134</v>
      </c>
    </row>
    <row r="4" spans="1:22">
      <c r="A4" s="674" t="s">
        <v>512</v>
      </c>
      <c r="B4" s="677" t="s">
        <v>512</v>
      </c>
      <c r="C4" s="40">
        <v>20.9</v>
      </c>
      <c r="D4" s="40"/>
      <c r="E4" s="676">
        <v>9</v>
      </c>
      <c r="F4" s="673">
        <v>15</v>
      </c>
      <c r="G4" s="673">
        <v>6</v>
      </c>
      <c r="H4" s="676"/>
      <c r="I4" s="676">
        <v>12</v>
      </c>
    </row>
    <row r="5" spans="1:22">
      <c r="A5" s="674"/>
      <c r="B5" s="677" t="s">
        <v>513</v>
      </c>
      <c r="C5" s="673">
        <v>6.9</v>
      </c>
      <c r="D5" s="676"/>
      <c r="E5" s="676">
        <v>9</v>
      </c>
      <c r="F5" s="673">
        <v>15</v>
      </c>
      <c r="G5" s="673">
        <v>6</v>
      </c>
      <c r="I5" s="676">
        <v>12</v>
      </c>
    </row>
    <row r="6" spans="1:22">
      <c r="A6" s="674"/>
      <c r="B6" s="677" t="s">
        <v>514</v>
      </c>
      <c r="C6" s="41">
        <v>7.867951216555241</v>
      </c>
      <c r="D6" s="41"/>
      <c r="E6" s="676">
        <v>9</v>
      </c>
      <c r="F6" s="673">
        <v>15</v>
      </c>
      <c r="G6" s="673">
        <v>6</v>
      </c>
      <c r="H6" s="676"/>
      <c r="I6" s="676">
        <v>12</v>
      </c>
    </row>
    <row r="7" spans="1:22">
      <c r="A7" s="674"/>
      <c r="B7" s="677" t="s">
        <v>406</v>
      </c>
      <c r="C7" s="41">
        <v>12.4</v>
      </c>
      <c r="D7" s="41"/>
      <c r="E7" s="676">
        <v>9</v>
      </c>
      <c r="F7" s="673">
        <v>15</v>
      </c>
      <c r="G7" s="673">
        <v>6</v>
      </c>
      <c r="H7" s="676"/>
      <c r="I7" s="676">
        <v>12</v>
      </c>
    </row>
    <row r="8" spans="1:22">
      <c r="A8" s="674" t="s">
        <v>515</v>
      </c>
      <c r="B8" s="677" t="s">
        <v>515</v>
      </c>
      <c r="C8" s="673">
        <v>15.1</v>
      </c>
      <c r="D8" s="676"/>
      <c r="E8" s="676">
        <v>9</v>
      </c>
      <c r="F8" s="673">
        <v>15</v>
      </c>
      <c r="G8" s="673">
        <v>6</v>
      </c>
      <c r="I8" s="676">
        <v>12</v>
      </c>
    </row>
    <row r="9" spans="1:22">
      <c r="A9" s="674"/>
      <c r="B9" s="677" t="s">
        <v>516</v>
      </c>
      <c r="C9" s="41">
        <v>15.6</v>
      </c>
      <c r="D9" s="41"/>
      <c r="E9" s="676">
        <v>9</v>
      </c>
      <c r="F9" s="673">
        <v>15</v>
      </c>
      <c r="G9" s="673">
        <v>6</v>
      </c>
      <c r="H9" s="676"/>
      <c r="I9" s="676">
        <v>12</v>
      </c>
    </row>
    <row r="10" spans="1:22">
      <c r="A10" s="674"/>
      <c r="B10" s="677" t="s">
        <v>517</v>
      </c>
      <c r="C10" s="41">
        <v>16.399999999999999</v>
      </c>
      <c r="D10" s="41"/>
      <c r="E10" s="676">
        <v>7</v>
      </c>
      <c r="F10" s="673">
        <v>13</v>
      </c>
      <c r="G10" s="673">
        <v>6</v>
      </c>
      <c r="H10" s="676"/>
      <c r="I10" s="676">
        <v>10</v>
      </c>
    </row>
    <row r="11" spans="1:22">
      <c r="A11" s="674"/>
      <c r="B11" s="677" t="s">
        <v>410</v>
      </c>
      <c r="C11" s="673">
        <v>13.7</v>
      </c>
      <c r="D11" s="676"/>
      <c r="E11" s="676">
        <v>6</v>
      </c>
      <c r="F11" s="673">
        <v>10</v>
      </c>
      <c r="G11" s="673">
        <v>4</v>
      </c>
      <c r="I11" s="676">
        <v>8</v>
      </c>
    </row>
    <row r="12" spans="1:22">
      <c r="A12" s="674" t="s">
        <v>454</v>
      </c>
      <c r="B12" s="677" t="s">
        <v>454</v>
      </c>
      <c r="C12" s="41">
        <v>13.16638432928066</v>
      </c>
      <c r="D12" s="41"/>
      <c r="E12" s="676">
        <v>5.5</v>
      </c>
      <c r="F12" s="673">
        <v>9.5</v>
      </c>
      <c r="G12" s="673">
        <v>4</v>
      </c>
      <c r="H12" s="676"/>
      <c r="I12" s="676">
        <v>7.5</v>
      </c>
    </row>
    <row r="13" spans="1:22">
      <c r="A13" s="674"/>
      <c r="B13" s="677" t="s">
        <v>455</v>
      </c>
      <c r="C13" s="41">
        <v>9.9</v>
      </c>
      <c r="D13" s="41"/>
      <c r="E13" s="676">
        <v>5</v>
      </c>
      <c r="F13" s="673">
        <v>9</v>
      </c>
      <c r="G13" s="673">
        <v>4</v>
      </c>
      <c r="H13" s="676"/>
      <c r="I13" s="676">
        <v>7</v>
      </c>
    </row>
    <row r="14" spans="1:22">
      <c r="A14" s="674"/>
      <c r="B14" s="677" t="s">
        <v>456</v>
      </c>
      <c r="C14" s="673">
        <v>8.9</v>
      </c>
      <c r="D14" s="676"/>
      <c r="E14" s="676">
        <v>4.5</v>
      </c>
      <c r="F14" s="673">
        <v>8.5</v>
      </c>
      <c r="G14" s="673">
        <v>4</v>
      </c>
      <c r="I14" s="676">
        <v>6.5</v>
      </c>
    </row>
    <row r="15" spans="1:22">
      <c r="A15" s="674"/>
      <c r="B15" s="677" t="s">
        <v>414</v>
      </c>
      <c r="C15" s="40">
        <v>9.8000000000000007</v>
      </c>
      <c r="D15" s="40"/>
      <c r="E15" s="676">
        <v>4</v>
      </c>
      <c r="F15" s="673">
        <v>8</v>
      </c>
      <c r="G15" s="673">
        <v>4</v>
      </c>
      <c r="I15" s="676">
        <v>6</v>
      </c>
    </row>
    <row r="16" spans="1:22">
      <c r="A16" s="674" t="s">
        <v>457</v>
      </c>
      <c r="B16" s="677" t="s">
        <v>457</v>
      </c>
      <c r="C16" s="673">
        <v>8.6</v>
      </c>
      <c r="D16" s="678"/>
      <c r="E16" s="676">
        <v>3.75</v>
      </c>
      <c r="F16" s="673">
        <v>7.75</v>
      </c>
      <c r="G16" s="673">
        <v>4</v>
      </c>
      <c r="H16" s="676"/>
      <c r="I16" s="676">
        <v>5.75</v>
      </c>
    </row>
    <row r="17" spans="1:12">
      <c r="A17" s="674"/>
      <c r="B17" s="677" t="s">
        <v>458</v>
      </c>
      <c r="C17" s="673">
        <v>9</v>
      </c>
      <c r="D17" s="678"/>
      <c r="E17" s="676">
        <v>3.5</v>
      </c>
      <c r="F17" s="673">
        <v>7.5</v>
      </c>
      <c r="G17" s="673">
        <v>4</v>
      </c>
      <c r="I17" s="676">
        <v>5.5</v>
      </c>
    </row>
    <row r="18" spans="1:12">
      <c r="A18" s="674"/>
      <c r="B18" s="677" t="s">
        <v>459</v>
      </c>
      <c r="C18" s="679">
        <v>7.5</v>
      </c>
      <c r="D18" s="678"/>
      <c r="E18" s="676">
        <v>3.25</v>
      </c>
      <c r="F18" s="673">
        <v>7.25</v>
      </c>
      <c r="G18" s="673">
        <v>4</v>
      </c>
      <c r="H18" s="676"/>
      <c r="I18" s="676">
        <v>5.25</v>
      </c>
      <c r="K18" s="32" t="str">
        <f>IF(Content!$E$1=1,L28,K19)</f>
        <v>Джерело: ДССУ, розрахунки НБУ.</v>
      </c>
    </row>
    <row r="19" spans="1:12">
      <c r="A19" s="674"/>
      <c r="B19" s="677" t="s">
        <v>418</v>
      </c>
      <c r="C19" s="679">
        <v>4.0999999999999996</v>
      </c>
      <c r="D19" s="678"/>
      <c r="E19" s="676">
        <v>4</v>
      </c>
      <c r="F19" s="673">
        <v>6</v>
      </c>
      <c r="G19" s="673">
        <v>2</v>
      </c>
      <c r="H19" s="676"/>
      <c r="I19" s="676">
        <v>5</v>
      </c>
      <c r="K19" s="29" t="s">
        <v>135</v>
      </c>
    </row>
    <row r="20" spans="1:12">
      <c r="A20" s="674" t="s">
        <v>17</v>
      </c>
      <c r="B20" s="677" t="s">
        <v>17</v>
      </c>
      <c r="C20" s="679">
        <v>2.2999999999999998</v>
      </c>
      <c r="D20" s="678"/>
      <c r="E20" s="676">
        <v>4</v>
      </c>
      <c r="F20" s="673">
        <v>6</v>
      </c>
      <c r="G20" s="673">
        <v>2</v>
      </c>
      <c r="I20" s="676">
        <v>5</v>
      </c>
    </row>
    <row r="21" spans="1:12">
      <c r="A21" s="674"/>
      <c r="B21" s="677" t="s">
        <v>18</v>
      </c>
      <c r="C21" s="679">
        <v>2.4</v>
      </c>
      <c r="D21" s="678"/>
      <c r="E21" s="676">
        <v>4</v>
      </c>
      <c r="F21" s="673">
        <v>6</v>
      </c>
      <c r="G21" s="673">
        <v>2</v>
      </c>
      <c r="H21" s="676"/>
      <c r="I21" s="676">
        <v>5</v>
      </c>
    </row>
    <row r="22" spans="1:12">
      <c r="A22" s="674"/>
      <c r="B22" s="677" t="s">
        <v>19</v>
      </c>
      <c r="C22" s="679">
        <v>2.2999999999999998</v>
      </c>
      <c r="D22" s="678"/>
      <c r="E22" s="676">
        <v>4</v>
      </c>
      <c r="F22" s="673">
        <v>6</v>
      </c>
      <c r="G22" s="673">
        <v>2</v>
      </c>
      <c r="H22" s="676"/>
      <c r="I22" s="676">
        <v>5</v>
      </c>
    </row>
    <row r="23" spans="1:12">
      <c r="A23" s="674"/>
      <c r="B23" s="677" t="s">
        <v>14</v>
      </c>
      <c r="C23" s="679">
        <v>5</v>
      </c>
      <c r="D23" s="678"/>
      <c r="E23" s="676">
        <v>4</v>
      </c>
      <c r="F23" s="673">
        <v>6</v>
      </c>
      <c r="G23" s="673">
        <v>2</v>
      </c>
      <c r="I23" s="676">
        <v>5</v>
      </c>
    </row>
    <row r="24" spans="1:12">
      <c r="A24" s="674" t="s">
        <v>24</v>
      </c>
      <c r="B24" s="677" t="s">
        <v>24</v>
      </c>
      <c r="C24" s="679">
        <v>8.5</v>
      </c>
      <c r="D24" s="678"/>
      <c r="E24" s="676">
        <v>4</v>
      </c>
      <c r="F24" s="673">
        <v>6</v>
      </c>
      <c r="G24" s="673">
        <v>2</v>
      </c>
      <c r="H24" s="676"/>
      <c r="I24" s="676">
        <v>5</v>
      </c>
    </row>
    <row r="25" spans="1:12">
      <c r="A25" s="674"/>
      <c r="B25" s="677" t="s">
        <v>25</v>
      </c>
      <c r="C25" s="679">
        <v>9.5</v>
      </c>
      <c r="D25" s="678"/>
      <c r="E25" s="676">
        <v>4</v>
      </c>
      <c r="F25" s="673">
        <v>6</v>
      </c>
      <c r="G25" s="673">
        <v>2</v>
      </c>
      <c r="H25" s="676"/>
      <c r="I25" s="676">
        <v>5</v>
      </c>
    </row>
    <row r="26" spans="1:12">
      <c r="A26" s="674"/>
      <c r="B26" s="677" t="s">
        <v>26</v>
      </c>
      <c r="C26" s="679">
        <v>11</v>
      </c>
      <c r="D26" s="678"/>
      <c r="E26" s="676">
        <v>4</v>
      </c>
      <c r="F26" s="673">
        <v>6</v>
      </c>
      <c r="G26" s="673">
        <v>2</v>
      </c>
      <c r="I26" s="676">
        <v>5</v>
      </c>
    </row>
    <row r="27" spans="1:12">
      <c r="A27" s="674"/>
      <c r="B27" s="677" t="s">
        <v>27</v>
      </c>
      <c r="C27" s="678">
        <v>10</v>
      </c>
      <c r="D27" s="678"/>
      <c r="E27" s="676">
        <v>4</v>
      </c>
      <c r="F27" s="673">
        <v>6</v>
      </c>
      <c r="G27" s="673">
        <v>2</v>
      </c>
      <c r="I27" s="676">
        <v>5</v>
      </c>
    </row>
    <row r="28" spans="1:12">
      <c r="A28" s="674" t="s">
        <v>94</v>
      </c>
      <c r="B28" s="677" t="s">
        <v>94</v>
      </c>
      <c r="C28" s="679">
        <v>13.7</v>
      </c>
      <c r="D28" s="678"/>
      <c r="E28" s="676">
        <v>4</v>
      </c>
      <c r="F28" s="673">
        <v>6</v>
      </c>
      <c r="G28" s="673">
        <v>2</v>
      </c>
      <c r="I28" s="676">
        <v>5</v>
      </c>
      <c r="L28" s="29" t="s">
        <v>125</v>
      </c>
    </row>
    <row r="29" spans="1:12">
      <c r="A29" s="674"/>
      <c r="B29" s="677" t="s">
        <v>95</v>
      </c>
      <c r="C29" s="679">
        <v>21.5</v>
      </c>
      <c r="D29" s="678"/>
      <c r="E29" s="676">
        <v>4</v>
      </c>
      <c r="F29" s="673">
        <v>6</v>
      </c>
      <c r="G29" s="673">
        <v>2</v>
      </c>
      <c r="I29" s="676">
        <v>5</v>
      </c>
    </row>
    <row r="30" spans="1:12">
      <c r="A30" s="674"/>
      <c r="B30" s="677" t="s">
        <v>96</v>
      </c>
      <c r="C30" s="679">
        <v>24.6</v>
      </c>
      <c r="D30" s="678"/>
      <c r="E30" s="676">
        <v>4</v>
      </c>
      <c r="F30" s="673">
        <v>6</v>
      </c>
      <c r="G30" s="673">
        <v>2</v>
      </c>
      <c r="I30" s="676">
        <v>5</v>
      </c>
      <c r="J30" s="673"/>
    </row>
    <row r="31" spans="1:12">
      <c r="A31" s="674"/>
      <c r="B31" s="677" t="s">
        <v>97</v>
      </c>
      <c r="C31" s="679">
        <v>26.6</v>
      </c>
      <c r="D31" s="678">
        <v>26.6</v>
      </c>
      <c r="E31" s="676">
        <v>4</v>
      </c>
      <c r="F31" s="673">
        <v>6</v>
      </c>
      <c r="G31" s="673">
        <v>2</v>
      </c>
      <c r="I31" s="676">
        <v>5</v>
      </c>
      <c r="J31" s="673"/>
    </row>
    <row r="32" spans="1:12">
      <c r="A32" s="674" t="s">
        <v>107</v>
      </c>
      <c r="B32" s="677" t="s">
        <v>107</v>
      </c>
      <c r="C32" s="679">
        <v>21.3</v>
      </c>
      <c r="D32" s="678">
        <v>23.6</v>
      </c>
      <c r="E32" s="676">
        <v>4</v>
      </c>
      <c r="F32" s="673">
        <v>6</v>
      </c>
      <c r="G32" s="673">
        <v>2</v>
      </c>
      <c r="I32" s="676">
        <v>5</v>
      </c>
      <c r="J32" s="673"/>
    </row>
    <row r="33" spans="1:10">
      <c r="A33" s="674"/>
      <c r="B33" s="677" t="s">
        <v>105</v>
      </c>
      <c r="C33" s="679">
        <v>14.5</v>
      </c>
      <c r="D33" s="678">
        <v>18.7</v>
      </c>
      <c r="E33" s="676">
        <v>4</v>
      </c>
      <c r="F33" s="673">
        <v>6</v>
      </c>
      <c r="G33" s="673">
        <v>2</v>
      </c>
      <c r="I33" s="676">
        <v>5</v>
      </c>
      <c r="J33" s="673"/>
    </row>
    <row r="34" spans="1:10">
      <c r="A34" s="674"/>
      <c r="B34" s="677" t="s">
        <v>108</v>
      </c>
      <c r="C34" s="679">
        <v>14.9</v>
      </c>
      <c r="D34" s="678">
        <v>17.8</v>
      </c>
      <c r="E34" s="676">
        <v>4</v>
      </c>
      <c r="F34" s="673">
        <v>6</v>
      </c>
      <c r="G34" s="673">
        <v>2</v>
      </c>
      <c r="I34" s="676">
        <v>5</v>
      </c>
      <c r="J34" s="673"/>
    </row>
    <row r="35" spans="1:10">
      <c r="A35" s="674"/>
      <c r="B35" s="677" t="s">
        <v>106</v>
      </c>
      <c r="C35" s="679">
        <v>14.8</v>
      </c>
      <c r="D35" s="678">
        <v>18.7</v>
      </c>
      <c r="E35" s="676">
        <v>4</v>
      </c>
      <c r="F35" s="673">
        <v>6</v>
      </c>
      <c r="G35" s="673">
        <v>2</v>
      </c>
      <c r="I35" s="676">
        <v>5</v>
      </c>
      <c r="J35" s="673"/>
    </row>
    <row r="36" spans="1:10">
      <c r="A36" s="674" t="s">
        <v>219</v>
      </c>
      <c r="B36" s="677" t="s">
        <v>219</v>
      </c>
      <c r="C36" s="679">
        <v>14.7</v>
      </c>
      <c r="D36" s="678">
        <v>17.100000000000001</v>
      </c>
      <c r="E36" s="676">
        <v>4</v>
      </c>
      <c r="F36" s="673">
        <v>6</v>
      </c>
      <c r="G36" s="673">
        <v>2</v>
      </c>
      <c r="I36" s="676">
        <v>5</v>
      </c>
      <c r="J36" s="673"/>
    </row>
    <row r="37" spans="1:10">
      <c r="A37" s="674"/>
      <c r="B37" s="677" t="s">
        <v>220</v>
      </c>
      <c r="C37" s="679">
        <v>12.8</v>
      </c>
      <c r="D37" s="678">
        <v>13.5</v>
      </c>
      <c r="E37" s="676">
        <v>4</v>
      </c>
      <c r="F37" s="673">
        <v>6</v>
      </c>
      <c r="G37" s="673">
        <v>2</v>
      </c>
      <c r="I37" s="676">
        <v>5</v>
      </c>
      <c r="J37" s="673"/>
    </row>
    <row r="38" spans="1:10">
      <c r="A38" s="674"/>
      <c r="B38" s="677" t="s">
        <v>221</v>
      </c>
      <c r="C38" s="679">
        <v>11</v>
      </c>
      <c r="D38" s="678">
        <v>13</v>
      </c>
      <c r="E38" s="676">
        <v>4</v>
      </c>
      <c r="F38" s="673">
        <v>6</v>
      </c>
      <c r="G38" s="673">
        <v>2</v>
      </c>
      <c r="I38" s="676">
        <v>5</v>
      </c>
      <c r="J38" s="673"/>
    </row>
    <row r="39" spans="1:10">
      <c r="A39" s="674"/>
      <c r="B39" s="677" t="s">
        <v>222</v>
      </c>
      <c r="C39" s="678">
        <v>9.6</v>
      </c>
      <c r="D39" s="678">
        <v>10.4</v>
      </c>
      <c r="E39" s="676">
        <v>4</v>
      </c>
      <c r="F39" s="673">
        <v>6</v>
      </c>
      <c r="G39" s="673">
        <v>2</v>
      </c>
      <c r="I39" s="676">
        <v>5</v>
      </c>
      <c r="J39" s="673"/>
    </row>
    <row r="40" spans="1:10">
      <c r="A40" s="674" t="s">
        <v>629</v>
      </c>
      <c r="B40" s="677" t="s">
        <v>629</v>
      </c>
      <c r="C40" s="679">
        <v>8.6</v>
      </c>
      <c r="D40" s="678">
        <v>8.8000000000000007</v>
      </c>
      <c r="E40" s="676">
        <v>4</v>
      </c>
      <c r="F40" s="673">
        <v>6</v>
      </c>
      <c r="G40" s="673">
        <v>2</v>
      </c>
      <c r="I40" s="676">
        <v>5</v>
      </c>
      <c r="J40" s="673"/>
    </row>
    <row r="41" spans="1:10">
      <c r="A41" s="674"/>
      <c r="B41" s="677" t="s">
        <v>630</v>
      </c>
      <c r="C41" s="679">
        <v>7.7</v>
      </c>
      <c r="D41" s="678">
        <v>7.8</v>
      </c>
      <c r="E41" s="676">
        <v>4</v>
      </c>
      <c r="F41" s="673">
        <v>6</v>
      </c>
      <c r="G41" s="673">
        <v>2</v>
      </c>
      <c r="I41" s="676">
        <v>5</v>
      </c>
      <c r="J41" s="673"/>
    </row>
    <row r="42" spans="1:10">
      <c r="A42" s="674"/>
      <c r="B42" s="677" t="s">
        <v>631</v>
      </c>
      <c r="C42" s="679">
        <v>6.8</v>
      </c>
      <c r="D42" s="678">
        <v>7.2</v>
      </c>
      <c r="E42" s="676">
        <v>4</v>
      </c>
      <c r="F42" s="673">
        <v>6</v>
      </c>
      <c r="G42" s="673">
        <v>2</v>
      </c>
      <c r="I42" s="676">
        <v>5</v>
      </c>
    </row>
    <row r="43" spans="1:10">
      <c r="A43" s="674" t="s">
        <v>632</v>
      </c>
      <c r="B43" s="677" t="s">
        <v>632</v>
      </c>
      <c r="C43" s="679">
        <v>6</v>
      </c>
      <c r="D43" s="678">
        <v>6.7</v>
      </c>
      <c r="E43" s="676">
        <v>4</v>
      </c>
      <c r="F43" s="673">
        <v>6</v>
      </c>
      <c r="G43" s="673">
        <v>2</v>
      </c>
      <c r="I43" s="676">
        <v>5</v>
      </c>
    </row>
    <row r="44" spans="1:10">
      <c r="A44" s="674" t="s">
        <v>220</v>
      </c>
      <c r="B44" s="675"/>
      <c r="C44" s="679"/>
      <c r="D44" s="679"/>
    </row>
    <row r="45" spans="1:10">
      <c r="A45" s="674"/>
      <c r="C45" s="679"/>
      <c r="D45" s="679"/>
    </row>
    <row r="46" spans="1:10">
      <c r="A46" s="674"/>
      <c r="B46" s="675"/>
      <c r="C46" s="679"/>
      <c r="D46" s="679"/>
    </row>
    <row r="47" spans="1:10">
      <c r="A47" s="674"/>
      <c r="B47" s="675"/>
      <c r="C47" s="679"/>
      <c r="D47" s="679"/>
    </row>
    <row r="48" spans="1:10">
      <c r="A48" s="674"/>
      <c r="C48" s="679"/>
      <c r="D48" s="679"/>
    </row>
    <row r="49" spans="1:4">
      <c r="A49" s="674"/>
      <c r="B49" s="675"/>
      <c r="C49" s="679"/>
      <c r="D49" s="679"/>
    </row>
    <row r="50" spans="1:4">
      <c r="A50" s="674" t="s">
        <v>222</v>
      </c>
      <c r="C50" s="679"/>
      <c r="D50" s="679"/>
    </row>
    <row r="51" spans="1:4">
      <c r="A51" s="674"/>
      <c r="B51" s="675"/>
      <c r="C51" s="679"/>
      <c r="D51" s="679"/>
    </row>
    <row r="52" spans="1:4">
      <c r="A52" s="674"/>
      <c r="B52" s="675"/>
      <c r="C52" s="679"/>
      <c r="D52" s="679"/>
    </row>
    <row r="53" spans="1:4">
      <c r="A53" s="674"/>
      <c r="B53" s="675"/>
      <c r="C53" s="679"/>
      <c r="D53" s="679"/>
    </row>
    <row r="54" spans="1:4">
      <c r="A54" s="674"/>
      <c r="C54" s="679"/>
      <c r="D54" s="679"/>
    </row>
    <row r="55" spans="1:4">
      <c r="A55" s="674"/>
      <c r="B55" s="675"/>
      <c r="C55" s="679"/>
      <c r="D55" s="679"/>
    </row>
    <row r="56" spans="1:4">
      <c r="A56" s="674" t="s">
        <v>630</v>
      </c>
      <c r="B56" s="675"/>
      <c r="C56" s="679"/>
      <c r="D56" s="679"/>
    </row>
    <row r="57" spans="1:4">
      <c r="A57" s="674"/>
      <c r="C57" s="679"/>
      <c r="D57" s="679"/>
    </row>
    <row r="58" spans="1:4">
      <c r="A58" s="674"/>
      <c r="B58" s="675"/>
      <c r="C58" s="679"/>
      <c r="D58" s="679"/>
    </row>
    <row r="59" spans="1:4">
      <c r="A59" s="674"/>
      <c r="B59" s="675"/>
      <c r="C59" s="679"/>
      <c r="D59" s="679"/>
    </row>
    <row r="60" spans="1:4">
      <c r="A60" s="674"/>
      <c r="C60" s="679"/>
      <c r="D60" s="679"/>
    </row>
    <row r="61" spans="1:4">
      <c r="A61" s="674"/>
      <c r="B61" s="675"/>
      <c r="C61" s="679"/>
      <c r="D61" s="679"/>
    </row>
    <row r="62" spans="1:4">
      <c r="A62" s="674" t="s">
        <v>632</v>
      </c>
      <c r="C62" s="679"/>
      <c r="D62" s="679"/>
    </row>
    <row r="63" spans="1:4">
      <c r="A63" s="680"/>
      <c r="B63" s="675"/>
      <c r="C63" s="679"/>
      <c r="D63" s="679"/>
    </row>
    <row r="64" spans="1:4">
      <c r="C64" s="679"/>
      <c r="D64" s="679"/>
    </row>
    <row r="65" spans="3:4">
      <c r="C65" s="679"/>
      <c r="D65" s="679"/>
    </row>
    <row r="66" spans="3:4">
      <c r="C66" s="679"/>
      <c r="D66" s="679"/>
    </row>
    <row r="67" spans="3:4">
      <c r="C67" s="679"/>
      <c r="D67" s="679"/>
    </row>
    <row r="68" spans="3:4">
      <c r="C68" s="679"/>
      <c r="D68" s="679"/>
    </row>
    <row r="69" spans="3:4">
      <c r="C69" s="679"/>
      <c r="D69" s="679"/>
    </row>
    <row r="70" spans="3:4">
      <c r="C70" s="679"/>
      <c r="D70" s="679"/>
    </row>
    <row r="71" spans="3:4">
      <c r="C71" s="679"/>
      <c r="D71" s="679"/>
    </row>
    <row r="72" spans="3:4">
      <c r="C72" s="679"/>
      <c r="D72" s="679"/>
    </row>
    <row r="73" spans="3:4">
      <c r="C73" s="679"/>
      <c r="D73" s="679"/>
    </row>
  </sheetData>
  <hyperlinks>
    <hyperlink ref="A1" location="Content!A1" display="&lt;&lt;" xr:uid="{00000000-0004-0000-0100-000000000000}"/>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O67"/>
  <sheetViews>
    <sheetView showGridLines="0" workbookViewId="0"/>
  </sheetViews>
  <sheetFormatPr baseColWidth="10" defaultColWidth="8.33203125" defaultRowHeight="13"/>
  <cols>
    <col min="1" max="1" width="6.33203125" style="591" customWidth="1"/>
    <col min="2" max="2" width="5.33203125" style="591" bestFit="1" customWidth="1"/>
    <col min="3" max="3" width="7.33203125" style="591" bestFit="1" customWidth="1"/>
    <col min="4" max="10" width="5.33203125" style="591" bestFit="1" customWidth="1"/>
    <col min="11" max="11" width="4.33203125" style="591" bestFit="1" customWidth="1"/>
    <col min="12" max="17" width="4.33203125" style="591" customWidth="1"/>
    <col min="18" max="24" width="4.33203125" style="591" bestFit="1" customWidth="1"/>
    <col min="25" max="25" width="5.33203125" style="591" bestFit="1" customWidth="1"/>
    <col min="26" max="40" width="8.33203125" style="591"/>
    <col min="41" max="41" width="9.33203125" style="591" customWidth="1"/>
    <col min="42" max="265" width="8.33203125" style="591"/>
    <col min="266" max="275" width="5.33203125" style="591" bestFit="1" customWidth="1"/>
    <col min="276" max="276" width="8.33203125" style="591"/>
    <col min="277" max="280" width="4.33203125" style="591" bestFit="1" customWidth="1"/>
    <col min="281" max="284" width="3.33203125" style="591" bestFit="1" customWidth="1"/>
    <col min="285" max="521" width="8.33203125" style="591"/>
    <col min="522" max="531" width="5.33203125" style="591" bestFit="1" customWidth="1"/>
    <col min="532" max="532" width="8.33203125" style="591"/>
    <col min="533" max="536" width="4.33203125" style="591" bestFit="1" customWidth="1"/>
    <col min="537" max="540" width="3.33203125" style="591" bestFit="1" customWidth="1"/>
    <col min="541" max="777" width="8.33203125" style="591"/>
    <col min="778" max="787" width="5.33203125" style="591" bestFit="1" customWidth="1"/>
    <col min="788" max="788" width="8.33203125" style="591"/>
    <col min="789" max="792" width="4.33203125" style="591" bestFit="1" customWidth="1"/>
    <col min="793" max="796" width="3.33203125" style="591" bestFit="1" customWidth="1"/>
    <col min="797" max="1033" width="8.33203125" style="591"/>
    <col min="1034" max="1043" width="5.33203125" style="591" bestFit="1" customWidth="1"/>
    <col min="1044" max="1044" width="8.33203125" style="591"/>
    <col min="1045" max="1048" width="4.33203125" style="591" bestFit="1" customWidth="1"/>
    <col min="1049" max="1052" width="3.33203125" style="591" bestFit="1" customWidth="1"/>
    <col min="1053" max="1289" width="8.33203125" style="591"/>
    <col min="1290" max="1299" width="5.33203125" style="591" bestFit="1" customWidth="1"/>
    <col min="1300" max="1300" width="8.33203125" style="591"/>
    <col min="1301" max="1304" width="4.33203125" style="591" bestFit="1" customWidth="1"/>
    <col min="1305" max="1308" width="3.33203125" style="591" bestFit="1" customWidth="1"/>
    <col min="1309" max="1545" width="8.33203125" style="591"/>
    <col min="1546" max="1555" width="5.33203125" style="591" bestFit="1" customWidth="1"/>
    <col min="1556" max="1556" width="8.33203125" style="591"/>
    <col min="1557" max="1560" width="4.33203125" style="591" bestFit="1" customWidth="1"/>
    <col min="1561" max="1564" width="3.33203125" style="591" bestFit="1" customWidth="1"/>
    <col min="1565" max="1801" width="8.33203125" style="591"/>
    <col min="1802" max="1811" width="5.33203125" style="591" bestFit="1" customWidth="1"/>
    <col min="1812" max="1812" width="8.33203125" style="591"/>
    <col min="1813" max="1816" width="4.33203125" style="591" bestFit="1" customWidth="1"/>
    <col min="1817" max="1820" width="3.33203125" style="591" bestFit="1" customWidth="1"/>
    <col min="1821" max="2057" width="8.33203125" style="591"/>
    <col min="2058" max="2067" width="5.33203125" style="591" bestFit="1" customWidth="1"/>
    <col min="2068" max="2068" width="8.33203125" style="591"/>
    <col min="2069" max="2072" width="4.33203125" style="591" bestFit="1" customWidth="1"/>
    <col min="2073" max="2076" width="3.33203125" style="591" bestFit="1" customWidth="1"/>
    <col min="2077" max="2313" width="8.33203125" style="591"/>
    <col min="2314" max="2323" width="5.33203125" style="591" bestFit="1" customWidth="1"/>
    <col min="2324" max="2324" width="8.33203125" style="591"/>
    <col min="2325" max="2328" width="4.33203125" style="591" bestFit="1" customWidth="1"/>
    <col min="2329" max="2332" width="3.33203125" style="591" bestFit="1" customWidth="1"/>
    <col min="2333" max="2569" width="8.33203125" style="591"/>
    <col min="2570" max="2579" width="5.33203125" style="591" bestFit="1" customWidth="1"/>
    <col min="2580" max="2580" width="8.33203125" style="591"/>
    <col min="2581" max="2584" width="4.33203125" style="591" bestFit="1" customWidth="1"/>
    <col min="2585" max="2588" width="3.33203125" style="591" bestFit="1" customWidth="1"/>
    <col min="2589" max="2825" width="8.33203125" style="591"/>
    <col min="2826" max="2835" width="5.33203125" style="591" bestFit="1" customWidth="1"/>
    <col min="2836" max="2836" width="8.33203125" style="591"/>
    <col min="2837" max="2840" width="4.33203125" style="591" bestFit="1" customWidth="1"/>
    <col min="2841" max="2844" width="3.33203125" style="591" bestFit="1" customWidth="1"/>
    <col min="2845" max="3081" width="8.33203125" style="591"/>
    <col min="3082" max="3091" width="5.33203125" style="591" bestFit="1" customWidth="1"/>
    <col min="3092" max="3092" width="8.33203125" style="591"/>
    <col min="3093" max="3096" width="4.33203125" style="591" bestFit="1" customWidth="1"/>
    <col min="3097" max="3100" width="3.33203125" style="591" bestFit="1" customWidth="1"/>
    <col min="3101" max="3337" width="8.33203125" style="591"/>
    <col min="3338" max="3347" width="5.33203125" style="591" bestFit="1" customWidth="1"/>
    <col min="3348" max="3348" width="8.33203125" style="591"/>
    <col min="3349" max="3352" width="4.33203125" style="591" bestFit="1" customWidth="1"/>
    <col min="3353" max="3356" width="3.33203125" style="591" bestFit="1" customWidth="1"/>
    <col min="3357" max="3593" width="8.33203125" style="591"/>
    <col min="3594" max="3603" width="5.33203125" style="591" bestFit="1" customWidth="1"/>
    <col min="3604" max="3604" width="8.33203125" style="591"/>
    <col min="3605" max="3608" width="4.33203125" style="591" bestFit="1" customWidth="1"/>
    <col min="3609" max="3612" width="3.33203125" style="591" bestFit="1" customWidth="1"/>
    <col min="3613" max="3849" width="8.33203125" style="591"/>
    <col min="3850" max="3859" width="5.33203125" style="591" bestFit="1" customWidth="1"/>
    <col min="3860" max="3860" width="8.33203125" style="591"/>
    <col min="3861" max="3864" width="4.33203125" style="591" bestFit="1" customWidth="1"/>
    <col min="3865" max="3868" width="3.33203125" style="591" bestFit="1" customWidth="1"/>
    <col min="3869" max="4105" width="8.33203125" style="591"/>
    <col min="4106" max="4115" width="5.33203125" style="591" bestFit="1" customWidth="1"/>
    <col min="4116" max="4116" width="8.33203125" style="591"/>
    <col min="4117" max="4120" width="4.33203125" style="591" bestFit="1" customWidth="1"/>
    <col min="4121" max="4124" width="3.33203125" style="591" bestFit="1" customWidth="1"/>
    <col min="4125" max="4361" width="8.33203125" style="591"/>
    <col min="4362" max="4371" width="5.33203125" style="591" bestFit="1" customWidth="1"/>
    <col min="4372" max="4372" width="8.33203125" style="591"/>
    <col min="4373" max="4376" width="4.33203125" style="591" bestFit="1" customWidth="1"/>
    <col min="4377" max="4380" width="3.33203125" style="591" bestFit="1" customWidth="1"/>
    <col min="4381" max="4617" width="8.33203125" style="591"/>
    <col min="4618" max="4627" width="5.33203125" style="591" bestFit="1" customWidth="1"/>
    <col min="4628" max="4628" width="8.33203125" style="591"/>
    <col min="4629" max="4632" width="4.33203125" style="591" bestFit="1" customWidth="1"/>
    <col min="4633" max="4636" width="3.33203125" style="591" bestFit="1" customWidth="1"/>
    <col min="4637" max="4873" width="8.33203125" style="591"/>
    <col min="4874" max="4883" width="5.33203125" style="591" bestFit="1" customWidth="1"/>
    <col min="4884" max="4884" width="8.33203125" style="591"/>
    <col min="4885" max="4888" width="4.33203125" style="591" bestFit="1" customWidth="1"/>
    <col min="4889" max="4892" width="3.33203125" style="591" bestFit="1" customWidth="1"/>
    <col min="4893" max="5129" width="8.33203125" style="591"/>
    <col min="5130" max="5139" width="5.33203125" style="591" bestFit="1" customWidth="1"/>
    <col min="5140" max="5140" width="8.33203125" style="591"/>
    <col min="5141" max="5144" width="4.33203125" style="591" bestFit="1" customWidth="1"/>
    <col min="5145" max="5148" width="3.33203125" style="591" bestFit="1" customWidth="1"/>
    <col min="5149" max="5385" width="8.33203125" style="591"/>
    <col min="5386" max="5395" width="5.33203125" style="591" bestFit="1" customWidth="1"/>
    <col min="5396" max="5396" width="8.33203125" style="591"/>
    <col min="5397" max="5400" width="4.33203125" style="591" bestFit="1" customWidth="1"/>
    <col min="5401" max="5404" width="3.33203125" style="591" bestFit="1" customWidth="1"/>
    <col min="5405" max="5641" width="8.33203125" style="591"/>
    <col min="5642" max="5651" width="5.33203125" style="591" bestFit="1" customWidth="1"/>
    <col min="5652" max="5652" width="8.33203125" style="591"/>
    <col min="5653" max="5656" width="4.33203125" style="591" bestFit="1" customWidth="1"/>
    <col min="5657" max="5660" width="3.33203125" style="591" bestFit="1" customWidth="1"/>
    <col min="5661" max="5897" width="8.33203125" style="591"/>
    <col min="5898" max="5907" width="5.33203125" style="591" bestFit="1" customWidth="1"/>
    <col min="5908" max="5908" width="8.33203125" style="591"/>
    <col min="5909" max="5912" width="4.33203125" style="591" bestFit="1" customWidth="1"/>
    <col min="5913" max="5916" width="3.33203125" style="591" bestFit="1" customWidth="1"/>
    <col min="5917" max="6153" width="8.33203125" style="591"/>
    <col min="6154" max="6163" width="5.33203125" style="591" bestFit="1" customWidth="1"/>
    <col min="6164" max="6164" width="8.33203125" style="591"/>
    <col min="6165" max="6168" width="4.33203125" style="591" bestFit="1" customWidth="1"/>
    <col min="6169" max="6172" width="3.33203125" style="591" bestFit="1" customWidth="1"/>
    <col min="6173" max="6409" width="8.33203125" style="591"/>
    <col min="6410" max="6419" width="5.33203125" style="591" bestFit="1" customWidth="1"/>
    <col min="6420" max="6420" width="8.33203125" style="591"/>
    <col min="6421" max="6424" width="4.33203125" style="591" bestFit="1" customWidth="1"/>
    <col min="6425" max="6428" width="3.33203125" style="591" bestFit="1" customWidth="1"/>
    <col min="6429" max="6665" width="8.33203125" style="591"/>
    <col min="6666" max="6675" width="5.33203125" style="591" bestFit="1" customWidth="1"/>
    <col min="6676" max="6676" width="8.33203125" style="591"/>
    <col min="6677" max="6680" width="4.33203125" style="591" bestFit="1" customWidth="1"/>
    <col min="6681" max="6684" width="3.33203125" style="591" bestFit="1" customWidth="1"/>
    <col min="6685" max="6921" width="8.33203125" style="591"/>
    <col min="6922" max="6931" width="5.33203125" style="591" bestFit="1" customWidth="1"/>
    <col min="6932" max="6932" width="8.33203125" style="591"/>
    <col min="6933" max="6936" width="4.33203125" style="591" bestFit="1" customWidth="1"/>
    <col min="6937" max="6940" width="3.33203125" style="591" bestFit="1" customWidth="1"/>
    <col min="6941" max="7177" width="8.33203125" style="591"/>
    <col min="7178" max="7187" width="5.33203125" style="591" bestFit="1" customWidth="1"/>
    <col min="7188" max="7188" width="8.33203125" style="591"/>
    <col min="7189" max="7192" width="4.33203125" style="591" bestFit="1" customWidth="1"/>
    <col min="7193" max="7196" width="3.33203125" style="591" bestFit="1" customWidth="1"/>
    <col min="7197" max="7433" width="8.33203125" style="591"/>
    <col min="7434" max="7443" width="5.33203125" style="591" bestFit="1" customWidth="1"/>
    <col min="7444" max="7444" width="8.33203125" style="591"/>
    <col min="7445" max="7448" width="4.33203125" style="591" bestFit="1" customWidth="1"/>
    <col min="7449" max="7452" width="3.33203125" style="591" bestFit="1" customWidth="1"/>
    <col min="7453" max="7689" width="8.33203125" style="591"/>
    <col min="7690" max="7699" width="5.33203125" style="591" bestFit="1" customWidth="1"/>
    <col min="7700" max="7700" width="8.33203125" style="591"/>
    <col min="7701" max="7704" width="4.33203125" style="591" bestFit="1" customWidth="1"/>
    <col min="7705" max="7708" width="3.33203125" style="591" bestFit="1" customWidth="1"/>
    <col min="7709" max="7945" width="8.33203125" style="591"/>
    <col min="7946" max="7955" width="5.33203125" style="591" bestFit="1" customWidth="1"/>
    <col min="7956" max="7956" width="8.33203125" style="591"/>
    <col min="7957" max="7960" width="4.33203125" style="591" bestFit="1" customWidth="1"/>
    <col min="7961" max="7964" width="3.33203125" style="591" bestFit="1" customWidth="1"/>
    <col min="7965" max="8201" width="8.33203125" style="591"/>
    <col min="8202" max="8211" width="5.33203125" style="591" bestFit="1" customWidth="1"/>
    <col min="8212" max="8212" width="8.33203125" style="591"/>
    <col min="8213" max="8216" width="4.33203125" style="591" bestFit="1" customWidth="1"/>
    <col min="8217" max="8220" width="3.33203125" style="591" bestFit="1" customWidth="1"/>
    <col min="8221" max="8457" width="8.33203125" style="591"/>
    <col min="8458" max="8467" width="5.33203125" style="591" bestFit="1" customWidth="1"/>
    <col min="8468" max="8468" width="8.33203125" style="591"/>
    <col min="8469" max="8472" width="4.33203125" style="591" bestFit="1" customWidth="1"/>
    <col min="8473" max="8476" width="3.33203125" style="591" bestFit="1" customWidth="1"/>
    <col min="8477" max="8713" width="8.33203125" style="591"/>
    <col min="8714" max="8723" width="5.33203125" style="591" bestFit="1" customWidth="1"/>
    <col min="8724" max="8724" width="8.33203125" style="591"/>
    <col min="8725" max="8728" width="4.33203125" style="591" bestFit="1" customWidth="1"/>
    <col min="8729" max="8732" width="3.33203125" style="591" bestFit="1" customWidth="1"/>
    <col min="8733" max="8969" width="8.33203125" style="591"/>
    <col min="8970" max="8979" width="5.33203125" style="591" bestFit="1" customWidth="1"/>
    <col min="8980" max="8980" width="8.33203125" style="591"/>
    <col min="8981" max="8984" width="4.33203125" style="591" bestFit="1" customWidth="1"/>
    <col min="8985" max="8988" width="3.33203125" style="591" bestFit="1" customWidth="1"/>
    <col min="8989" max="9225" width="8.33203125" style="591"/>
    <col min="9226" max="9235" width="5.33203125" style="591" bestFit="1" customWidth="1"/>
    <col min="9236" max="9236" width="8.33203125" style="591"/>
    <col min="9237" max="9240" width="4.33203125" style="591" bestFit="1" customWidth="1"/>
    <col min="9241" max="9244" width="3.33203125" style="591" bestFit="1" customWidth="1"/>
    <col min="9245" max="9481" width="8.33203125" style="591"/>
    <col min="9482" max="9491" width="5.33203125" style="591" bestFit="1" customWidth="1"/>
    <col min="9492" max="9492" width="8.33203125" style="591"/>
    <col min="9493" max="9496" width="4.33203125" style="591" bestFit="1" customWidth="1"/>
    <col min="9497" max="9500" width="3.33203125" style="591" bestFit="1" customWidth="1"/>
    <col min="9501" max="9737" width="8.33203125" style="591"/>
    <col min="9738" max="9747" width="5.33203125" style="591" bestFit="1" customWidth="1"/>
    <col min="9748" max="9748" width="8.33203125" style="591"/>
    <col min="9749" max="9752" width="4.33203125" style="591" bestFit="1" customWidth="1"/>
    <col min="9753" max="9756" width="3.33203125" style="591" bestFit="1" customWidth="1"/>
    <col min="9757" max="9993" width="8.33203125" style="591"/>
    <col min="9994" max="10003" width="5.33203125" style="591" bestFit="1" customWidth="1"/>
    <col min="10004" max="10004" width="8.33203125" style="591"/>
    <col min="10005" max="10008" width="4.33203125" style="591" bestFit="1" customWidth="1"/>
    <col min="10009" max="10012" width="3.33203125" style="591" bestFit="1" customWidth="1"/>
    <col min="10013" max="10249" width="8.33203125" style="591"/>
    <col min="10250" max="10259" width="5.33203125" style="591" bestFit="1" customWidth="1"/>
    <col min="10260" max="10260" width="8.33203125" style="591"/>
    <col min="10261" max="10264" width="4.33203125" style="591" bestFit="1" customWidth="1"/>
    <col min="10265" max="10268" width="3.33203125" style="591" bestFit="1" customWidth="1"/>
    <col min="10269" max="10505" width="8.33203125" style="591"/>
    <col min="10506" max="10515" width="5.33203125" style="591" bestFit="1" customWidth="1"/>
    <col min="10516" max="10516" width="8.33203125" style="591"/>
    <col min="10517" max="10520" width="4.33203125" style="591" bestFit="1" customWidth="1"/>
    <col min="10521" max="10524" width="3.33203125" style="591" bestFit="1" customWidth="1"/>
    <col min="10525" max="10761" width="8.33203125" style="591"/>
    <col min="10762" max="10771" width="5.33203125" style="591" bestFit="1" customWidth="1"/>
    <col min="10772" max="10772" width="8.33203125" style="591"/>
    <col min="10773" max="10776" width="4.33203125" style="591" bestFit="1" customWidth="1"/>
    <col min="10777" max="10780" width="3.33203125" style="591" bestFit="1" customWidth="1"/>
    <col min="10781" max="11017" width="8.33203125" style="591"/>
    <col min="11018" max="11027" width="5.33203125" style="591" bestFit="1" customWidth="1"/>
    <col min="11028" max="11028" width="8.33203125" style="591"/>
    <col min="11029" max="11032" width="4.33203125" style="591" bestFit="1" customWidth="1"/>
    <col min="11033" max="11036" width="3.33203125" style="591" bestFit="1" customWidth="1"/>
    <col min="11037" max="11273" width="8.33203125" style="591"/>
    <col min="11274" max="11283" width="5.33203125" style="591" bestFit="1" customWidth="1"/>
    <col min="11284" max="11284" width="8.33203125" style="591"/>
    <col min="11285" max="11288" width="4.33203125" style="591" bestFit="1" customWidth="1"/>
    <col min="11289" max="11292" width="3.33203125" style="591" bestFit="1" customWidth="1"/>
    <col min="11293" max="11529" width="8.33203125" style="591"/>
    <col min="11530" max="11539" width="5.33203125" style="591" bestFit="1" customWidth="1"/>
    <col min="11540" max="11540" width="8.33203125" style="591"/>
    <col min="11541" max="11544" width="4.33203125" style="591" bestFit="1" customWidth="1"/>
    <col min="11545" max="11548" width="3.33203125" style="591" bestFit="1" customWidth="1"/>
    <col min="11549" max="11785" width="8.33203125" style="591"/>
    <col min="11786" max="11795" width="5.33203125" style="591" bestFit="1" customWidth="1"/>
    <col min="11796" max="11796" width="8.33203125" style="591"/>
    <col min="11797" max="11800" width="4.33203125" style="591" bestFit="1" customWidth="1"/>
    <col min="11801" max="11804" width="3.33203125" style="591" bestFit="1" customWidth="1"/>
    <col min="11805" max="12041" width="8.33203125" style="591"/>
    <col min="12042" max="12051" width="5.33203125" style="591" bestFit="1" customWidth="1"/>
    <col min="12052" max="12052" width="8.33203125" style="591"/>
    <col min="12053" max="12056" width="4.33203125" style="591" bestFit="1" customWidth="1"/>
    <col min="12057" max="12060" width="3.33203125" style="591" bestFit="1" customWidth="1"/>
    <col min="12061" max="12297" width="8.33203125" style="591"/>
    <col min="12298" max="12307" width="5.33203125" style="591" bestFit="1" customWidth="1"/>
    <col min="12308" max="12308" width="8.33203125" style="591"/>
    <col min="12309" max="12312" width="4.33203125" style="591" bestFit="1" customWidth="1"/>
    <col min="12313" max="12316" width="3.33203125" style="591" bestFit="1" customWidth="1"/>
    <col min="12317" max="12553" width="8.33203125" style="591"/>
    <col min="12554" max="12563" width="5.33203125" style="591" bestFit="1" customWidth="1"/>
    <col min="12564" max="12564" width="8.33203125" style="591"/>
    <col min="12565" max="12568" width="4.33203125" style="591" bestFit="1" customWidth="1"/>
    <col min="12569" max="12572" width="3.33203125" style="591" bestFit="1" customWidth="1"/>
    <col min="12573" max="12809" width="8.33203125" style="591"/>
    <col min="12810" max="12819" width="5.33203125" style="591" bestFit="1" customWidth="1"/>
    <col min="12820" max="12820" width="8.33203125" style="591"/>
    <col min="12821" max="12824" width="4.33203125" style="591" bestFit="1" customWidth="1"/>
    <col min="12825" max="12828" width="3.33203125" style="591" bestFit="1" customWidth="1"/>
    <col min="12829" max="13065" width="8.33203125" style="591"/>
    <col min="13066" max="13075" width="5.33203125" style="591" bestFit="1" customWidth="1"/>
    <col min="13076" max="13076" width="8.33203125" style="591"/>
    <col min="13077" max="13080" width="4.33203125" style="591" bestFit="1" customWidth="1"/>
    <col min="13081" max="13084" width="3.33203125" style="591" bestFit="1" customWidth="1"/>
    <col min="13085" max="13321" width="8.33203125" style="591"/>
    <col min="13322" max="13331" width="5.33203125" style="591" bestFit="1" customWidth="1"/>
    <col min="13332" max="13332" width="8.33203125" style="591"/>
    <col min="13333" max="13336" width="4.33203125" style="591" bestFit="1" customWidth="1"/>
    <col min="13337" max="13340" width="3.33203125" style="591" bestFit="1" customWidth="1"/>
    <col min="13341" max="13577" width="8.33203125" style="591"/>
    <col min="13578" max="13587" width="5.33203125" style="591" bestFit="1" customWidth="1"/>
    <col min="13588" max="13588" width="8.33203125" style="591"/>
    <col min="13589" max="13592" width="4.33203125" style="591" bestFit="1" customWidth="1"/>
    <col min="13593" max="13596" width="3.33203125" style="591" bestFit="1" customWidth="1"/>
    <col min="13597" max="13833" width="8.33203125" style="591"/>
    <col min="13834" max="13843" width="5.33203125" style="591" bestFit="1" customWidth="1"/>
    <col min="13844" max="13844" width="8.33203125" style="591"/>
    <col min="13845" max="13848" width="4.33203125" style="591" bestFit="1" customWidth="1"/>
    <col min="13849" max="13852" width="3.33203125" style="591" bestFit="1" customWidth="1"/>
    <col min="13853" max="14089" width="8.33203125" style="591"/>
    <col min="14090" max="14099" width="5.33203125" style="591" bestFit="1" customWidth="1"/>
    <col min="14100" max="14100" width="8.33203125" style="591"/>
    <col min="14101" max="14104" width="4.33203125" style="591" bestFit="1" customWidth="1"/>
    <col min="14105" max="14108" width="3.33203125" style="591" bestFit="1" customWidth="1"/>
    <col min="14109" max="14345" width="8.33203125" style="591"/>
    <col min="14346" max="14355" width="5.33203125" style="591" bestFit="1" customWidth="1"/>
    <col min="14356" max="14356" width="8.33203125" style="591"/>
    <col min="14357" max="14360" width="4.33203125" style="591" bestFit="1" customWidth="1"/>
    <col min="14361" max="14364" width="3.33203125" style="591" bestFit="1" customWidth="1"/>
    <col min="14365" max="14601" width="8.33203125" style="591"/>
    <col min="14602" max="14611" width="5.33203125" style="591" bestFit="1" customWidth="1"/>
    <col min="14612" max="14612" width="8.33203125" style="591"/>
    <col min="14613" max="14616" width="4.33203125" style="591" bestFit="1" customWidth="1"/>
    <col min="14617" max="14620" width="3.33203125" style="591" bestFit="1" customWidth="1"/>
    <col min="14621" max="14857" width="8.33203125" style="591"/>
    <col min="14858" max="14867" width="5.33203125" style="591" bestFit="1" customWidth="1"/>
    <col min="14868" max="14868" width="8.33203125" style="591"/>
    <col min="14869" max="14872" width="4.33203125" style="591" bestFit="1" customWidth="1"/>
    <col min="14873" max="14876" width="3.33203125" style="591" bestFit="1" customWidth="1"/>
    <col min="14877" max="15113" width="8.33203125" style="591"/>
    <col min="15114" max="15123" width="5.33203125" style="591" bestFit="1" customWidth="1"/>
    <col min="15124" max="15124" width="8.33203125" style="591"/>
    <col min="15125" max="15128" width="4.33203125" style="591" bestFit="1" customWidth="1"/>
    <col min="15129" max="15132" width="3.33203125" style="591" bestFit="1" customWidth="1"/>
    <col min="15133" max="15369" width="8.33203125" style="591"/>
    <col min="15370" max="15379" width="5.33203125" style="591" bestFit="1" customWidth="1"/>
    <col min="15380" max="15380" width="8.33203125" style="591"/>
    <col min="15381" max="15384" width="4.33203125" style="591" bestFit="1" customWidth="1"/>
    <col min="15385" max="15388" width="3.33203125" style="591" bestFit="1" customWidth="1"/>
    <col min="15389" max="15625" width="8.33203125" style="591"/>
    <col min="15626" max="15635" width="5.33203125" style="591" bestFit="1" customWidth="1"/>
    <col min="15636" max="15636" width="8.33203125" style="591"/>
    <col min="15637" max="15640" width="4.33203125" style="591" bestFit="1" customWidth="1"/>
    <col min="15641" max="15644" width="3.33203125" style="591" bestFit="1" customWidth="1"/>
    <col min="15645" max="15881" width="8.33203125" style="591"/>
    <col min="15882" max="15891" width="5.33203125" style="591" bestFit="1" customWidth="1"/>
    <col min="15892" max="15892" width="8.33203125" style="591"/>
    <col min="15893" max="15896" width="4.33203125" style="591" bestFit="1" customWidth="1"/>
    <col min="15897" max="15900" width="3.33203125" style="591" bestFit="1" customWidth="1"/>
    <col min="15901" max="16137" width="8.33203125" style="591"/>
    <col min="16138" max="16147" width="5.33203125" style="591" bestFit="1" customWidth="1"/>
    <col min="16148" max="16148" width="8.33203125" style="591"/>
    <col min="16149" max="16152" width="4.33203125" style="591" bestFit="1" customWidth="1"/>
    <col min="16153" max="16156" width="3.33203125" style="591" bestFit="1" customWidth="1"/>
    <col min="16157" max="16384" width="8.33203125" style="591"/>
  </cols>
  <sheetData>
    <row r="1" spans="1:38">
      <c r="A1" s="6" t="s">
        <v>9</v>
      </c>
      <c r="B1" s="32" t="str">
        <f>IF(Content!$E$1=1,B2,B3)</f>
        <v>Облікова ставка, %</v>
      </c>
      <c r="C1" s="131"/>
      <c r="D1" s="131">
        <v>-0.9</v>
      </c>
      <c r="E1" s="131">
        <v>-0.7</v>
      </c>
      <c r="F1" s="131">
        <v>-0.5</v>
      </c>
      <c r="G1" s="131">
        <v>-0.3</v>
      </c>
      <c r="H1" s="131">
        <v>0.3</v>
      </c>
      <c r="I1" s="131">
        <v>0.5</v>
      </c>
      <c r="J1" s="131">
        <v>0.7</v>
      </c>
      <c r="K1" s="131">
        <v>0.9</v>
      </c>
      <c r="L1" s="131"/>
      <c r="M1" s="131"/>
      <c r="N1" s="131"/>
      <c r="O1" s="131"/>
      <c r="P1" s="131"/>
      <c r="R1" s="32" t="str">
        <f>IF(Content!$E$1=1,R2,R3)</f>
        <v>Облікова ставка, %</v>
      </c>
      <c r="S1" s="136"/>
      <c r="T1" s="136"/>
      <c r="U1" s="136"/>
      <c r="V1" s="136"/>
      <c r="W1" s="136"/>
      <c r="X1" s="136"/>
      <c r="Y1" s="136"/>
      <c r="Z1" s="592"/>
      <c r="AA1" s="592"/>
      <c r="AB1" s="592"/>
      <c r="AC1" s="592"/>
      <c r="AD1" s="592"/>
      <c r="AE1" s="592"/>
      <c r="AF1" s="592"/>
      <c r="AG1" s="592"/>
      <c r="AH1" s="592"/>
      <c r="AI1" s="592"/>
      <c r="AJ1" s="592"/>
      <c r="AK1" s="592"/>
      <c r="AL1" s="592"/>
    </row>
    <row r="2" spans="1:38" hidden="1">
      <c r="A2" s="593"/>
      <c r="B2" s="592" t="s">
        <v>552</v>
      </c>
      <c r="C2" s="592"/>
      <c r="D2" s="592"/>
      <c r="E2" s="594"/>
      <c r="F2" s="594"/>
      <c r="H2" s="592"/>
      <c r="I2" s="592"/>
      <c r="J2" s="592"/>
      <c r="K2" s="592"/>
      <c r="L2" s="592"/>
      <c r="M2" s="592"/>
      <c r="N2" s="592"/>
      <c r="O2" s="592"/>
      <c r="P2" s="592"/>
      <c r="R2" s="595" t="s">
        <v>552</v>
      </c>
      <c r="S2" s="596"/>
      <c r="T2" s="596"/>
      <c r="U2" s="596"/>
      <c r="V2" s="596"/>
      <c r="W2" s="596"/>
      <c r="X2" s="596"/>
      <c r="Y2" s="596"/>
      <c r="Z2" s="596"/>
      <c r="AA2" s="592"/>
      <c r="AB2" s="592"/>
      <c r="AC2" s="592"/>
      <c r="AD2" s="592"/>
      <c r="AE2" s="592"/>
      <c r="AF2" s="592"/>
      <c r="AG2" s="592"/>
      <c r="AH2" s="592"/>
      <c r="AI2" s="592"/>
      <c r="AJ2" s="592"/>
      <c r="AK2" s="592"/>
      <c r="AL2" s="592"/>
    </row>
    <row r="3" spans="1:38" hidden="1">
      <c r="B3" s="137" t="s">
        <v>551</v>
      </c>
      <c r="C3" s="138"/>
      <c r="D3" s="592"/>
      <c r="E3" s="594"/>
      <c r="F3" s="594"/>
      <c r="H3" s="592"/>
      <c r="I3" s="592"/>
      <c r="J3" s="592"/>
      <c r="K3" s="592"/>
      <c r="L3" s="592"/>
      <c r="M3" s="592"/>
      <c r="N3" s="592"/>
      <c r="O3" s="592"/>
      <c r="P3" s="592"/>
      <c r="R3" s="139" t="s">
        <v>551</v>
      </c>
      <c r="Z3" s="592"/>
      <c r="AA3" s="592"/>
      <c r="AB3" s="592"/>
      <c r="AC3" s="592"/>
      <c r="AD3" s="592"/>
      <c r="AE3" s="592"/>
      <c r="AF3" s="592"/>
      <c r="AG3" s="592"/>
      <c r="AH3" s="592"/>
      <c r="AI3" s="592"/>
      <c r="AJ3" s="592"/>
      <c r="AK3" s="592"/>
      <c r="AL3" s="592"/>
    </row>
    <row r="4" spans="1:38">
      <c r="A4" s="597" t="s">
        <v>512</v>
      </c>
      <c r="B4" s="137">
        <v>22</v>
      </c>
      <c r="C4" s="138"/>
      <c r="D4" s="592"/>
      <c r="E4" s="594"/>
      <c r="F4" s="594"/>
      <c r="H4" s="592"/>
      <c r="I4" s="592"/>
      <c r="J4" s="592"/>
      <c r="K4" s="592"/>
      <c r="L4" s="592"/>
      <c r="M4" s="592"/>
      <c r="N4" s="592"/>
      <c r="O4" s="592"/>
      <c r="P4" s="592"/>
      <c r="R4" s="139"/>
      <c r="Z4" s="592"/>
      <c r="AA4" s="592"/>
      <c r="AB4" s="592"/>
      <c r="AC4" s="592"/>
      <c r="AD4" s="592"/>
      <c r="AE4" s="592"/>
      <c r="AF4" s="592"/>
      <c r="AG4" s="592"/>
      <c r="AH4" s="592"/>
      <c r="AI4" s="592"/>
      <c r="AJ4" s="592"/>
      <c r="AK4" s="592"/>
      <c r="AL4" s="592"/>
    </row>
    <row r="5" spans="1:38">
      <c r="A5" s="597"/>
      <c r="B5" s="137">
        <v>19.2</v>
      </c>
      <c r="C5" s="138"/>
      <c r="D5" s="592"/>
      <c r="E5" s="594"/>
      <c r="F5" s="594"/>
      <c r="H5" s="592"/>
      <c r="I5" s="592"/>
      <c r="J5" s="592"/>
      <c r="K5" s="592"/>
      <c r="L5" s="592"/>
      <c r="M5" s="592"/>
      <c r="N5" s="592"/>
      <c r="O5" s="592"/>
      <c r="P5" s="592"/>
      <c r="R5" s="139"/>
      <c r="Z5" s="592"/>
      <c r="AA5" s="592"/>
      <c r="AB5" s="592"/>
      <c r="AC5" s="592"/>
      <c r="AD5" s="592"/>
      <c r="AE5" s="592"/>
      <c r="AF5" s="592"/>
      <c r="AG5" s="592"/>
      <c r="AH5" s="592"/>
      <c r="AI5" s="592"/>
      <c r="AJ5" s="592"/>
      <c r="AK5" s="592"/>
      <c r="AL5" s="592"/>
    </row>
    <row r="6" spans="1:38">
      <c r="A6" s="597"/>
      <c r="B6" s="137">
        <v>15.7</v>
      </c>
      <c r="C6" s="138"/>
      <c r="D6" s="592"/>
      <c r="E6" s="594"/>
      <c r="F6" s="594"/>
      <c r="H6" s="592"/>
      <c r="I6" s="592"/>
      <c r="J6" s="592"/>
      <c r="K6" s="592"/>
      <c r="L6" s="592"/>
      <c r="M6" s="592"/>
      <c r="N6" s="592"/>
      <c r="O6" s="592"/>
      <c r="P6" s="592"/>
      <c r="R6" s="139"/>
      <c r="Z6" s="592"/>
      <c r="AA6" s="592"/>
      <c r="AB6" s="592"/>
      <c r="AC6" s="592"/>
      <c r="AD6" s="592"/>
      <c r="AE6" s="592"/>
      <c r="AF6" s="592"/>
      <c r="AG6" s="592"/>
      <c r="AH6" s="592"/>
      <c r="AI6" s="592"/>
      <c r="AJ6" s="592"/>
      <c r="AK6" s="592"/>
      <c r="AL6" s="592"/>
    </row>
    <row r="7" spans="1:38">
      <c r="B7" s="137">
        <v>14.3</v>
      </c>
      <c r="C7" s="138"/>
      <c r="D7" s="592"/>
      <c r="E7" s="594"/>
      <c r="F7" s="594"/>
      <c r="H7" s="592"/>
      <c r="I7" s="592"/>
      <c r="J7" s="592"/>
      <c r="K7" s="592"/>
      <c r="L7" s="592"/>
      <c r="M7" s="592"/>
      <c r="N7" s="592"/>
      <c r="O7" s="592"/>
      <c r="P7" s="592"/>
      <c r="R7" s="139"/>
      <c r="Z7" s="592"/>
      <c r="AA7" s="592"/>
      <c r="AB7" s="592"/>
      <c r="AC7" s="592"/>
      <c r="AD7" s="592"/>
      <c r="AE7" s="592"/>
      <c r="AF7" s="592"/>
      <c r="AG7" s="592"/>
      <c r="AH7" s="592"/>
      <c r="AI7" s="592"/>
      <c r="AJ7" s="592"/>
      <c r="AK7" s="592"/>
      <c r="AL7" s="592"/>
    </row>
    <row r="8" spans="1:38">
      <c r="A8" s="597" t="s">
        <v>515</v>
      </c>
      <c r="B8" s="137">
        <v>14</v>
      </c>
      <c r="C8" s="138"/>
      <c r="D8" s="592"/>
      <c r="E8" s="594"/>
      <c r="F8" s="594"/>
      <c r="H8" s="592"/>
      <c r="I8" s="592"/>
      <c r="J8" s="592"/>
      <c r="K8" s="592"/>
      <c r="L8" s="592"/>
      <c r="M8" s="592"/>
      <c r="N8" s="592"/>
      <c r="O8" s="592"/>
      <c r="P8" s="592"/>
      <c r="R8" s="139"/>
      <c r="Z8" s="592"/>
      <c r="AA8" s="592"/>
      <c r="AB8" s="592"/>
      <c r="AC8" s="592"/>
      <c r="AD8" s="592"/>
      <c r="AE8" s="592"/>
      <c r="AF8" s="592"/>
      <c r="AG8" s="592"/>
      <c r="AH8" s="592"/>
      <c r="AI8" s="592"/>
      <c r="AJ8" s="592"/>
      <c r="AK8" s="592"/>
      <c r="AL8" s="592"/>
    </row>
    <row r="9" spans="1:38">
      <c r="A9" s="597"/>
      <c r="B9" s="137">
        <v>12.9</v>
      </c>
      <c r="C9" s="138"/>
      <c r="D9" s="592"/>
      <c r="E9" s="594"/>
      <c r="F9" s="594"/>
      <c r="H9" s="592"/>
      <c r="I9" s="592"/>
      <c r="J9" s="592"/>
      <c r="K9" s="592"/>
      <c r="L9" s="592"/>
      <c r="M9" s="592"/>
      <c r="N9" s="592"/>
      <c r="O9" s="592"/>
      <c r="P9" s="592"/>
      <c r="R9" s="139"/>
      <c r="Z9" s="592"/>
      <c r="AA9" s="592"/>
      <c r="AB9" s="592"/>
      <c r="AC9" s="592"/>
      <c r="AD9" s="592"/>
      <c r="AE9" s="592"/>
      <c r="AF9" s="592"/>
      <c r="AG9" s="592"/>
      <c r="AH9" s="592"/>
      <c r="AI9" s="592"/>
      <c r="AJ9" s="592"/>
      <c r="AK9" s="592"/>
      <c r="AL9" s="592"/>
    </row>
    <row r="10" spans="1:38">
      <c r="A10" s="597"/>
      <c r="B10" s="137">
        <v>12.5</v>
      </c>
      <c r="C10" s="138"/>
      <c r="D10" s="592"/>
      <c r="E10" s="594"/>
      <c r="F10" s="594"/>
      <c r="H10" s="592"/>
      <c r="I10" s="592"/>
      <c r="J10" s="592"/>
      <c r="K10" s="592"/>
      <c r="L10" s="592"/>
      <c r="M10" s="592"/>
      <c r="N10" s="592"/>
      <c r="O10" s="592"/>
      <c r="P10" s="592"/>
      <c r="R10" s="139"/>
      <c r="Z10" s="592"/>
      <c r="AA10" s="592"/>
      <c r="AB10" s="592"/>
      <c r="AC10" s="592"/>
      <c r="AD10" s="592"/>
      <c r="AE10" s="592"/>
      <c r="AF10" s="592"/>
      <c r="AG10" s="592"/>
      <c r="AH10" s="592"/>
      <c r="AI10" s="592"/>
      <c r="AJ10" s="592"/>
      <c r="AK10" s="592"/>
      <c r="AL10" s="592"/>
    </row>
    <row r="11" spans="1:38">
      <c r="B11" s="137">
        <v>13.4</v>
      </c>
      <c r="C11" s="138"/>
      <c r="D11" s="592"/>
      <c r="E11" s="594"/>
      <c r="F11" s="594"/>
      <c r="H11" s="592"/>
      <c r="I11" s="592"/>
      <c r="J11" s="592"/>
      <c r="K11" s="592"/>
      <c r="L11" s="592"/>
      <c r="M11" s="592"/>
      <c r="N11" s="592"/>
      <c r="O11" s="592"/>
      <c r="P11" s="592"/>
      <c r="R11" s="139"/>
      <c r="Z11" s="592"/>
      <c r="AA11" s="592"/>
      <c r="AB11" s="592"/>
      <c r="AC11" s="592"/>
      <c r="AD11" s="592"/>
      <c r="AE11" s="592"/>
      <c r="AF11" s="592"/>
      <c r="AG11" s="592"/>
      <c r="AH11" s="592"/>
      <c r="AI11" s="592"/>
      <c r="AJ11" s="592"/>
      <c r="AK11" s="592"/>
      <c r="AL11" s="592"/>
    </row>
    <row r="12" spans="1:38">
      <c r="A12" s="597" t="s">
        <v>454</v>
      </c>
      <c r="B12" s="137">
        <v>15.9</v>
      </c>
      <c r="C12" s="138"/>
      <c r="D12" s="592"/>
      <c r="E12" s="594"/>
      <c r="F12" s="594"/>
      <c r="H12" s="592"/>
      <c r="I12" s="592"/>
      <c r="J12" s="592"/>
      <c r="K12" s="592"/>
      <c r="L12" s="592"/>
      <c r="M12" s="592"/>
      <c r="N12" s="592"/>
      <c r="O12" s="592"/>
      <c r="P12" s="592"/>
      <c r="R12" s="139"/>
      <c r="Z12" s="592"/>
      <c r="AA12" s="592"/>
      <c r="AB12" s="592"/>
      <c r="AC12" s="592"/>
      <c r="AD12" s="592"/>
      <c r="AE12" s="592"/>
      <c r="AF12" s="592"/>
      <c r="AG12" s="592"/>
      <c r="AH12" s="592"/>
      <c r="AI12" s="592"/>
      <c r="AJ12" s="592"/>
      <c r="AK12" s="592"/>
      <c r="AL12" s="592"/>
    </row>
    <row r="13" spans="1:38">
      <c r="A13" s="597"/>
      <c r="B13" s="137">
        <v>17</v>
      </c>
      <c r="C13" s="138"/>
      <c r="D13" s="592"/>
      <c r="E13" s="594"/>
      <c r="F13" s="594"/>
      <c r="H13" s="592"/>
      <c r="I13" s="592"/>
      <c r="J13" s="592"/>
      <c r="K13" s="592"/>
      <c r="L13" s="592"/>
      <c r="M13" s="592"/>
      <c r="N13" s="592"/>
      <c r="O13" s="592"/>
      <c r="P13" s="592"/>
      <c r="R13" s="139"/>
      <c r="Z13" s="592"/>
      <c r="AA13" s="592"/>
      <c r="AB13" s="592"/>
      <c r="AC13" s="592"/>
      <c r="AD13" s="592"/>
      <c r="AE13" s="592"/>
      <c r="AF13" s="592"/>
      <c r="AG13" s="592"/>
      <c r="AH13" s="592"/>
      <c r="AI13" s="592"/>
      <c r="AJ13" s="592"/>
      <c r="AK13" s="592"/>
      <c r="AL13" s="592"/>
    </row>
    <row r="14" spans="1:38">
      <c r="A14" s="597"/>
      <c r="B14" s="137">
        <v>17.600000000000001</v>
      </c>
      <c r="C14" s="138"/>
      <c r="D14" s="592"/>
      <c r="E14" s="594"/>
      <c r="F14" s="594"/>
      <c r="H14" s="592"/>
      <c r="I14" s="592"/>
      <c r="J14" s="592"/>
      <c r="K14" s="592"/>
      <c r="L14" s="592"/>
      <c r="M14" s="592"/>
      <c r="N14" s="592"/>
      <c r="O14" s="592"/>
      <c r="P14" s="592"/>
      <c r="R14" s="139"/>
      <c r="Z14" s="592"/>
      <c r="AA14" s="592"/>
      <c r="AB14" s="592"/>
      <c r="AC14" s="592"/>
      <c r="AD14" s="592"/>
      <c r="AE14" s="592"/>
      <c r="AF14" s="592"/>
      <c r="AG14" s="592"/>
      <c r="AH14" s="592"/>
      <c r="AI14" s="592"/>
      <c r="AJ14" s="592"/>
      <c r="AK14" s="592"/>
      <c r="AL14" s="592"/>
    </row>
    <row r="15" spans="1:38">
      <c r="B15" s="137">
        <v>18</v>
      </c>
      <c r="C15" s="138"/>
      <c r="D15" s="592"/>
      <c r="E15" s="594"/>
      <c r="F15" s="594"/>
      <c r="H15" s="592"/>
      <c r="I15" s="592"/>
      <c r="J15" s="592"/>
      <c r="K15" s="592"/>
      <c r="L15" s="592"/>
      <c r="M15" s="592"/>
      <c r="N15" s="592"/>
      <c r="O15" s="592"/>
      <c r="P15" s="592"/>
      <c r="R15" s="139"/>
      <c r="Z15" s="592"/>
      <c r="AA15" s="592"/>
      <c r="AB15" s="592"/>
      <c r="AC15" s="592"/>
      <c r="AD15" s="592"/>
      <c r="AE15" s="592"/>
      <c r="AF15" s="592"/>
      <c r="AG15" s="592"/>
      <c r="AH15" s="592"/>
      <c r="AI15" s="592"/>
      <c r="AJ15" s="592"/>
      <c r="AK15" s="592"/>
      <c r="AL15" s="592"/>
    </row>
    <row r="16" spans="1:38">
      <c r="A16" s="597" t="s">
        <v>457</v>
      </c>
      <c r="B16" s="137">
        <v>18</v>
      </c>
      <c r="C16" s="138"/>
      <c r="D16" s="592"/>
      <c r="E16" s="594"/>
      <c r="F16" s="594"/>
      <c r="H16" s="592"/>
      <c r="I16" s="592"/>
      <c r="J16" s="592"/>
      <c r="K16" s="592"/>
      <c r="L16" s="592"/>
      <c r="M16" s="592"/>
      <c r="N16" s="592"/>
      <c r="O16" s="592"/>
      <c r="P16" s="592"/>
      <c r="R16" s="139"/>
      <c r="Z16" s="592"/>
      <c r="AA16" s="592"/>
      <c r="AB16" s="592"/>
      <c r="AC16" s="592"/>
      <c r="AD16" s="592"/>
      <c r="AE16" s="592"/>
      <c r="AF16" s="592"/>
      <c r="AG16" s="592"/>
      <c r="AH16" s="592"/>
      <c r="AI16" s="592"/>
      <c r="AJ16" s="592"/>
      <c r="AK16" s="592"/>
      <c r="AL16" s="592"/>
    </row>
    <row r="17" spans="1:38">
      <c r="A17" s="597"/>
      <c r="B17" s="137">
        <v>17.600000000000001</v>
      </c>
      <c r="C17" s="138"/>
      <c r="D17" s="592"/>
      <c r="E17" s="594"/>
      <c r="F17" s="594"/>
      <c r="H17" s="592"/>
      <c r="I17" s="592"/>
      <c r="J17" s="592"/>
      <c r="K17" s="592"/>
      <c r="L17" s="592"/>
      <c r="M17" s="592"/>
      <c r="N17" s="592"/>
      <c r="O17" s="592"/>
      <c r="P17" s="592"/>
      <c r="R17" s="139"/>
      <c r="Z17" s="592"/>
      <c r="AA17" s="592"/>
      <c r="AB17" s="592"/>
      <c r="AC17" s="592"/>
      <c r="AD17" s="592"/>
      <c r="AE17" s="592"/>
      <c r="AF17" s="592"/>
      <c r="AG17" s="592"/>
      <c r="AH17" s="592"/>
      <c r="AI17" s="592"/>
      <c r="AJ17" s="592"/>
      <c r="AK17" s="592"/>
      <c r="AL17" s="592"/>
    </row>
    <row r="18" spans="1:38">
      <c r="A18" s="597"/>
      <c r="B18" s="137">
        <v>17</v>
      </c>
      <c r="C18" s="138"/>
      <c r="D18" s="592"/>
      <c r="E18" s="594"/>
      <c r="F18" s="594"/>
      <c r="H18" s="592"/>
      <c r="I18" s="592"/>
      <c r="J18" s="592"/>
      <c r="K18" s="592"/>
      <c r="L18" s="592"/>
      <c r="M18" s="592"/>
      <c r="N18" s="592"/>
      <c r="O18" s="592"/>
      <c r="P18" s="592"/>
      <c r="R18" s="139"/>
      <c r="Z18" s="592"/>
      <c r="AA18" s="592"/>
      <c r="AB18" s="592"/>
      <c r="AC18" s="592"/>
      <c r="AD18" s="592"/>
      <c r="AE18" s="592"/>
      <c r="AF18" s="592"/>
      <c r="AG18" s="592"/>
      <c r="AH18" s="592"/>
      <c r="AI18" s="592"/>
      <c r="AJ18" s="592"/>
      <c r="AK18" s="592"/>
      <c r="AL18" s="592"/>
    </row>
    <row r="19" spans="1:38">
      <c r="B19" s="137">
        <v>15.3</v>
      </c>
      <c r="C19" s="138"/>
      <c r="D19" s="592"/>
      <c r="E19" s="594"/>
      <c r="F19" s="594"/>
      <c r="H19" s="592"/>
      <c r="I19" s="592"/>
      <c r="J19" s="592"/>
      <c r="K19" s="592"/>
      <c r="L19" s="592"/>
      <c r="M19" s="592"/>
      <c r="N19" s="592"/>
      <c r="O19" s="592"/>
      <c r="P19" s="592"/>
      <c r="R19" s="32" t="str">
        <f>IF(Content!$E$1=1,R39,R40)</f>
        <v>Джерело: розрахунки НБУ.</v>
      </c>
      <c r="Z19" s="592"/>
      <c r="AA19" s="592"/>
      <c r="AB19" s="592"/>
      <c r="AC19" s="592"/>
      <c r="AD19" s="592"/>
      <c r="AE19" s="592"/>
      <c r="AF19" s="592"/>
      <c r="AG19" s="592"/>
      <c r="AH19" s="592"/>
      <c r="AI19" s="592"/>
      <c r="AJ19" s="592"/>
      <c r="AK19" s="592"/>
      <c r="AL19" s="592"/>
    </row>
    <row r="20" spans="1:38">
      <c r="A20" s="597" t="s">
        <v>17</v>
      </c>
      <c r="B20" s="137">
        <v>11.6</v>
      </c>
      <c r="C20" s="138"/>
      <c r="D20" s="592"/>
      <c r="E20" s="594"/>
      <c r="F20" s="594"/>
      <c r="H20" s="592"/>
      <c r="I20" s="592"/>
      <c r="J20" s="592"/>
      <c r="K20" s="592"/>
      <c r="L20" s="592"/>
      <c r="M20" s="592"/>
      <c r="N20" s="592"/>
      <c r="O20" s="592"/>
      <c r="P20" s="592"/>
      <c r="R20" s="139"/>
      <c r="Z20" s="592"/>
      <c r="AA20" s="592"/>
      <c r="AB20" s="592"/>
      <c r="AC20" s="592"/>
      <c r="AD20" s="592"/>
      <c r="AE20" s="592"/>
      <c r="AF20" s="592"/>
      <c r="AG20" s="592"/>
      <c r="AH20" s="592"/>
      <c r="AI20" s="592"/>
      <c r="AJ20" s="592"/>
      <c r="AK20" s="592"/>
      <c r="AL20" s="592"/>
    </row>
    <row r="21" spans="1:38">
      <c r="A21" s="597"/>
      <c r="B21" s="137">
        <v>8.1</v>
      </c>
      <c r="C21" s="138"/>
      <c r="D21" s="592"/>
      <c r="E21" s="594"/>
      <c r="F21" s="594"/>
      <c r="H21" s="592"/>
      <c r="I21" s="592"/>
      <c r="J21" s="592"/>
      <c r="K21" s="592"/>
      <c r="L21" s="592"/>
      <c r="M21" s="592"/>
      <c r="N21" s="592"/>
      <c r="O21" s="592"/>
      <c r="P21" s="592"/>
      <c r="R21" s="139"/>
      <c r="Z21" s="592"/>
      <c r="AA21" s="592"/>
      <c r="AB21" s="592"/>
      <c r="AC21" s="592"/>
      <c r="AD21" s="592"/>
      <c r="AE21" s="592"/>
      <c r="AF21" s="592"/>
      <c r="AG21" s="592"/>
      <c r="AH21" s="592"/>
      <c r="AI21" s="592"/>
      <c r="AJ21" s="592"/>
      <c r="AK21" s="592"/>
      <c r="AL21" s="592"/>
    </row>
    <row r="22" spans="1:38">
      <c r="A22" s="597"/>
      <c r="B22" s="137">
        <v>6</v>
      </c>
      <c r="C22" s="138"/>
      <c r="D22" s="592"/>
      <c r="E22" s="594"/>
      <c r="F22" s="594"/>
      <c r="H22" s="592"/>
      <c r="I22" s="592"/>
      <c r="J22" s="592"/>
      <c r="K22" s="592"/>
      <c r="L22" s="592"/>
      <c r="M22" s="592"/>
      <c r="N22" s="592"/>
      <c r="O22" s="592"/>
      <c r="P22" s="592"/>
      <c r="R22" s="139"/>
      <c r="Z22" s="592"/>
      <c r="AA22" s="592"/>
      <c r="AB22" s="592"/>
      <c r="AC22" s="592"/>
      <c r="AD22" s="592"/>
      <c r="AE22" s="592"/>
      <c r="AF22" s="592"/>
      <c r="AG22" s="592"/>
      <c r="AH22" s="592"/>
      <c r="AI22" s="592"/>
      <c r="AJ22" s="592"/>
      <c r="AK22" s="592"/>
      <c r="AL22" s="592"/>
    </row>
    <row r="23" spans="1:38">
      <c r="A23" s="597"/>
      <c r="B23" s="137">
        <v>6</v>
      </c>
      <c r="C23" s="138"/>
      <c r="D23" s="592"/>
      <c r="E23" s="594"/>
      <c r="F23" s="594"/>
      <c r="H23" s="592"/>
      <c r="I23" s="592"/>
      <c r="J23" s="592"/>
      <c r="K23" s="592"/>
      <c r="L23" s="592"/>
      <c r="M23" s="592"/>
      <c r="N23" s="592"/>
      <c r="O23" s="592"/>
      <c r="P23" s="592"/>
      <c r="R23" s="139"/>
      <c r="Z23" s="592"/>
      <c r="AA23" s="592"/>
      <c r="AB23" s="592"/>
      <c r="AC23" s="592"/>
      <c r="AD23" s="592"/>
      <c r="AE23" s="592"/>
      <c r="AF23" s="592"/>
      <c r="AG23" s="592"/>
      <c r="AH23" s="592"/>
      <c r="AI23" s="592"/>
      <c r="AJ23" s="592"/>
      <c r="AK23" s="592"/>
      <c r="AL23" s="592"/>
    </row>
    <row r="24" spans="1:38">
      <c r="A24" s="597" t="s">
        <v>24</v>
      </c>
      <c r="B24" s="137">
        <v>6.1</v>
      </c>
      <c r="C24" s="140"/>
      <c r="D24" s="138"/>
      <c r="E24" s="138"/>
      <c r="F24" s="138"/>
      <c r="G24" s="138"/>
      <c r="H24" s="138"/>
      <c r="I24" s="138"/>
      <c r="J24" s="138"/>
      <c r="K24" s="138"/>
      <c r="L24" s="592"/>
      <c r="M24" s="592"/>
      <c r="N24" s="592"/>
      <c r="O24" s="592"/>
      <c r="P24" s="592"/>
      <c r="Q24" s="592"/>
      <c r="Z24" s="592"/>
      <c r="AA24" s="592"/>
      <c r="AB24" s="592"/>
      <c r="AC24" s="592"/>
      <c r="AD24" s="592"/>
      <c r="AE24" s="592"/>
      <c r="AF24" s="592"/>
      <c r="AG24" s="592"/>
      <c r="AH24" s="592"/>
      <c r="AI24" s="592"/>
      <c r="AJ24" s="592"/>
      <c r="AK24" s="592"/>
      <c r="AL24" s="592"/>
    </row>
    <row r="25" spans="1:38">
      <c r="A25" s="597"/>
      <c r="B25" s="137">
        <v>7.3</v>
      </c>
      <c r="C25" s="140"/>
      <c r="D25" s="138"/>
      <c r="E25" s="138"/>
      <c r="F25" s="138"/>
      <c r="G25" s="138"/>
      <c r="H25" s="138"/>
      <c r="I25" s="138"/>
      <c r="J25" s="138"/>
      <c r="K25" s="138"/>
      <c r="L25" s="592"/>
      <c r="M25" s="592"/>
      <c r="N25" s="592"/>
      <c r="O25" s="592"/>
      <c r="P25" s="592"/>
      <c r="Q25" s="592"/>
      <c r="Z25" s="592"/>
      <c r="AA25" s="592"/>
      <c r="AB25" s="592"/>
      <c r="AC25" s="592"/>
      <c r="AD25" s="592"/>
      <c r="AE25" s="592"/>
      <c r="AF25" s="592"/>
      <c r="AG25" s="592"/>
      <c r="AH25" s="592"/>
      <c r="AI25" s="592"/>
      <c r="AJ25" s="592"/>
      <c r="AK25" s="592"/>
      <c r="AL25" s="592"/>
    </row>
    <row r="26" spans="1:38">
      <c r="A26" s="597"/>
      <c r="B26" s="137">
        <v>8</v>
      </c>
      <c r="C26" s="140"/>
      <c r="D26" s="138"/>
      <c r="E26" s="138"/>
      <c r="F26" s="138"/>
      <c r="G26" s="138"/>
      <c r="H26" s="138"/>
      <c r="I26" s="138"/>
      <c r="J26" s="138"/>
      <c r="K26" s="138"/>
      <c r="L26" s="592"/>
      <c r="M26" s="592"/>
      <c r="N26" s="592"/>
      <c r="O26" s="592"/>
      <c r="P26" s="592"/>
      <c r="Q26" s="592"/>
      <c r="Z26" s="592"/>
      <c r="AA26" s="592"/>
      <c r="AB26" s="592"/>
      <c r="AC26" s="592"/>
      <c r="AD26" s="592"/>
      <c r="AE26" s="592"/>
      <c r="AF26" s="592"/>
      <c r="AG26" s="592"/>
      <c r="AH26" s="592"/>
      <c r="AI26" s="592"/>
      <c r="AJ26" s="592"/>
      <c r="AK26" s="592"/>
      <c r="AL26" s="592"/>
    </row>
    <row r="27" spans="1:38">
      <c r="A27" s="597"/>
      <c r="B27" s="137">
        <v>8.6</v>
      </c>
      <c r="C27" s="140"/>
      <c r="D27" s="138"/>
      <c r="E27" s="138"/>
      <c r="F27" s="138"/>
      <c r="G27" s="138"/>
      <c r="H27" s="138"/>
      <c r="I27" s="138"/>
      <c r="J27" s="138"/>
      <c r="K27" s="138"/>
      <c r="L27" s="592"/>
      <c r="M27" s="592"/>
      <c r="N27" s="592"/>
      <c r="O27" s="592"/>
      <c r="P27" s="592"/>
      <c r="Q27" s="592"/>
      <c r="Z27" s="592"/>
      <c r="AA27" s="592"/>
      <c r="AB27" s="592"/>
      <c r="AC27" s="592"/>
      <c r="AD27" s="592"/>
      <c r="AE27" s="592"/>
      <c r="AF27" s="594"/>
      <c r="AG27" s="594"/>
      <c r="AH27" s="594"/>
      <c r="AI27" s="592"/>
      <c r="AJ27" s="592"/>
      <c r="AK27" s="592"/>
      <c r="AL27" s="592"/>
    </row>
    <row r="28" spans="1:38">
      <c r="A28" s="597" t="s">
        <v>94</v>
      </c>
      <c r="B28" s="137">
        <v>9.8000000000000007</v>
      </c>
      <c r="C28" s="140"/>
      <c r="D28" s="138"/>
      <c r="E28" s="138"/>
      <c r="F28" s="138"/>
      <c r="G28" s="138"/>
      <c r="H28" s="138"/>
      <c r="I28" s="138"/>
      <c r="J28" s="138"/>
      <c r="K28" s="138"/>
      <c r="L28" s="592"/>
      <c r="M28" s="592"/>
      <c r="N28" s="592"/>
      <c r="O28" s="592"/>
      <c r="P28" s="592"/>
      <c r="Q28" s="592"/>
      <c r="Z28" s="592"/>
      <c r="AA28" s="592"/>
      <c r="AB28" s="592"/>
      <c r="AC28" s="592"/>
      <c r="AD28" s="592"/>
      <c r="AE28" s="592"/>
      <c r="AF28" s="594"/>
      <c r="AG28" s="594"/>
      <c r="AH28" s="594"/>
      <c r="AI28" s="592"/>
      <c r="AJ28" s="592"/>
      <c r="AK28" s="592"/>
      <c r="AL28" s="592"/>
    </row>
    <row r="29" spans="1:38">
      <c r="A29" s="597"/>
      <c r="B29" s="137">
        <v>14.7</v>
      </c>
      <c r="C29" s="140"/>
      <c r="D29" s="138"/>
      <c r="E29" s="138"/>
      <c r="F29" s="138"/>
      <c r="G29" s="138"/>
      <c r="H29" s="138"/>
      <c r="I29" s="138"/>
      <c r="J29" s="138"/>
      <c r="K29" s="138"/>
      <c r="L29" s="594"/>
      <c r="M29" s="594"/>
      <c r="N29" s="594"/>
      <c r="O29" s="594"/>
      <c r="P29" s="594"/>
      <c r="Q29" s="592"/>
      <c r="Z29" s="592"/>
      <c r="AA29" s="592"/>
      <c r="AB29" s="592"/>
      <c r="AC29" s="592"/>
      <c r="AD29" s="592"/>
      <c r="AE29" s="592"/>
      <c r="AF29" s="594"/>
      <c r="AG29" s="594"/>
      <c r="AH29" s="594"/>
      <c r="AI29" s="592"/>
      <c r="AJ29" s="592"/>
      <c r="AK29" s="592"/>
      <c r="AL29" s="592"/>
    </row>
    <row r="30" spans="1:38">
      <c r="A30" s="597"/>
      <c r="B30" s="137">
        <v>25</v>
      </c>
      <c r="C30" s="140"/>
      <c r="D30" s="138"/>
      <c r="E30" s="138"/>
      <c r="F30" s="138"/>
      <c r="G30" s="138"/>
      <c r="H30" s="138"/>
      <c r="I30" s="138"/>
      <c r="J30" s="138"/>
      <c r="K30" s="138"/>
      <c r="L30" s="594"/>
      <c r="M30" s="594"/>
      <c r="N30" s="594"/>
      <c r="O30" s="594"/>
      <c r="P30" s="594"/>
      <c r="Q30" s="592"/>
      <c r="Z30" s="592"/>
      <c r="AA30" s="592"/>
      <c r="AB30" s="592"/>
      <c r="AC30" s="592"/>
      <c r="AD30" s="592"/>
      <c r="AE30" s="592"/>
      <c r="AF30" s="594"/>
      <c r="AG30" s="594"/>
      <c r="AH30" s="594"/>
      <c r="AI30" s="592"/>
      <c r="AJ30" s="592"/>
      <c r="AK30" s="592"/>
      <c r="AL30" s="592"/>
    </row>
    <row r="31" spans="1:38">
      <c r="A31" s="597"/>
      <c r="B31" s="137">
        <v>25</v>
      </c>
      <c r="C31" s="140"/>
      <c r="D31" s="132"/>
      <c r="E31" s="132"/>
      <c r="F31" s="132"/>
      <c r="G31" s="132"/>
      <c r="H31" s="132"/>
      <c r="I31" s="132"/>
      <c r="J31" s="132"/>
      <c r="K31" s="594"/>
      <c r="L31" s="594"/>
      <c r="M31" s="594"/>
      <c r="N31" s="594"/>
      <c r="O31" s="594"/>
      <c r="P31" s="594"/>
      <c r="Q31" s="592"/>
      <c r="Z31" s="592"/>
      <c r="AA31" s="592"/>
      <c r="AB31" s="592"/>
      <c r="AC31" s="592"/>
      <c r="AD31" s="592"/>
      <c r="AE31" s="592"/>
      <c r="AF31" s="594"/>
      <c r="AG31" s="594"/>
      <c r="AH31" s="594"/>
      <c r="AI31" s="592"/>
      <c r="AJ31" s="592"/>
      <c r="AK31" s="592"/>
      <c r="AL31" s="592"/>
    </row>
    <row r="32" spans="1:38">
      <c r="A32" s="597" t="s">
        <v>107</v>
      </c>
      <c r="B32" s="137">
        <v>25</v>
      </c>
      <c r="C32" s="138">
        <v>25</v>
      </c>
      <c r="D32" s="132"/>
      <c r="E32" s="132"/>
      <c r="F32" s="132"/>
      <c r="G32" s="132"/>
      <c r="H32" s="132"/>
      <c r="I32" s="132"/>
      <c r="J32" s="132"/>
      <c r="K32" s="594"/>
      <c r="L32" s="594"/>
      <c r="M32" s="594"/>
      <c r="N32" s="594"/>
      <c r="O32" s="594"/>
      <c r="P32" s="594"/>
      <c r="Z32" s="592"/>
      <c r="AA32" s="592"/>
      <c r="AB32" s="33" t="str">
        <f>IF(Content!$E$1=1,AB33,AB34)</f>
        <v xml:space="preserve">довірчі
інтервали </v>
      </c>
      <c r="AC32" s="592"/>
      <c r="AD32" s="592"/>
      <c r="AE32" s="592"/>
      <c r="AF32" s="598"/>
      <c r="AG32" s="598"/>
      <c r="AH32" s="598"/>
      <c r="AI32" s="592"/>
      <c r="AJ32" s="592"/>
      <c r="AK32" s="592"/>
      <c r="AL32" s="592"/>
    </row>
    <row r="33" spans="1:41" ht="12.75" customHeight="1">
      <c r="A33" s="597"/>
      <c r="B33" s="137">
        <v>25</v>
      </c>
      <c r="C33" s="138">
        <v>24.75</v>
      </c>
      <c r="D33" s="132">
        <v>0.09</v>
      </c>
      <c r="E33" s="132">
        <v>0.06</v>
      </c>
      <c r="F33" s="132">
        <v>0.04</v>
      </c>
      <c r="G33" s="132">
        <v>0.06</v>
      </c>
      <c r="H33" s="132">
        <v>0.06</v>
      </c>
      <c r="I33" s="132">
        <v>0.04</v>
      </c>
      <c r="J33" s="132">
        <v>0.06</v>
      </c>
      <c r="K33" s="594">
        <v>0.09</v>
      </c>
      <c r="L33" s="594"/>
      <c r="M33" s="594"/>
      <c r="N33" s="594"/>
      <c r="O33" s="594"/>
      <c r="P33" s="594"/>
      <c r="Q33" s="592"/>
      <c r="R33" s="592"/>
      <c r="S33" s="133"/>
      <c r="T33" s="592"/>
      <c r="U33" s="592"/>
      <c r="V33" s="592"/>
      <c r="W33" s="592"/>
      <c r="X33" s="592"/>
      <c r="Y33" s="592"/>
      <c r="Z33" s="592"/>
      <c r="AA33" s="592"/>
      <c r="AB33" s="141" t="s">
        <v>547</v>
      </c>
      <c r="AC33" s="592"/>
      <c r="AD33" s="592"/>
      <c r="AE33" s="592"/>
      <c r="AF33" s="594"/>
      <c r="AG33" s="594"/>
      <c r="AH33" s="594"/>
      <c r="AI33" s="592"/>
      <c r="AJ33" s="592"/>
      <c r="AK33" s="592"/>
      <c r="AL33" s="592"/>
    </row>
    <row r="34" spans="1:41" ht="13.5" customHeight="1">
      <c r="A34" s="597"/>
      <c r="B34" s="137">
        <v>25</v>
      </c>
      <c r="C34" s="138">
        <v>23.04</v>
      </c>
      <c r="D34" s="132">
        <v>0.72</v>
      </c>
      <c r="E34" s="132">
        <v>0.43</v>
      </c>
      <c r="F34" s="132">
        <v>0.34</v>
      </c>
      <c r="G34" s="132">
        <v>0.46</v>
      </c>
      <c r="H34" s="132">
        <v>0.46</v>
      </c>
      <c r="I34" s="132">
        <v>0.34</v>
      </c>
      <c r="J34" s="132">
        <v>0.43</v>
      </c>
      <c r="K34" s="594">
        <v>0.72</v>
      </c>
      <c r="L34" s="594"/>
      <c r="M34" s="594"/>
      <c r="N34" s="594"/>
      <c r="O34" s="594"/>
      <c r="P34" s="594"/>
      <c r="Q34" s="592"/>
      <c r="R34" s="592"/>
      <c r="S34" s="133"/>
      <c r="T34" s="592"/>
      <c r="U34" s="592"/>
      <c r="V34" s="592"/>
      <c r="W34" s="592"/>
      <c r="X34" s="592"/>
      <c r="Y34" s="592"/>
      <c r="Z34" s="592"/>
      <c r="AA34" s="592"/>
      <c r="AB34" s="141" t="s">
        <v>548</v>
      </c>
      <c r="AC34" s="592"/>
      <c r="AD34" s="592"/>
      <c r="AE34" s="592"/>
      <c r="AF34" s="598"/>
      <c r="AG34" s="598"/>
      <c r="AH34" s="598"/>
      <c r="AI34" s="592"/>
      <c r="AJ34" s="592"/>
      <c r="AK34" s="592"/>
      <c r="AL34" s="592"/>
    </row>
    <row r="35" spans="1:41">
      <c r="A35" s="597"/>
      <c r="B35" s="137">
        <v>23.2</v>
      </c>
      <c r="C35" s="138">
        <v>17.45</v>
      </c>
      <c r="D35" s="132">
        <v>2.13</v>
      </c>
      <c r="E35" s="132">
        <v>1.27</v>
      </c>
      <c r="F35" s="132">
        <v>1.01</v>
      </c>
      <c r="G35" s="132">
        <v>1.35</v>
      </c>
      <c r="H35" s="132">
        <v>1.35</v>
      </c>
      <c r="I35" s="132">
        <v>1.01</v>
      </c>
      <c r="J35" s="132">
        <v>1.27</v>
      </c>
      <c r="K35" s="594">
        <v>2.13</v>
      </c>
      <c r="L35" s="594"/>
      <c r="M35" s="594"/>
      <c r="N35" s="594"/>
      <c r="O35" s="594"/>
      <c r="P35" s="594"/>
      <c r="Q35" s="592"/>
      <c r="R35" s="592"/>
      <c r="S35" s="133"/>
      <c r="T35" s="592"/>
      <c r="U35" s="592"/>
      <c r="V35" s="592"/>
      <c r="W35" s="592"/>
      <c r="X35" s="592"/>
      <c r="Y35" s="592"/>
      <c r="Z35" s="592"/>
      <c r="AA35" s="592"/>
      <c r="AB35" s="33" t="s">
        <v>550</v>
      </c>
      <c r="AC35" s="592"/>
      <c r="AD35" s="592"/>
      <c r="AE35" s="592"/>
      <c r="AF35" s="594"/>
      <c r="AG35" s="594"/>
      <c r="AH35" s="594"/>
      <c r="AI35" s="592"/>
      <c r="AJ35" s="592"/>
      <c r="AK35" s="592"/>
      <c r="AL35" s="592"/>
    </row>
    <row r="36" spans="1:41">
      <c r="A36" s="597" t="s">
        <v>219</v>
      </c>
      <c r="B36" s="137">
        <v>21</v>
      </c>
      <c r="C36" s="138">
        <v>12.17</v>
      </c>
      <c r="D36" s="132">
        <v>3.27</v>
      </c>
      <c r="E36" s="132">
        <v>1.94</v>
      </c>
      <c r="F36" s="132">
        <v>1.55</v>
      </c>
      <c r="G36" s="132">
        <v>2.0699999999999998</v>
      </c>
      <c r="H36" s="132">
        <v>2.0699999999999998</v>
      </c>
      <c r="I36" s="132">
        <v>1.55</v>
      </c>
      <c r="J36" s="132">
        <v>1.94</v>
      </c>
      <c r="K36" s="594">
        <v>3.27</v>
      </c>
      <c r="L36" s="594"/>
      <c r="M36" s="594"/>
      <c r="N36" s="594"/>
      <c r="O36" s="594"/>
      <c r="P36" s="594"/>
      <c r="S36" s="133"/>
      <c r="T36" s="592"/>
      <c r="U36" s="592"/>
      <c r="V36" s="592"/>
      <c r="W36" s="592"/>
      <c r="X36" s="592"/>
      <c r="Y36" s="592"/>
      <c r="Z36" s="592"/>
      <c r="AA36" s="592"/>
      <c r="AB36" s="128" t="s">
        <v>549</v>
      </c>
      <c r="AC36" s="592"/>
      <c r="AD36" s="592"/>
      <c r="AE36" s="592"/>
      <c r="AF36" s="594"/>
      <c r="AG36" s="594"/>
      <c r="AH36" s="594"/>
      <c r="AI36" s="592"/>
      <c r="AJ36" s="592"/>
      <c r="AK36" s="592"/>
      <c r="AL36" s="592"/>
    </row>
    <row r="37" spans="1:41">
      <c r="A37" s="597"/>
      <c r="B37" s="137">
        <v>20.3</v>
      </c>
      <c r="C37" s="138">
        <v>8.8000000000000007</v>
      </c>
      <c r="D37" s="132">
        <v>4.25</v>
      </c>
      <c r="E37" s="132">
        <v>2.5299999999999998</v>
      </c>
      <c r="F37" s="132">
        <v>2.02</v>
      </c>
      <c r="G37" s="132">
        <v>2.69</v>
      </c>
      <c r="H37" s="132">
        <v>2.69</v>
      </c>
      <c r="I37" s="132">
        <v>2.02</v>
      </c>
      <c r="J37" s="132">
        <v>2.5299999999999998</v>
      </c>
      <c r="K37" s="594">
        <v>4.25</v>
      </c>
      <c r="L37" s="594"/>
      <c r="M37" s="594"/>
      <c r="N37" s="594"/>
      <c r="O37" s="594"/>
      <c r="P37" s="594"/>
      <c r="S37" s="133"/>
      <c r="T37" s="592"/>
      <c r="U37" s="592"/>
      <c r="V37" s="592"/>
      <c r="W37" s="592"/>
      <c r="X37" s="592"/>
      <c r="Y37" s="592"/>
      <c r="Z37" s="592"/>
      <c r="AA37" s="592"/>
      <c r="AB37" s="128" t="s">
        <v>550</v>
      </c>
      <c r="AC37" s="592"/>
      <c r="AD37" s="592"/>
      <c r="AE37" s="592"/>
      <c r="AF37" s="594"/>
      <c r="AG37" s="594"/>
      <c r="AH37" s="594"/>
      <c r="AI37" s="592"/>
      <c r="AJ37" s="592"/>
      <c r="AN37" s="592"/>
      <c r="AO37" s="592"/>
    </row>
    <row r="38" spans="1:41">
      <c r="A38" s="597"/>
      <c r="B38" s="137">
        <v>19.8</v>
      </c>
      <c r="C38" s="138">
        <v>6.59</v>
      </c>
      <c r="D38" s="132">
        <v>4.8899999999999997</v>
      </c>
      <c r="E38" s="132">
        <v>2.91</v>
      </c>
      <c r="F38" s="132">
        <v>2.3199999999999998</v>
      </c>
      <c r="G38" s="132">
        <v>3.09</v>
      </c>
      <c r="H38" s="132">
        <v>3.09</v>
      </c>
      <c r="I38" s="132">
        <v>2.3199999999999998</v>
      </c>
      <c r="J38" s="132">
        <v>2.91</v>
      </c>
      <c r="K38" s="594">
        <v>4.8899999999999997</v>
      </c>
      <c r="L38" s="594"/>
      <c r="M38" s="594"/>
      <c r="N38" s="594"/>
      <c r="O38" s="594"/>
      <c r="P38" s="594"/>
      <c r="T38" s="592"/>
      <c r="U38" s="592"/>
      <c r="V38" s="592"/>
      <c r="W38" s="592"/>
      <c r="X38" s="592"/>
      <c r="Y38" s="592"/>
      <c r="Z38" s="592"/>
      <c r="AA38" s="592"/>
      <c r="AB38" s="592"/>
      <c r="AC38" s="592"/>
      <c r="AD38" s="592"/>
      <c r="AE38" s="592"/>
      <c r="AF38" s="594"/>
      <c r="AG38" s="594"/>
      <c r="AH38" s="594"/>
      <c r="AI38" s="592"/>
      <c r="AJ38" s="592"/>
    </row>
    <row r="39" spans="1:41">
      <c r="A39" s="597"/>
      <c r="B39" s="137">
        <v>18.8</v>
      </c>
      <c r="C39" s="138">
        <v>4.66</v>
      </c>
      <c r="D39" s="132">
        <v>5.23</v>
      </c>
      <c r="E39" s="132">
        <v>3.11</v>
      </c>
      <c r="F39" s="132">
        <v>2.4900000000000002</v>
      </c>
      <c r="G39" s="132">
        <v>3.31</v>
      </c>
      <c r="H39" s="132">
        <v>3.31</v>
      </c>
      <c r="I39" s="132">
        <v>2.4900000000000002</v>
      </c>
      <c r="J39" s="132">
        <v>3.11</v>
      </c>
      <c r="K39" s="599">
        <v>5.23</v>
      </c>
      <c r="L39" s="599"/>
      <c r="M39" s="599"/>
      <c r="N39" s="599"/>
      <c r="O39" s="599"/>
      <c r="P39" s="599"/>
      <c r="R39" s="135" t="s">
        <v>263</v>
      </c>
      <c r="AF39" s="594"/>
      <c r="AG39" s="594"/>
      <c r="AH39" s="594"/>
    </row>
    <row r="40" spans="1:41">
      <c r="A40" s="597" t="s">
        <v>629</v>
      </c>
      <c r="B40" s="137">
        <v>17.3</v>
      </c>
      <c r="C40" s="599">
        <v>2.27</v>
      </c>
      <c r="D40" s="599">
        <v>5.56</v>
      </c>
      <c r="E40" s="599">
        <v>3.31</v>
      </c>
      <c r="F40" s="599">
        <v>2.64</v>
      </c>
      <c r="G40" s="599">
        <v>3.52</v>
      </c>
      <c r="H40" s="599">
        <v>3.52</v>
      </c>
      <c r="I40" s="599">
        <v>2.64</v>
      </c>
      <c r="J40" s="599">
        <v>3.31</v>
      </c>
      <c r="K40" s="599">
        <v>5.56</v>
      </c>
      <c r="L40" s="599"/>
      <c r="M40" s="599"/>
      <c r="N40" s="599"/>
      <c r="O40" s="599"/>
      <c r="P40" s="599"/>
      <c r="R40" s="135" t="s">
        <v>265</v>
      </c>
    </row>
    <row r="41" spans="1:41">
      <c r="A41" s="597"/>
      <c r="B41" s="137">
        <v>16.100000000000001</v>
      </c>
      <c r="C41" s="599">
        <v>1.07</v>
      </c>
      <c r="D41" s="599">
        <v>5.56</v>
      </c>
      <c r="E41" s="599">
        <v>3.31</v>
      </c>
      <c r="F41" s="599">
        <v>2.64</v>
      </c>
      <c r="G41" s="599">
        <v>3.52</v>
      </c>
      <c r="H41" s="599">
        <v>3.52</v>
      </c>
      <c r="I41" s="599">
        <v>2.64</v>
      </c>
      <c r="J41" s="599">
        <v>3.31</v>
      </c>
      <c r="K41" s="599">
        <v>5.56</v>
      </c>
      <c r="L41" s="599"/>
      <c r="M41" s="599"/>
      <c r="N41" s="599"/>
      <c r="O41" s="599"/>
      <c r="P41" s="599"/>
    </row>
    <row r="42" spans="1:41">
      <c r="A42" s="597"/>
      <c r="B42" s="137">
        <v>14.1</v>
      </c>
      <c r="C42" s="599">
        <v>-0.93</v>
      </c>
      <c r="D42" s="599">
        <v>5.56</v>
      </c>
      <c r="E42" s="599">
        <v>3.31</v>
      </c>
      <c r="F42" s="599">
        <v>2.64</v>
      </c>
      <c r="G42" s="599">
        <v>3.52</v>
      </c>
      <c r="H42" s="599">
        <v>3.52</v>
      </c>
      <c r="I42" s="599">
        <v>2.64</v>
      </c>
      <c r="J42" s="599">
        <v>3.31</v>
      </c>
      <c r="K42" s="599">
        <v>5.56</v>
      </c>
    </row>
    <row r="43" spans="1:41">
      <c r="A43" s="597" t="s">
        <v>632</v>
      </c>
      <c r="B43" s="137">
        <v>12.3</v>
      </c>
      <c r="C43" s="599">
        <v>-2.73</v>
      </c>
      <c r="D43" s="599">
        <v>5.56</v>
      </c>
      <c r="E43" s="599">
        <v>3.31</v>
      </c>
      <c r="F43" s="599">
        <v>2.64</v>
      </c>
      <c r="G43" s="599">
        <v>3.52</v>
      </c>
      <c r="H43" s="599">
        <v>3.52</v>
      </c>
      <c r="I43" s="599">
        <v>2.64</v>
      </c>
      <c r="J43" s="599">
        <v>3.31</v>
      </c>
      <c r="K43" s="599">
        <v>5.56</v>
      </c>
    </row>
    <row r="44" spans="1:41">
      <c r="R44" s="599"/>
      <c r="S44" s="599"/>
      <c r="AL44" s="592"/>
    </row>
    <row r="45" spans="1:41">
      <c r="C45" s="599"/>
      <c r="D45" s="599"/>
      <c r="E45" s="599"/>
      <c r="F45" s="599"/>
      <c r="G45" s="599"/>
      <c r="H45" s="599"/>
      <c r="I45" s="599"/>
      <c r="J45" s="599"/>
      <c r="K45" s="599"/>
      <c r="R45" s="599"/>
      <c r="S45" s="599"/>
    </row>
    <row r="46" spans="1:41">
      <c r="B46" s="134"/>
      <c r="C46" s="599"/>
      <c r="D46" s="599"/>
      <c r="E46" s="599"/>
      <c r="F46" s="599"/>
      <c r="G46" s="599"/>
      <c r="H46" s="599"/>
      <c r="I46" s="599"/>
      <c r="J46" s="599"/>
      <c r="K46" s="599"/>
      <c r="R46" s="599"/>
      <c r="S46" s="599"/>
    </row>
    <row r="47" spans="1:41">
      <c r="B47" s="134"/>
      <c r="C47" s="134"/>
      <c r="D47" s="134"/>
      <c r="E47" s="134"/>
      <c r="F47" s="134"/>
      <c r="G47" s="134"/>
      <c r="H47" s="134"/>
      <c r="I47" s="134"/>
      <c r="J47" s="134"/>
      <c r="K47" s="134"/>
      <c r="L47" s="134"/>
      <c r="R47" s="599"/>
      <c r="S47" s="599"/>
    </row>
    <row r="48" spans="1:41">
      <c r="B48" s="134"/>
      <c r="C48" s="134"/>
      <c r="D48" s="134"/>
      <c r="E48" s="134"/>
      <c r="F48" s="134"/>
      <c r="G48" s="134"/>
      <c r="H48" s="134"/>
      <c r="I48" s="134"/>
      <c r="J48" s="134"/>
      <c r="K48" s="134"/>
      <c r="L48" s="134"/>
      <c r="R48" s="599"/>
      <c r="S48" s="599"/>
    </row>
    <row r="49" spans="2:19">
      <c r="B49" s="134"/>
      <c r="C49" s="134"/>
      <c r="D49" s="134"/>
      <c r="E49" s="134"/>
      <c r="F49" s="134"/>
      <c r="G49" s="134"/>
      <c r="H49" s="134"/>
      <c r="I49" s="134"/>
      <c r="J49" s="134"/>
      <c r="K49" s="134"/>
      <c r="L49" s="134"/>
      <c r="R49" s="599"/>
      <c r="S49" s="599"/>
    </row>
    <row r="50" spans="2:19">
      <c r="B50" s="134"/>
      <c r="C50" s="134"/>
      <c r="D50" s="134"/>
      <c r="E50" s="134"/>
      <c r="F50" s="134"/>
      <c r="G50" s="134"/>
      <c r="H50" s="134"/>
      <c r="I50" s="134"/>
      <c r="J50" s="134"/>
      <c r="K50" s="134"/>
      <c r="L50" s="134"/>
      <c r="R50" s="599"/>
      <c r="S50" s="599"/>
    </row>
    <row r="51" spans="2:19">
      <c r="B51" s="134"/>
      <c r="C51" s="134"/>
      <c r="D51" s="134"/>
      <c r="E51" s="134"/>
      <c r="F51" s="134"/>
      <c r="G51" s="134"/>
      <c r="H51" s="134"/>
      <c r="I51" s="134"/>
      <c r="J51" s="134"/>
      <c r="K51" s="134"/>
      <c r="L51" s="134"/>
      <c r="R51" s="599"/>
      <c r="S51" s="599"/>
    </row>
    <row r="52" spans="2:19">
      <c r="B52" s="134"/>
      <c r="C52" s="134"/>
      <c r="D52" s="134"/>
      <c r="E52" s="134"/>
      <c r="F52" s="134"/>
      <c r="G52" s="134"/>
      <c r="H52" s="134"/>
      <c r="I52" s="134"/>
      <c r="J52" s="134"/>
      <c r="K52" s="134"/>
      <c r="L52" s="134"/>
      <c r="R52" s="599"/>
      <c r="S52" s="599"/>
    </row>
    <row r="53" spans="2:19">
      <c r="B53" s="134"/>
      <c r="C53" s="134"/>
      <c r="D53" s="134"/>
      <c r="E53" s="134"/>
      <c r="F53" s="134"/>
      <c r="G53" s="134"/>
      <c r="H53" s="134"/>
      <c r="I53" s="134"/>
      <c r="J53" s="134"/>
      <c r="K53" s="134"/>
      <c r="L53" s="134"/>
      <c r="R53" s="599"/>
      <c r="S53" s="599"/>
    </row>
    <row r="54" spans="2:19">
      <c r="B54" s="134"/>
      <c r="C54" s="134"/>
      <c r="D54" s="134"/>
      <c r="E54" s="134"/>
      <c r="F54" s="134"/>
      <c r="G54" s="134"/>
      <c r="H54" s="134"/>
      <c r="I54" s="134"/>
      <c r="J54" s="134"/>
      <c r="K54" s="134"/>
      <c r="L54" s="134"/>
      <c r="R54" s="599"/>
      <c r="S54" s="599"/>
    </row>
    <row r="55" spans="2:19">
      <c r="B55" s="134"/>
      <c r="C55" s="134"/>
      <c r="D55" s="134"/>
      <c r="E55" s="134"/>
      <c r="F55" s="134"/>
      <c r="G55" s="134"/>
      <c r="H55" s="134"/>
      <c r="I55" s="134"/>
      <c r="J55" s="134"/>
      <c r="K55" s="134"/>
      <c r="L55" s="134"/>
      <c r="R55" s="599"/>
      <c r="S55" s="599"/>
    </row>
    <row r="56" spans="2:19">
      <c r="B56" s="134"/>
      <c r="C56" s="134"/>
      <c r="D56" s="134"/>
      <c r="E56" s="134"/>
      <c r="F56" s="134"/>
      <c r="G56" s="134"/>
      <c r="H56" s="134"/>
      <c r="I56" s="134"/>
      <c r="J56" s="134"/>
      <c r="K56" s="134"/>
      <c r="L56" s="134"/>
      <c r="R56" s="599"/>
      <c r="S56" s="599"/>
    </row>
    <row r="57" spans="2:19">
      <c r="B57" s="134"/>
      <c r="C57" s="134"/>
      <c r="D57" s="134"/>
      <c r="E57" s="134"/>
      <c r="F57" s="134"/>
      <c r="G57" s="134"/>
      <c r="H57" s="134"/>
      <c r="I57" s="134"/>
      <c r="J57" s="134"/>
      <c r="K57" s="134"/>
      <c r="L57" s="134"/>
      <c r="R57" s="599"/>
      <c r="S57" s="599"/>
    </row>
    <row r="58" spans="2:19">
      <c r="B58" s="134"/>
      <c r="C58" s="134"/>
      <c r="D58" s="134"/>
      <c r="E58" s="134"/>
      <c r="F58" s="134"/>
      <c r="G58" s="134"/>
      <c r="H58" s="134"/>
      <c r="I58" s="134"/>
      <c r="J58" s="134"/>
      <c r="K58" s="134"/>
      <c r="L58" s="134"/>
      <c r="R58" s="599"/>
      <c r="S58" s="599"/>
    </row>
    <row r="59" spans="2:19">
      <c r="B59" s="134"/>
      <c r="C59" s="134"/>
      <c r="D59" s="134"/>
      <c r="E59" s="134"/>
      <c r="F59" s="134"/>
      <c r="G59" s="134"/>
      <c r="H59" s="134"/>
      <c r="I59" s="134"/>
      <c r="J59" s="134"/>
      <c r="K59" s="134"/>
      <c r="R59" s="599"/>
      <c r="S59" s="599"/>
    </row>
    <row r="60" spans="2:19">
      <c r="B60" s="134"/>
      <c r="C60" s="134"/>
      <c r="D60" s="134"/>
      <c r="E60" s="134"/>
      <c r="F60" s="134"/>
      <c r="G60" s="134"/>
      <c r="H60" s="134"/>
      <c r="I60" s="134"/>
      <c r="J60" s="134"/>
      <c r="K60" s="134"/>
      <c r="R60" s="599"/>
      <c r="S60" s="599"/>
    </row>
    <row r="61" spans="2:19">
      <c r="B61" s="134"/>
      <c r="C61" s="134"/>
      <c r="D61" s="134"/>
      <c r="E61" s="134"/>
      <c r="F61" s="134"/>
      <c r="G61" s="134"/>
      <c r="H61" s="134"/>
      <c r="I61" s="134"/>
      <c r="J61" s="134"/>
      <c r="K61" s="134"/>
      <c r="R61" s="599"/>
      <c r="S61" s="599"/>
    </row>
    <row r="62" spans="2:19">
      <c r="B62" s="134"/>
      <c r="C62" s="134"/>
      <c r="D62" s="134"/>
      <c r="E62" s="134"/>
      <c r="F62" s="134"/>
      <c r="G62" s="134"/>
      <c r="H62" s="134"/>
      <c r="I62" s="134"/>
      <c r="J62" s="134"/>
      <c r="K62" s="134"/>
      <c r="R62" s="599"/>
      <c r="S62" s="599"/>
    </row>
    <row r="63" spans="2:19">
      <c r="B63" s="134"/>
      <c r="C63" s="134"/>
      <c r="D63" s="134"/>
      <c r="E63" s="134"/>
      <c r="F63" s="134"/>
      <c r="G63" s="134"/>
      <c r="H63" s="134"/>
      <c r="I63" s="134"/>
      <c r="J63" s="134"/>
      <c r="K63" s="134"/>
      <c r="R63" s="599"/>
      <c r="S63" s="599"/>
    </row>
    <row r="64" spans="2:19">
      <c r="B64" s="134"/>
      <c r="C64" s="134"/>
      <c r="D64" s="134"/>
      <c r="E64" s="134"/>
      <c r="F64" s="134"/>
      <c r="G64" s="134"/>
      <c r="H64" s="134"/>
      <c r="I64" s="134"/>
      <c r="J64" s="134"/>
      <c r="K64" s="134"/>
      <c r="R64" s="599"/>
      <c r="S64" s="599"/>
    </row>
    <row r="65" spans="2:19">
      <c r="B65" s="134"/>
      <c r="C65" s="134"/>
      <c r="D65" s="134"/>
      <c r="E65" s="134"/>
      <c r="F65" s="134"/>
      <c r="G65" s="134"/>
      <c r="H65" s="134"/>
      <c r="I65" s="134"/>
      <c r="J65" s="134"/>
      <c r="K65" s="134"/>
      <c r="R65" s="599"/>
      <c r="S65" s="599"/>
    </row>
    <row r="66" spans="2:19">
      <c r="B66" s="134"/>
      <c r="C66" s="599"/>
      <c r="D66" s="599"/>
      <c r="E66" s="599"/>
      <c r="F66" s="599"/>
      <c r="G66" s="599"/>
      <c r="H66" s="599"/>
      <c r="I66" s="599"/>
      <c r="J66" s="599"/>
      <c r="K66" s="599"/>
    </row>
    <row r="67" spans="2:19">
      <c r="B67" s="134"/>
    </row>
  </sheetData>
  <hyperlinks>
    <hyperlink ref="A1" location="Content!A1" display="&lt;&lt;"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N40"/>
  <sheetViews>
    <sheetView showGridLines="0" zoomScaleNormal="100" zoomScalePageLayoutView="160" workbookViewId="0">
      <selection activeCell="F1" sqref="F1"/>
    </sheetView>
  </sheetViews>
  <sheetFormatPr baseColWidth="10" defaultColWidth="8.5" defaultRowHeight="13"/>
  <cols>
    <col min="1" max="16384" width="8.5" style="36"/>
  </cols>
  <sheetData>
    <row r="1" spans="1:14" ht="18.75" customHeight="1">
      <c r="A1" s="6" t="s">
        <v>9</v>
      </c>
      <c r="F1" s="36" t="str">
        <f>IF(Content!$E$1=1,F2,F3)</f>
        <v>Глобальний РМІ та глобальний індекс ділової впевненості</v>
      </c>
      <c r="N1" s="42"/>
    </row>
    <row r="2" spans="1:14" hidden="1">
      <c r="A2" s="6"/>
      <c r="F2" s="31" t="s">
        <v>1036</v>
      </c>
      <c r="N2" s="42"/>
    </row>
    <row r="3" spans="1:14" hidden="1">
      <c r="F3" s="31" t="s">
        <v>1039</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J.P.Morgan, S&amp;P Global, Moody’s. </v>
      </c>
      <c r="N21" s="47"/>
    </row>
    <row r="22" spans="1:14">
      <c r="A22" s="43"/>
      <c r="B22" s="45"/>
      <c r="C22" s="45"/>
      <c r="D22" s="45"/>
      <c r="F22" s="29" t="s">
        <v>1037</v>
      </c>
      <c r="N22" s="48"/>
    </row>
    <row r="23" spans="1:14">
      <c r="A23" s="49"/>
      <c r="B23" s="44"/>
      <c r="C23" s="44"/>
      <c r="D23" s="44"/>
      <c r="F23" s="29" t="s">
        <v>1038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300-000000000000}"/>
  </hyperlinks>
  <pageMargins left="0.7" right="0.7" top="0.75" bottom="0.75" header="0.3" footer="0.3"/>
  <pageSetup paperSize="9"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N40"/>
  <sheetViews>
    <sheetView showGridLines="0" zoomScaleNormal="100" zoomScalePageLayoutView="160" workbookViewId="0"/>
  </sheetViews>
  <sheetFormatPr baseColWidth="10" defaultColWidth="8.5" defaultRowHeight="13"/>
  <cols>
    <col min="1" max="16384" width="8.5" style="36"/>
  </cols>
  <sheetData>
    <row r="1" spans="1:14" ht="18.75" customHeight="1">
      <c r="A1" s="6" t="s">
        <v>9</v>
      </c>
      <c r="F1" s="36" t="str">
        <f>IF(Content!$E$1=1,F2,F3)</f>
        <v>Глобальні індекси тиску ланцюгів постачання (GSCPI) та вартості перевезень сухого вантажу морем (Baltic Dry Index)</v>
      </c>
      <c r="N1" s="42"/>
    </row>
    <row r="2" spans="1:14" hidden="1">
      <c r="A2" s="6"/>
      <c r="F2" s="31" t="s">
        <v>1040</v>
      </c>
      <c r="N2" s="42"/>
    </row>
    <row r="3" spans="1:14" hidden="1">
      <c r="F3" s="31" t="s">
        <v>1041</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FRB of New York, Investing. </v>
      </c>
      <c r="N21" s="47"/>
    </row>
    <row r="22" spans="1:14">
      <c r="A22" s="43"/>
      <c r="B22" s="45"/>
      <c r="C22" s="45"/>
      <c r="D22" s="45"/>
      <c r="F22" s="29" t="s">
        <v>1042</v>
      </c>
      <c r="N22" s="48"/>
    </row>
    <row r="23" spans="1:14">
      <c r="A23" s="49"/>
      <c r="B23" s="44"/>
      <c r="C23" s="44"/>
      <c r="D23" s="44"/>
      <c r="F23" s="29" t="s">
        <v>1043</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400-000000000000}"/>
  </hyperlinks>
  <pageMargins left="0.7" right="0.7" top="0.75" bottom="0.75" header="0.3" footer="0.3"/>
  <pageSetup paperSize="9"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J44"/>
  <sheetViews>
    <sheetView showGridLines="0" zoomScaleNormal="100" zoomScalePageLayoutView="130" workbookViewId="0">
      <selection activeCell="B22" sqref="B22"/>
    </sheetView>
  </sheetViews>
  <sheetFormatPr baseColWidth="10" defaultColWidth="8.5" defaultRowHeight="13"/>
  <cols>
    <col min="1" max="16384" width="8.5" style="36"/>
  </cols>
  <sheetData>
    <row r="1" spans="1:10">
      <c r="A1" s="6" t="s">
        <v>9</v>
      </c>
      <c r="B1" s="36" t="str">
        <f>IF(Content!$E$1=1,B2,B3)</f>
        <v>UAwCPI</v>
      </c>
      <c r="C1" s="36" t="str">
        <f>IF(Content!$E$1=1,C2,C3)</f>
        <v>Єврозона</v>
      </c>
      <c r="D1" s="36" t="str">
        <f>IF(Content!$E$1=1,D2,D3)</f>
        <v>Угорщина</v>
      </c>
      <c r="E1" s="36" t="str">
        <f>IF(Content!$E$1=1,E2,E3)</f>
        <v>Чехія</v>
      </c>
      <c r="F1" s="36" t="str">
        <f>IF(Content!$E$1=1,F2,F3)</f>
        <v>Польща</v>
      </c>
      <c r="G1" s="36" t="str">
        <f>IF(Content!$E$1=1,G2,G3)</f>
        <v>США</v>
      </c>
      <c r="H1" s="36" t="str">
        <f>IF(Content!$E$1=1,H2,H3)</f>
        <v>Китай</v>
      </c>
      <c r="J1" s="36" t="str">
        <f>IF(Content!$E$1=1,J2,J3)</f>
        <v xml:space="preserve">UAwCPI та споживча інфляція в окремих країнах на кінець періоду, % р/р   </v>
      </c>
    </row>
    <row r="2" spans="1:10" hidden="1">
      <c r="A2" s="6"/>
      <c r="B2" s="36" t="s">
        <v>152</v>
      </c>
      <c r="C2" s="36" t="s">
        <v>140</v>
      </c>
      <c r="D2" s="36" t="s">
        <v>158</v>
      </c>
      <c r="E2" s="31" t="s">
        <v>976</v>
      </c>
      <c r="F2" s="36" t="s">
        <v>11</v>
      </c>
      <c r="G2" s="31" t="s">
        <v>142</v>
      </c>
      <c r="H2" s="31" t="s">
        <v>144</v>
      </c>
      <c r="J2" s="31" t="s">
        <v>228</v>
      </c>
    </row>
    <row r="3" spans="1:10" hidden="1">
      <c r="B3" s="36" t="s">
        <v>152</v>
      </c>
      <c r="C3" s="36" t="s">
        <v>153</v>
      </c>
      <c r="D3" s="36" t="s">
        <v>159</v>
      </c>
      <c r="E3" s="31" t="s">
        <v>1044</v>
      </c>
      <c r="F3" s="36" t="s">
        <v>10</v>
      </c>
      <c r="G3" s="31" t="s">
        <v>141</v>
      </c>
      <c r="H3" s="31" t="s">
        <v>143</v>
      </c>
      <c r="J3" s="31" t="s">
        <v>229</v>
      </c>
    </row>
    <row r="4" spans="1:10">
      <c r="A4" s="61" t="s">
        <v>24</v>
      </c>
      <c r="B4" s="44">
        <v>2.9</v>
      </c>
      <c r="C4" s="44">
        <v>1.3</v>
      </c>
      <c r="D4" s="44">
        <v>3.7</v>
      </c>
      <c r="E4" s="44">
        <v>2.2999999999999998</v>
      </c>
      <c r="F4" s="44">
        <v>3.2</v>
      </c>
      <c r="G4" s="44">
        <v>2.6</v>
      </c>
      <c r="H4" s="44">
        <v>0.4</v>
      </c>
      <c r="I4" s="44"/>
    </row>
    <row r="5" spans="1:10">
      <c r="A5" s="61" t="s">
        <v>25</v>
      </c>
      <c r="B5" s="44">
        <v>4</v>
      </c>
      <c r="C5" s="44">
        <v>1.9</v>
      </c>
      <c r="D5" s="44">
        <v>5.3</v>
      </c>
      <c r="E5" s="44">
        <v>2.8</v>
      </c>
      <c r="F5" s="44">
        <v>4.4000000000000004</v>
      </c>
      <c r="G5" s="44">
        <v>5.4</v>
      </c>
      <c r="H5" s="44">
        <v>1.1000000000000001</v>
      </c>
      <c r="I5" s="44"/>
    </row>
    <row r="6" spans="1:10">
      <c r="A6" s="61" t="s">
        <v>26</v>
      </c>
      <c r="B6" s="44">
        <v>4.7</v>
      </c>
      <c r="C6" s="44">
        <v>3.4</v>
      </c>
      <c r="D6" s="44">
        <v>5.5</v>
      </c>
      <c r="E6" s="44">
        <v>4.9000000000000004</v>
      </c>
      <c r="F6" s="44">
        <v>5.9</v>
      </c>
      <c r="G6" s="44">
        <v>5.4</v>
      </c>
      <c r="H6" s="44">
        <v>0.7</v>
      </c>
      <c r="I6" s="44"/>
    </row>
    <row r="7" spans="1:10">
      <c r="A7" s="61" t="s">
        <v>27</v>
      </c>
      <c r="B7" s="44">
        <v>6.4</v>
      </c>
      <c r="C7" s="44">
        <v>5</v>
      </c>
      <c r="D7" s="44">
        <v>7.4</v>
      </c>
      <c r="E7" s="44">
        <v>6.6</v>
      </c>
      <c r="F7" s="44">
        <v>8.6</v>
      </c>
      <c r="G7" s="44">
        <v>7</v>
      </c>
      <c r="H7" s="44">
        <v>1.5</v>
      </c>
      <c r="I7" s="44"/>
    </row>
    <row r="8" spans="1:10">
      <c r="A8" s="61" t="s">
        <v>94</v>
      </c>
      <c r="B8" s="44">
        <v>9.1999999999999993</v>
      </c>
      <c r="C8" s="44">
        <v>7.4</v>
      </c>
      <c r="D8" s="44">
        <v>8.5</v>
      </c>
      <c r="E8" s="44">
        <v>12.7</v>
      </c>
      <c r="F8" s="44">
        <v>11</v>
      </c>
      <c r="G8" s="44">
        <v>8.5</v>
      </c>
      <c r="H8" s="44">
        <v>1.5</v>
      </c>
      <c r="I8" s="44"/>
    </row>
    <row r="9" spans="1:10">
      <c r="A9" s="61" t="s">
        <v>95</v>
      </c>
      <c r="B9" s="44">
        <v>12.2</v>
      </c>
      <c r="C9" s="44">
        <v>8.6</v>
      </c>
      <c r="D9" s="44">
        <v>11.7</v>
      </c>
      <c r="E9" s="44">
        <v>17.2</v>
      </c>
      <c r="F9" s="44">
        <v>15.5</v>
      </c>
      <c r="G9" s="44">
        <v>9.1</v>
      </c>
      <c r="H9" s="44">
        <v>2.5</v>
      </c>
      <c r="I9" s="44"/>
    </row>
    <row r="10" spans="1:10">
      <c r="A10" s="61" t="s">
        <v>96</v>
      </c>
      <c r="B10" s="44">
        <v>13.8</v>
      </c>
      <c r="C10" s="44">
        <v>9.9</v>
      </c>
      <c r="D10" s="44">
        <v>20.100000000000001</v>
      </c>
      <c r="E10" s="44">
        <v>18</v>
      </c>
      <c r="F10" s="44">
        <v>17.2</v>
      </c>
      <c r="G10" s="44">
        <v>8.1999999999999993</v>
      </c>
      <c r="H10" s="44">
        <v>2.8</v>
      </c>
      <c r="I10" s="44"/>
    </row>
    <row r="11" spans="1:10">
      <c r="A11" s="61" t="s">
        <v>97</v>
      </c>
      <c r="B11" s="44">
        <v>14</v>
      </c>
      <c r="C11" s="44">
        <v>9.1999999999999993</v>
      </c>
      <c r="D11" s="44">
        <v>24.5</v>
      </c>
      <c r="E11" s="44">
        <v>15.8</v>
      </c>
      <c r="F11" s="44">
        <v>16.600000000000001</v>
      </c>
      <c r="G11" s="44">
        <v>6.5</v>
      </c>
      <c r="H11" s="44">
        <v>1.8</v>
      </c>
      <c r="I11" s="44"/>
    </row>
    <row r="12" spans="1:10">
      <c r="A12" s="61" t="s">
        <v>107</v>
      </c>
      <c r="B12" s="44">
        <v>11.7</v>
      </c>
      <c r="C12" s="44">
        <v>6.9</v>
      </c>
      <c r="D12" s="44">
        <v>25.2</v>
      </c>
      <c r="E12" s="44">
        <v>15</v>
      </c>
      <c r="F12" s="44">
        <v>16.100000000000001</v>
      </c>
      <c r="G12" s="44">
        <v>5</v>
      </c>
      <c r="H12" s="44">
        <v>0.7</v>
      </c>
      <c r="I12" s="44"/>
    </row>
    <row r="13" spans="1:10">
      <c r="A13" s="61" t="s">
        <v>105</v>
      </c>
      <c r="B13" s="44">
        <v>8.6999999999999993</v>
      </c>
      <c r="C13" s="44">
        <v>4.9000000000000004</v>
      </c>
      <c r="D13" s="44">
        <v>20.7</v>
      </c>
      <c r="E13" s="44">
        <v>10.5</v>
      </c>
      <c r="F13" s="44">
        <v>11</v>
      </c>
      <c r="G13" s="44">
        <v>3.3</v>
      </c>
      <c r="H13" s="44">
        <v>1.2</v>
      </c>
      <c r="I13" s="44"/>
    </row>
    <row r="14" spans="1:10">
      <c r="A14" s="61" t="s">
        <v>108</v>
      </c>
      <c r="B14" s="44">
        <v>7.2</v>
      </c>
      <c r="C14" s="44">
        <v>3.9</v>
      </c>
      <c r="D14" s="44">
        <v>15.4</v>
      </c>
      <c r="E14" s="44">
        <v>9.1999999999999993</v>
      </c>
      <c r="F14" s="44">
        <v>7.9</v>
      </c>
      <c r="G14" s="44">
        <v>3.5</v>
      </c>
      <c r="H14" s="44">
        <v>1.3</v>
      </c>
      <c r="I14" s="44"/>
    </row>
    <row r="15" spans="1:10">
      <c r="A15" s="61" t="s">
        <v>106</v>
      </c>
      <c r="B15" s="44">
        <v>5.9</v>
      </c>
      <c r="C15" s="44">
        <v>3.5</v>
      </c>
      <c r="D15" s="44">
        <v>12.5</v>
      </c>
      <c r="E15" s="44">
        <v>8.6999999999999993</v>
      </c>
      <c r="F15" s="44">
        <v>7.2</v>
      </c>
      <c r="G15" s="44">
        <v>3.2</v>
      </c>
      <c r="H15" s="44">
        <v>1.7</v>
      </c>
      <c r="I15" s="44"/>
    </row>
    <row r="16" spans="1:10">
      <c r="A16" s="61" t="s">
        <v>219</v>
      </c>
      <c r="B16" s="44">
        <v>4.9000000000000004</v>
      </c>
      <c r="C16" s="44">
        <v>3</v>
      </c>
      <c r="D16" s="44">
        <v>9.8000000000000007</v>
      </c>
      <c r="E16" s="44">
        <v>5.7</v>
      </c>
      <c r="F16" s="44">
        <v>5.5</v>
      </c>
      <c r="G16" s="44">
        <v>2.9</v>
      </c>
      <c r="H16" s="44">
        <v>1.6</v>
      </c>
      <c r="I16" s="44"/>
    </row>
    <row r="17" spans="1:10">
      <c r="A17" s="61" t="s">
        <v>220</v>
      </c>
      <c r="B17" s="44">
        <v>4.7</v>
      </c>
      <c r="C17" s="44">
        <v>2.7</v>
      </c>
      <c r="D17" s="44">
        <v>8.6999999999999993</v>
      </c>
      <c r="E17" s="44">
        <v>4</v>
      </c>
      <c r="F17" s="44">
        <v>5.7</v>
      </c>
      <c r="G17" s="44">
        <v>2.7</v>
      </c>
      <c r="H17" s="44">
        <v>1.8</v>
      </c>
      <c r="I17" s="44"/>
    </row>
    <row r="18" spans="1:10">
      <c r="A18" s="61" t="s">
        <v>221</v>
      </c>
      <c r="B18" s="44">
        <v>4.3</v>
      </c>
      <c r="C18" s="44">
        <v>2.5</v>
      </c>
      <c r="D18" s="44">
        <v>7</v>
      </c>
      <c r="E18" s="44">
        <v>3.7</v>
      </c>
      <c r="F18" s="44">
        <v>4.8</v>
      </c>
      <c r="G18" s="44">
        <v>2.9</v>
      </c>
      <c r="H18" s="44">
        <v>2</v>
      </c>
      <c r="I18" s="44"/>
    </row>
    <row r="19" spans="1:10">
      <c r="A19" s="61" t="s">
        <v>222</v>
      </c>
      <c r="B19" s="44">
        <v>3.9</v>
      </c>
      <c r="C19" s="44">
        <v>2.1</v>
      </c>
      <c r="D19" s="44">
        <v>5.2</v>
      </c>
      <c r="E19" s="44">
        <v>3.5</v>
      </c>
      <c r="F19" s="44">
        <v>3.7</v>
      </c>
      <c r="G19" s="44">
        <v>2.8</v>
      </c>
      <c r="H19" s="44">
        <v>2</v>
      </c>
      <c r="I19" s="44"/>
    </row>
    <row r="20" spans="1:10">
      <c r="A20" s="61" t="s">
        <v>629</v>
      </c>
      <c r="B20" s="44">
        <v>3.5</v>
      </c>
      <c r="C20" s="44">
        <v>2.1</v>
      </c>
      <c r="D20" s="44">
        <v>3.8</v>
      </c>
      <c r="E20" s="44">
        <v>2.4</v>
      </c>
      <c r="F20" s="44">
        <v>3.2</v>
      </c>
      <c r="G20" s="44">
        <v>2.6</v>
      </c>
      <c r="H20" s="44">
        <v>1.8</v>
      </c>
      <c r="I20" s="44"/>
      <c r="J20" s="36" t="str">
        <f>IF(Content!$E$1=1,J21,J22)</f>
        <v xml:space="preserve">Джерело: національні статистичні агенції, розрахунки НБУ. </v>
      </c>
    </row>
    <row r="21" spans="1:10">
      <c r="A21" s="61" t="s">
        <v>630</v>
      </c>
      <c r="B21" s="44">
        <v>3.4</v>
      </c>
      <c r="C21" s="44">
        <v>2</v>
      </c>
      <c r="D21" s="44">
        <v>3.3</v>
      </c>
      <c r="E21" s="44">
        <v>2</v>
      </c>
      <c r="F21" s="44">
        <v>3.3</v>
      </c>
      <c r="G21" s="44">
        <v>2.4</v>
      </c>
      <c r="H21" s="44">
        <v>1.8</v>
      </c>
      <c r="I21" s="44"/>
      <c r="J21" s="29" t="s">
        <v>154</v>
      </c>
    </row>
    <row r="22" spans="1:10">
      <c r="A22" s="61" t="s">
        <v>631</v>
      </c>
      <c r="B22" s="44">
        <v>3.4</v>
      </c>
      <c r="C22" s="44">
        <v>2</v>
      </c>
      <c r="D22" s="44">
        <v>3.2</v>
      </c>
      <c r="E22" s="44">
        <v>2.2000000000000002</v>
      </c>
      <c r="F22" s="44">
        <v>3.2</v>
      </c>
      <c r="G22" s="44">
        <v>2.2000000000000002</v>
      </c>
      <c r="H22" s="44">
        <v>1.9</v>
      </c>
      <c r="I22" s="44"/>
      <c r="J22" s="29" t="s">
        <v>155</v>
      </c>
    </row>
    <row r="23" spans="1:10">
      <c r="A23" s="61" t="s">
        <v>632</v>
      </c>
      <c r="B23" s="44">
        <v>3.3</v>
      </c>
      <c r="C23" s="44">
        <v>2</v>
      </c>
      <c r="D23" s="44">
        <v>3</v>
      </c>
      <c r="E23" s="44">
        <v>2</v>
      </c>
      <c r="F23" s="44">
        <v>3</v>
      </c>
      <c r="G23" s="44">
        <v>2.2000000000000002</v>
      </c>
      <c r="H23" s="44">
        <v>2</v>
      </c>
      <c r="I23" s="44"/>
    </row>
    <row r="24" spans="1:10">
      <c r="A24" s="61"/>
    </row>
    <row r="25" spans="1:10">
      <c r="A25" s="61"/>
      <c r="B25" s="44"/>
      <c r="C25" s="44"/>
      <c r="D25" s="44"/>
      <c r="E25" s="44"/>
      <c r="F25" s="44"/>
      <c r="G25" s="44"/>
      <c r="H25" s="44"/>
    </row>
    <row r="26" spans="1:10">
      <c r="A26" s="61"/>
      <c r="B26" s="44"/>
      <c r="C26" s="44"/>
      <c r="D26" s="44"/>
      <c r="E26" s="44"/>
      <c r="F26" s="44"/>
      <c r="G26" s="44"/>
      <c r="H26" s="44"/>
    </row>
    <row r="27" spans="1:10">
      <c r="A27" s="61"/>
      <c r="B27" s="44"/>
      <c r="C27" s="44"/>
      <c r="D27" s="44"/>
      <c r="E27" s="44"/>
      <c r="F27" s="44"/>
      <c r="G27" s="44"/>
      <c r="H27" s="44"/>
    </row>
    <row r="28" spans="1:10">
      <c r="A28" s="61"/>
      <c r="B28" s="44"/>
      <c r="C28" s="44"/>
      <c r="D28" s="44"/>
      <c r="E28" s="44"/>
      <c r="F28" s="44"/>
      <c r="G28" s="44"/>
      <c r="H28" s="44"/>
    </row>
    <row r="29" spans="1:10">
      <c r="A29" s="61"/>
      <c r="B29" s="44"/>
      <c r="C29" s="44"/>
      <c r="D29" s="44"/>
      <c r="E29" s="44"/>
      <c r="F29" s="44"/>
      <c r="G29" s="44"/>
      <c r="H29" s="44"/>
    </row>
    <row r="30" spans="1:10">
      <c r="A30" s="61"/>
      <c r="B30" s="44"/>
      <c r="C30" s="44"/>
      <c r="D30" s="44"/>
      <c r="E30" s="44"/>
      <c r="F30" s="44"/>
      <c r="G30" s="44"/>
      <c r="H30" s="44"/>
    </row>
    <row r="31" spans="1:10">
      <c r="A31" s="61"/>
      <c r="B31" s="44"/>
      <c r="C31" s="44"/>
      <c r="D31" s="44"/>
      <c r="E31" s="44"/>
      <c r="F31" s="44"/>
      <c r="G31" s="44"/>
      <c r="H31" s="44"/>
    </row>
    <row r="32" spans="1:10">
      <c r="A32" s="61"/>
      <c r="B32" s="44"/>
      <c r="C32" s="44"/>
      <c r="D32" s="44"/>
      <c r="E32" s="44"/>
      <c r="F32" s="44"/>
      <c r="G32" s="44"/>
      <c r="H32" s="44"/>
    </row>
    <row r="33" spans="2:8">
      <c r="B33" s="44"/>
      <c r="C33" s="44"/>
      <c r="D33" s="44"/>
      <c r="E33" s="44"/>
      <c r="F33" s="44"/>
      <c r="G33" s="44"/>
      <c r="H33" s="44"/>
    </row>
    <row r="34" spans="2:8">
      <c r="B34" s="44"/>
      <c r="C34" s="44"/>
      <c r="D34" s="44"/>
      <c r="E34" s="44"/>
      <c r="F34" s="44"/>
      <c r="G34" s="44"/>
      <c r="H34" s="44"/>
    </row>
    <row r="35" spans="2:8">
      <c r="B35" s="44"/>
      <c r="C35" s="44"/>
      <c r="D35" s="44"/>
      <c r="E35" s="44"/>
      <c r="F35" s="44"/>
      <c r="G35" s="44"/>
      <c r="H35" s="44"/>
    </row>
    <row r="36" spans="2:8">
      <c r="B36" s="44"/>
      <c r="C36" s="44"/>
      <c r="D36" s="44"/>
      <c r="E36" s="44"/>
      <c r="F36" s="44"/>
      <c r="G36" s="44"/>
      <c r="H36" s="44"/>
    </row>
    <row r="37" spans="2:8">
      <c r="B37" s="44"/>
      <c r="C37" s="44"/>
      <c r="D37" s="44"/>
      <c r="E37" s="44"/>
      <c r="F37" s="44"/>
      <c r="G37" s="44"/>
      <c r="H37" s="44"/>
    </row>
    <row r="38" spans="2:8">
      <c r="B38" s="44"/>
      <c r="C38" s="44"/>
      <c r="D38" s="44"/>
      <c r="E38" s="44"/>
      <c r="F38" s="44"/>
      <c r="G38" s="44"/>
      <c r="H38" s="44"/>
    </row>
    <row r="39" spans="2:8">
      <c r="B39" s="44"/>
      <c r="C39" s="44"/>
      <c r="D39" s="44"/>
      <c r="E39" s="44"/>
      <c r="F39" s="44"/>
      <c r="G39" s="44"/>
      <c r="H39" s="44"/>
    </row>
    <row r="40" spans="2:8">
      <c r="B40" s="44"/>
      <c r="C40" s="44"/>
      <c r="D40" s="44"/>
      <c r="E40" s="44"/>
      <c r="F40" s="44"/>
      <c r="G40" s="44"/>
      <c r="H40" s="44"/>
    </row>
    <row r="41" spans="2:8">
      <c r="B41" s="44"/>
    </row>
    <row r="42" spans="2:8">
      <c r="B42" s="44"/>
    </row>
    <row r="43" spans="2:8">
      <c r="B43" s="44"/>
    </row>
    <row r="44" spans="2:8">
      <c r="B44" s="44"/>
    </row>
  </sheetData>
  <hyperlinks>
    <hyperlink ref="A1" location="Content!A1" display="&lt;&lt;" xr:uid="{00000000-0004-0000-0500-000000000000}"/>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N40"/>
  <sheetViews>
    <sheetView showGridLines="0" workbookViewId="0">
      <selection activeCell="S24" sqref="S24"/>
    </sheetView>
  </sheetViews>
  <sheetFormatPr baseColWidth="10" defaultColWidth="8.5" defaultRowHeight="13"/>
  <cols>
    <col min="1" max="16384" width="8.5" style="36"/>
  </cols>
  <sheetData>
    <row r="1" spans="1:14">
      <c r="A1" s="6" t="s">
        <v>9</v>
      </c>
      <c r="F1" s="36" t="str">
        <f>IF(Content!$E$1=1,F2,F3)</f>
        <v xml:space="preserve">РМІ обробної промисловості окремих країн </v>
      </c>
      <c r="N1" s="42"/>
    </row>
    <row r="2" spans="1:14" hidden="1">
      <c r="A2" s="6"/>
      <c r="F2" s="31" t="s">
        <v>150</v>
      </c>
      <c r="N2" s="42"/>
    </row>
    <row r="3" spans="1:14" hidden="1">
      <c r="F3" s="31" t="s">
        <v>151</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S&amp;P Global. </v>
      </c>
      <c r="N21" s="47"/>
    </row>
    <row r="22" spans="1:14">
      <c r="A22" s="43"/>
      <c r="B22" s="45"/>
      <c r="C22" s="45"/>
      <c r="D22" s="45"/>
      <c r="F22" s="29" t="s">
        <v>233</v>
      </c>
      <c r="N22" s="48"/>
    </row>
    <row r="23" spans="1:14">
      <c r="A23" s="49"/>
      <c r="B23" s="44"/>
      <c r="C23" s="44"/>
      <c r="D23" s="44"/>
      <c r="F23" s="29" t="s">
        <v>234</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600-000000000000}"/>
  </hyperlinks>
  <pageMargins left="0.7" right="0.7" top="0.75" bottom="0.75" header="0.3" footer="0.3"/>
  <pageSetup paperSize="9" orientation="portrait" horizontalDpi="4294967294"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P45"/>
  <sheetViews>
    <sheetView showGridLines="0" workbookViewId="0">
      <selection activeCell="E28" sqref="E28"/>
    </sheetView>
  </sheetViews>
  <sheetFormatPr baseColWidth="10" defaultColWidth="8.5" defaultRowHeight="13"/>
  <cols>
    <col min="1" max="6" width="8.5" style="36"/>
    <col min="7" max="7" width="8.5" style="29"/>
    <col min="8" max="16384" width="8.5" style="36"/>
  </cols>
  <sheetData>
    <row r="1" spans="1:16" ht="18" customHeight="1">
      <c r="A1" s="6" t="s">
        <v>9</v>
      </c>
      <c r="I1" s="36" t="str">
        <f>IF(Content!$E$1=1,I2,I3)</f>
        <v>Реальний ВВП окремих країн та середньозважений показник економічного зростання в країнах – ОТП України (UAwGDP), % р/р</v>
      </c>
    </row>
    <row r="2" spans="1:16" hidden="1">
      <c r="A2" s="6"/>
      <c r="B2" s="31"/>
      <c r="C2" s="31"/>
      <c r="D2" s="31"/>
      <c r="E2" s="31"/>
      <c r="F2" s="31"/>
      <c r="I2" s="31" t="s">
        <v>138</v>
      </c>
    </row>
    <row r="3" spans="1:16" hidden="1">
      <c r="A3" s="6"/>
      <c r="B3" s="31"/>
      <c r="C3" s="31"/>
      <c r="D3" s="31"/>
      <c r="E3" s="31"/>
      <c r="F3" s="31"/>
      <c r="I3" s="31" t="s">
        <v>624</v>
      </c>
    </row>
    <row r="4" spans="1:16">
      <c r="A4" s="29" t="s">
        <v>139</v>
      </c>
      <c r="B4" s="29" t="s">
        <v>140</v>
      </c>
      <c r="C4" s="36" t="str">
        <f>IF(Content!$E$1=1,B4,A4)</f>
        <v>Єврозона</v>
      </c>
      <c r="D4" s="600">
        <v>2021</v>
      </c>
      <c r="E4" s="50">
        <v>5.3</v>
      </c>
      <c r="F4" s="146"/>
      <c r="G4" s="36"/>
    </row>
    <row r="5" spans="1:16">
      <c r="A5" s="51"/>
      <c r="B5" s="29"/>
      <c r="C5" s="31"/>
      <c r="D5" s="600">
        <v>2022</v>
      </c>
      <c r="E5" s="147">
        <v>3.5</v>
      </c>
      <c r="F5" s="146"/>
    </row>
    <row r="6" spans="1:16">
      <c r="A6" s="51"/>
      <c r="B6" s="29"/>
      <c r="C6" s="31"/>
      <c r="D6" s="600">
        <v>2023</v>
      </c>
      <c r="E6" s="50">
        <v>0.4</v>
      </c>
      <c r="F6" s="50"/>
      <c r="G6" s="29">
        <v>9</v>
      </c>
    </row>
    <row r="7" spans="1:16">
      <c r="A7" s="51"/>
      <c r="B7" s="29"/>
      <c r="C7" s="31"/>
      <c r="D7" s="600">
        <v>2024</v>
      </c>
      <c r="E7" s="50">
        <v>1.8</v>
      </c>
      <c r="F7" s="147"/>
      <c r="G7" s="29">
        <v>9</v>
      </c>
      <c r="P7" s="50"/>
    </row>
    <row r="8" spans="1:16">
      <c r="A8" s="51"/>
      <c r="B8" s="29"/>
      <c r="C8" s="31"/>
      <c r="D8" s="600">
        <v>2025</v>
      </c>
      <c r="E8" s="50">
        <v>1.8</v>
      </c>
      <c r="F8" s="147"/>
      <c r="G8" s="29">
        <v>9</v>
      </c>
      <c r="P8" s="50"/>
    </row>
    <row r="9" spans="1:16">
      <c r="A9" s="29" t="s">
        <v>141</v>
      </c>
      <c r="B9" s="29" t="s">
        <v>142</v>
      </c>
      <c r="C9" s="36" t="str">
        <f>IF(Content!$E$1=1,B9,A9)</f>
        <v>США</v>
      </c>
      <c r="D9" s="600">
        <v>2021</v>
      </c>
      <c r="E9" s="50">
        <v>5.9</v>
      </c>
      <c r="F9" s="50"/>
      <c r="P9" s="50"/>
    </row>
    <row r="10" spans="1:16">
      <c r="D10" s="600">
        <v>2022</v>
      </c>
      <c r="E10" s="147">
        <v>2.1</v>
      </c>
      <c r="F10" s="50"/>
      <c r="P10" s="50"/>
    </row>
    <row r="11" spans="1:16">
      <c r="A11" s="51"/>
      <c r="B11" s="29"/>
      <c r="C11" s="31"/>
      <c r="D11" s="600">
        <v>2023</v>
      </c>
      <c r="E11" s="50">
        <v>0.8</v>
      </c>
      <c r="F11" s="50"/>
      <c r="G11" s="29">
        <v>9</v>
      </c>
      <c r="P11" s="50"/>
    </row>
    <row r="12" spans="1:16">
      <c r="A12" s="51"/>
      <c r="B12" s="29"/>
      <c r="C12" s="31"/>
      <c r="D12" s="600">
        <v>2024</v>
      </c>
      <c r="E12" s="50">
        <v>1.8</v>
      </c>
      <c r="F12" s="151"/>
      <c r="G12" s="29">
        <v>9</v>
      </c>
      <c r="P12" s="50"/>
    </row>
    <row r="13" spans="1:16">
      <c r="A13" s="51"/>
      <c r="B13" s="29"/>
      <c r="C13" s="31"/>
      <c r="D13" s="600">
        <v>2025</v>
      </c>
      <c r="E13" s="50">
        <v>2</v>
      </c>
      <c r="F13" s="151"/>
      <c r="G13" s="29">
        <v>9</v>
      </c>
      <c r="P13" s="50"/>
    </row>
    <row r="14" spans="1:16">
      <c r="A14" s="29" t="s">
        <v>143</v>
      </c>
      <c r="B14" s="29" t="s">
        <v>144</v>
      </c>
      <c r="C14" s="36" t="str">
        <f>IF(Content!$E$1=1,B14,A14)</f>
        <v>Китай</v>
      </c>
      <c r="D14" s="600">
        <v>2021</v>
      </c>
      <c r="E14" s="50">
        <v>8.4</v>
      </c>
      <c r="F14" s="50"/>
      <c r="P14" s="50"/>
    </row>
    <row r="15" spans="1:16">
      <c r="A15" s="51"/>
      <c r="B15" s="29"/>
      <c r="C15" s="52"/>
      <c r="D15" s="600">
        <v>2022</v>
      </c>
      <c r="E15" s="147">
        <v>3</v>
      </c>
      <c r="F15" s="50"/>
      <c r="P15" s="50"/>
    </row>
    <row r="16" spans="1:16">
      <c r="D16" s="600">
        <v>2023</v>
      </c>
      <c r="E16" s="50">
        <v>5.0999999999999996</v>
      </c>
      <c r="F16" s="50"/>
      <c r="G16" s="29">
        <v>9</v>
      </c>
      <c r="P16" s="50"/>
    </row>
    <row r="17" spans="1:16">
      <c r="A17" s="51"/>
      <c r="B17" s="29"/>
      <c r="C17" s="52"/>
      <c r="D17" s="600">
        <v>2024</v>
      </c>
      <c r="E17" s="50">
        <v>5.2</v>
      </c>
      <c r="F17" s="147"/>
      <c r="G17" s="29">
        <v>9</v>
      </c>
      <c r="P17" s="50"/>
    </row>
    <row r="18" spans="1:16">
      <c r="A18" s="51"/>
      <c r="B18" s="29"/>
      <c r="C18" s="52"/>
      <c r="D18" s="600">
        <v>2025</v>
      </c>
      <c r="E18" s="50">
        <v>5.2</v>
      </c>
      <c r="F18" s="147"/>
      <c r="G18" s="29">
        <v>9</v>
      </c>
      <c r="P18" s="50"/>
    </row>
    <row r="19" spans="1:16">
      <c r="A19" s="29" t="s">
        <v>147</v>
      </c>
      <c r="B19" s="29" t="s">
        <v>148</v>
      </c>
      <c r="C19" s="36" t="str">
        <f>IF(Content!$E$1=1,B19,A19)</f>
        <v>Туреччина</v>
      </c>
      <c r="D19" s="600">
        <v>2021</v>
      </c>
      <c r="E19" s="50">
        <v>11.4</v>
      </c>
      <c r="F19" s="50"/>
      <c r="G19" s="152"/>
      <c r="P19" s="50"/>
    </row>
    <row r="20" spans="1:16">
      <c r="A20" s="51"/>
      <c r="B20" s="29"/>
      <c r="C20" s="52"/>
      <c r="D20" s="600">
        <v>2022</v>
      </c>
      <c r="E20" s="147">
        <v>5.6</v>
      </c>
      <c r="F20" s="50"/>
      <c r="I20" s="31"/>
      <c r="P20" s="50"/>
    </row>
    <row r="21" spans="1:16">
      <c r="D21" s="600">
        <v>2023</v>
      </c>
      <c r="E21" s="147">
        <v>2.7</v>
      </c>
      <c r="F21" s="50"/>
      <c r="G21" s="29">
        <v>9</v>
      </c>
      <c r="I21" s="31" t="str">
        <f>IF(Content!$E$1=1,I22,I23)</f>
        <v>Джерело:  національні статистичні агенції, розрахунки НБУ.</v>
      </c>
      <c r="P21" s="50"/>
    </row>
    <row r="22" spans="1:16">
      <c r="A22" s="43"/>
      <c r="C22" s="52"/>
      <c r="D22" s="600">
        <v>2024</v>
      </c>
      <c r="E22" s="147">
        <v>3</v>
      </c>
      <c r="F22" s="147"/>
      <c r="G22" s="29">
        <v>9</v>
      </c>
      <c r="I22" s="29" t="s">
        <v>145</v>
      </c>
      <c r="J22" s="29"/>
      <c r="K22" s="29"/>
      <c r="P22" s="50"/>
    </row>
    <row r="23" spans="1:16">
      <c r="A23" s="43"/>
      <c r="C23" s="52"/>
      <c r="D23" s="600">
        <v>2025</v>
      </c>
      <c r="E23" s="147">
        <v>3</v>
      </c>
      <c r="F23" s="147"/>
      <c r="G23" s="29">
        <v>9</v>
      </c>
      <c r="I23" s="29" t="s">
        <v>146</v>
      </c>
      <c r="J23" s="29"/>
      <c r="K23" s="29"/>
      <c r="P23" s="50"/>
    </row>
    <row r="24" spans="1:16">
      <c r="A24" s="43"/>
      <c r="C24" s="52" t="s">
        <v>149</v>
      </c>
      <c r="D24" s="600">
        <v>2021</v>
      </c>
      <c r="E24" s="147">
        <v>6.5</v>
      </c>
      <c r="F24" s="147"/>
      <c r="I24" s="31"/>
      <c r="P24" s="50"/>
    </row>
    <row r="25" spans="1:16">
      <c r="A25" s="43"/>
      <c r="C25" s="52"/>
      <c r="D25" s="600">
        <v>2022</v>
      </c>
      <c r="E25" s="147">
        <v>3.5</v>
      </c>
      <c r="F25" s="147"/>
      <c r="I25" s="31"/>
      <c r="P25" s="50"/>
    </row>
    <row r="26" spans="1:16">
      <c r="C26" s="52"/>
      <c r="D26" s="600">
        <v>2023</v>
      </c>
      <c r="E26" s="147">
        <v>2</v>
      </c>
      <c r="F26" s="147"/>
      <c r="G26" s="29">
        <v>9</v>
      </c>
      <c r="H26" s="44"/>
      <c r="P26" s="50"/>
    </row>
    <row r="27" spans="1:16">
      <c r="A27" s="49"/>
      <c r="D27" s="600">
        <v>2024</v>
      </c>
      <c r="E27" s="147">
        <v>3</v>
      </c>
      <c r="F27" s="147"/>
      <c r="G27" s="29">
        <v>9</v>
      </c>
      <c r="H27" s="44"/>
      <c r="P27" s="50"/>
    </row>
    <row r="28" spans="1:16">
      <c r="A28" s="49"/>
      <c r="C28" s="52"/>
      <c r="D28" s="600">
        <v>2025</v>
      </c>
      <c r="E28" s="147">
        <v>2.9</v>
      </c>
      <c r="F28" s="44"/>
      <c r="G28" s="29">
        <v>9</v>
      </c>
      <c r="H28" s="44"/>
      <c r="P28" s="50"/>
    </row>
    <row r="29" spans="1:16">
      <c r="A29" s="49"/>
      <c r="C29" s="52"/>
      <c r="D29" s="44"/>
      <c r="E29" s="44"/>
      <c r="F29" s="44"/>
      <c r="G29" s="54"/>
      <c r="H29" s="44"/>
      <c r="P29" s="50"/>
    </row>
    <row r="30" spans="1:16">
      <c r="A30" s="49"/>
      <c r="C30" s="52"/>
      <c r="D30" s="44"/>
      <c r="E30" s="44"/>
      <c r="F30" s="44"/>
      <c r="G30" s="54"/>
      <c r="H30" s="44"/>
      <c r="P30" s="50"/>
    </row>
    <row r="31" spans="1:16">
      <c r="A31" s="49"/>
      <c r="C31" s="52"/>
      <c r="D31" s="44"/>
      <c r="E31" s="44"/>
      <c r="F31" s="44"/>
      <c r="H31" s="44"/>
      <c r="P31" s="50"/>
    </row>
    <row r="32" spans="1:16">
      <c r="A32" s="49"/>
      <c r="C32" s="44"/>
      <c r="D32" s="44"/>
      <c r="E32" s="44"/>
      <c r="F32" s="44"/>
      <c r="H32" s="44"/>
      <c r="I32" s="44"/>
    </row>
    <row r="33" spans="1:9">
      <c r="A33" s="49"/>
      <c r="C33" s="44"/>
      <c r="D33" s="44"/>
      <c r="E33" s="44"/>
      <c r="F33" s="44"/>
      <c r="H33" s="44"/>
      <c r="I33" s="44"/>
    </row>
    <row r="34" spans="1:9">
      <c r="A34" s="49"/>
      <c r="C34" s="44"/>
      <c r="D34" s="44"/>
      <c r="E34" s="44"/>
      <c r="F34" s="44"/>
      <c r="H34" s="44"/>
      <c r="I34" s="44"/>
    </row>
    <row r="35" spans="1:9">
      <c r="A35" s="49"/>
      <c r="C35" s="44"/>
      <c r="D35" s="44"/>
      <c r="E35" s="44"/>
      <c r="F35" s="44"/>
      <c r="H35" s="44"/>
      <c r="I35" s="44"/>
    </row>
    <row r="36" spans="1:9">
      <c r="A36" s="49"/>
      <c r="C36" s="44"/>
      <c r="H36" s="44"/>
      <c r="I36" s="44"/>
    </row>
    <row r="37" spans="1:9">
      <c r="A37" s="49"/>
      <c r="B37" s="44"/>
      <c r="C37" s="44"/>
      <c r="H37" s="44"/>
      <c r="I37" s="44"/>
    </row>
    <row r="38" spans="1:9">
      <c r="A38" s="49"/>
      <c r="B38" s="44"/>
      <c r="C38" s="44"/>
      <c r="H38" s="44"/>
      <c r="I38" s="44"/>
    </row>
    <row r="39" spans="1:9">
      <c r="A39" s="49"/>
      <c r="B39" s="44"/>
      <c r="C39" s="44"/>
      <c r="H39" s="44"/>
      <c r="I39" s="44"/>
    </row>
    <row r="40" spans="1:9">
      <c r="A40" s="49"/>
      <c r="B40" s="44"/>
      <c r="C40" s="44"/>
      <c r="I40" s="44"/>
    </row>
    <row r="41" spans="1:9">
      <c r="A41" s="49"/>
      <c r="B41" s="44"/>
      <c r="I41" s="44"/>
    </row>
    <row r="42" spans="1:9">
      <c r="A42" s="49"/>
      <c r="B42" s="44"/>
      <c r="I42" s="44"/>
    </row>
    <row r="43" spans="1:9">
      <c r="A43" s="49"/>
      <c r="B43" s="44"/>
      <c r="I43" s="44"/>
    </row>
    <row r="44" spans="1:9">
      <c r="A44" s="49"/>
      <c r="B44" s="44"/>
      <c r="I44" s="44"/>
    </row>
    <row r="45" spans="1:9">
      <c r="A45" s="49"/>
      <c r="B45" s="44"/>
      <c r="I45" s="44"/>
    </row>
  </sheetData>
  <hyperlinks>
    <hyperlink ref="A1" location="Content!A1" display="&lt;&lt;" xr:uid="{00000000-0004-0000-0700-000000000000}"/>
  </hyperlinks>
  <pageMargins left="0.7" right="0.7" top="0.75" bottom="0.75" header="0.3" footer="0.3"/>
  <pageSetup paperSize="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I703"/>
  <sheetViews>
    <sheetView showGridLines="0" workbookViewId="0">
      <selection activeCell="C23" sqref="C23"/>
    </sheetView>
  </sheetViews>
  <sheetFormatPr baseColWidth="10" defaultColWidth="8.5" defaultRowHeight="13"/>
  <cols>
    <col min="1" max="1" width="12.5" style="36" customWidth="1"/>
    <col min="2" max="2" width="10.5" style="36" customWidth="1"/>
    <col min="3" max="16384" width="8.5" style="36"/>
  </cols>
  <sheetData>
    <row r="1" spans="1:7">
      <c r="A1" s="6" t="s">
        <v>9</v>
      </c>
      <c r="B1" s="32" t="str">
        <f>IF(Content!$E$1=1,B2,B3)</f>
        <v>Квадратна заготовка (поточний прогноз)</v>
      </c>
      <c r="C1" s="32" t="str">
        <f>IF(Content!$E$1=1,C2,C3)</f>
        <v>Квадратна заготовка (попередній прогноз)</v>
      </c>
      <c r="D1" s="32" t="str">
        <f>IF(Content!$E$1=1,D2,D3)</f>
        <v>Залізна руда (поточний прогноз)</v>
      </c>
      <c r="E1" s="32" t="str">
        <f>IF(Content!$E$1=1,E2,E3)</f>
        <v>Залізна руда (попередній прогноз)</v>
      </c>
      <c r="G1" s="32" t="str">
        <f>IF(Content!$E$1=1,G2,G3)</f>
        <v xml:space="preserve">Світові ціни на сталь та залізну руду*, дол./т </v>
      </c>
    </row>
    <row r="2" spans="1:7" hidden="1">
      <c r="A2" s="6"/>
      <c r="B2" s="31" t="s">
        <v>1048</v>
      </c>
      <c r="C2" s="31" t="s">
        <v>1049</v>
      </c>
      <c r="D2" s="36" t="s">
        <v>1050</v>
      </c>
      <c r="E2" s="36" t="s">
        <v>1051</v>
      </c>
      <c r="G2" s="31" t="s">
        <v>1047</v>
      </c>
    </row>
    <row r="3" spans="1:7" hidden="1">
      <c r="B3" s="31" t="s">
        <v>1054</v>
      </c>
      <c r="C3" s="31" t="s">
        <v>1053</v>
      </c>
      <c r="D3" s="36" t="s">
        <v>1548</v>
      </c>
      <c r="E3" s="36" t="s">
        <v>1052</v>
      </c>
      <c r="G3" s="31" t="s">
        <v>1549</v>
      </c>
    </row>
    <row r="4" spans="1:7">
      <c r="A4" s="60" t="s">
        <v>24</v>
      </c>
      <c r="B4" s="44"/>
      <c r="C4" s="44"/>
      <c r="D4" s="44"/>
      <c r="E4" s="44"/>
    </row>
    <row r="5" spans="1:7">
      <c r="A5" s="60" t="s">
        <v>25</v>
      </c>
      <c r="B5" s="44"/>
      <c r="C5" s="44"/>
      <c r="D5" s="44"/>
      <c r="E5" s="44"/>
    </row>
    <row r="6" spans="1:7">
      <c r="A6" s="60" t="s">
        <v>26</v>
      </c>
      <c r="B6" s="44"/>
      <c r="C6" s="44"/>
      <c r="D6" s="44"/>
      <c r="E6" s="44"/>
    </row>
    <row r="7" spans="1:7">
      <c r="A7" s="60" t="s">
        <v>27</v>
      </c>
      <c r="B7" s="44"/>
      <c r="C7" s="44"/>
      <c r="D7" s="44"/>
      <c r="E7" s="44"/>
    </row>
    <row r="8" spans="1:7">
      <c r="A8" s="60" t="s">
        <v>94</v>
      </c>
      <c r="B8" s="44"/>
      <c r="C8" s="44"/>
      <c r="D8" s="44"/>
      <c r="E8" s="44"/>
    </row>
    <row r="9" spans="1:7">
      <c r="A9" s="60" t="s">
        <v>95</v>
      </c>
      <c r="B9" s="44"/>
      <c r="C9" s="44"/>
      <c r="D9" s="44"/>
      <c r="E9" s="44"/>
    </row>
    <row r="10" spans="1:7">
      <c r="A10" s="60" t="s">
        <v>96</v>
      </c>
      <c r="B10" s="44"/>
      <c r="C10" s="44"/>
      <c r="D10" s="44"/>
      <c r="E10" s="44"/>
    </row>
    <row r="11" spans="1:7">
      <c r="A11" s="60" t="s">
        <v>97</v>
      </c>
      <c r="B11" s="44"/>
      <c r="C11" s="44"/>
      <c r="D11" s="44"/>
      <c r="E11" s="44"/>
    </row>
    <row r="12" spans="1:7">
      <c r="A12" s="60" t="s">
        <v>107</v>
      </c>
      <c r="D12" s="44"/>
      <c r="E12" s="44"/>
    </row>
    <row r="13" spans="1:7">
      <c r="A13" s="60" t="s">
        <v>105</v>
      </c>
      <c r="B13" s="36">
        <v>636.79999999999995</v>
      </c>
      <c r="C13" s="36">
        <v>610.5</v>
      </c>
      <c r="D13" s="36">
        <v>128.4</v>
      </c>
      <c r="E13" s="36">
        <v>113.4</v>
      </c>
    </row>
    <row r="14" spans="1:7">
      <c r="A14" s="60" t="s">
        <v>108</v>
      </c>
      <c r="B14" s="36">
        <v>621.5</v>
      </c>
      <c r="C14" s="44">
        <v>598</v>
      </c>
      <c r="D14" s="36">
        <v>115.3</v>
      </c>
      <c r="E14" s="36">
        <v>104.3</v>
      </c>
    </row>
    <row r="15" spans="1:7">
      <c r="A15" s="60" t="s">
        <v>106</v>
      </c>
      <c r="B15" s="36">
        <v>605.29999999999995</v>
      </c>
      <c r="C15" s="36">
        <v>591.1</v>
      </c>
      <c r="D15" s="36">
        <v>102.5</v>
      </c>
      <c r="E15" s="36">
        <v>93.4</v>
      </c>
    </row>
    <row r="16" spans="1:7">
      <c r="A16" s="60" t="s">
        <v>219</v>
      </c>
      <c r="B16" s="36">
        <v>583.4</v>
      </c>
      <c r="C16" s="36">
        <v>583.4</v>
      </c>
      <c r="D16" s="44">
        <v>87</v>
      </c>
      <c r="E16" s="44">
        <v>87</v>
      </c>
    </row>
    <row r="17" spans="1:9">
      <c r="A17" s="60" t="s">
        <v>220</v>
      </c>
      <c r="B17" s="36">
        <v>560.1</v>
      </c>
      <c r="C17" s="36">
        <v>560.1</v>
      </c>
      <c r="D17" s="36">
        <v>82.7</v>
      </c>
      <c r="E17" s="36">
        <v>82.7</v>
      </c>
    </row>
    <row r="18" spans="1:9">
      <c r="A18" s="60" t="s">
        <v>221</v>
      </c>
      <c r="B18" s="36">
        <v>533.19999999999993</v>
      </c>
      <c r="C18" s="36">
        <v>533.19999999999993</v>
      </c>
      <c r="D18" s="36">
        <v>81.2</v>
      </c>
      <c r="E18" s="36">
        <v>81.2</v>
      </c>
      <c r="G18" s="32" t="str">
        <f>IF(Content!$E$1=1,G19,G20)</f>
        <v>* Steel Billet Exp FOB Ukraine та China import Iron Ore Fines 62% FE spot (CFR Tianjin port).</v>
      </c>
    </row>
    <row r="19" spans="1:9">
      <c r="A19" s="60" t="s">
        <v>222</v>
      </c>
      <c r="B19" s="36">
        <v>520.5</v>
      </c>
      <c r="C19" s="36">
        <v>520.5</v>
      </c>
      <c r="D19" s="36">
        <v>80.400000000000006</v>
      </c>
      <c r="E19" s="36">
        <v>80.400000000000006</v>
      </c>
      <c r="G19" s="29" t="s">
        <v>1055</v>
      </c>
    </row>
    <row r="20" spans="1:9">
      <c r="A20" s="60" t="s">
        <v>629</v>
      </c>
      <c r="B20" s="36">
        <v>512.79999999999995</v>
      </c>
      <c r="C20" s="36">
        <v>512.79999999999995</v>
      </c>
      <c r="D20" s="36">
        <v>78.599999999999994</v>
      </c>
      <c r="E20" s="36">
        <v>78.599999999999994</v>
      </c>
      <c r="G20" s="29" t="s">
        <v>1056</v>
      </c>
    </row>
    <row r="21" spans="1:9">
      <c r="A21" s="60" t="s">
        <v>630</v>
      </c>
      <c r="B21" s="44">
        <v>500</v>
      </c>
      <c r="C21" s="44">
        <v>500</v>
      </c>
      <c r="D21" s="36">
        <v>76.099999999999994</v>
      </c>
      <c r="E21" s="36">
        <v>76.099999999999994</v>
      </c>
      <c r="G21" s="32"/>
    </row>
    <row r="22" spans="1:9">
      <c r="A22" s="60" t="s">
        <v>631</v>
      </c>
      <c r="B22" s="44">
        <v>492</v>
      </c>
      <c r="C22" s="44">
        <v>492</v>
      </c>
      <c r="D22" s="36">
        <v>73.2</v>
      </c>
      <c r="E22" s="36">
        <v>73.2</v>
      </c>
      <c r="G22" s="32" t="str">
        <f>IF(Content!$E$1=1,G23,G24)</f>
        <v>Джерело: Refinitiv, прогноз НБУ.</v>
      </c>
    </row>
    <row r="23" spans="1:9">
      <c r="A23" s="60" t="s">
        <v>632</v>
      </c>
      <c r="B23" s="44">
        <v>484</v>
      </c>
      <c r="C23" s="44">
        <v>484</v>
      </c>
      <c r="D23" s="36">
        <v>70.7</v>
      </c>
      <c r="E23" s="36">
        <v>70.7</v>
      </c>
      <c r="G23" s="29" t="s">
        <v>231</v>
      </c>
    </row>
    <row r="24" spans="1:9">
      <c r="A24" s="62"/>
      <c r="G24" s="29" t="s">
        <v>232</v>
      </c>
    </row>
    <row r="25" spans="1:9">
      <c r="A25" s="62"/>
    </row>
    <row r="26" spans="1:9">
      <c r="A26" s="62"/>
    </row>
    <row r="27" spans="1:9">
      <c r="A27" s="62"/>
    </row>
    <row r="28" spans="1:9">
      <c r="A28" s="62"/>
    </row>
    <row r="29" spans="1:9">
      <c r="A29" s="62"/>
    </row>
    <row r="30" spans="1:9">
      <c r="A30" s="62"/>
      <c r="B30" s="44"/>
      <c r="C30" s="44"/>
      <c r="D30" s="44"/>
      <c r="E30" s="44"/>
    </row>
    <row r="31" spans="1:9">
      <c r="A31" s="62"/>
      <c r="B31" s="44"/>
      <c r="C31" s="44"/>
      <c r="D31" s="44"/>
      <c r="E31" s="44"/>
      <c r="H31" s="44"/>
      <c r="I31" s="44"/>
    </row>
    <row r="32" spans="1:9">
      <c r="A32" s="62"/>
      <c r="B32" s="44"/>
      <c r="C32" s="44"/>
      <c r="D32" s="44"/>
      <c r="E32" s="44"/>
      <c r="H32" s="44"/>
      <c r="I32" s="44"/>
    </row>
    <row r="33" spans="1:9">
      <c r="A33" s="62"/>
      <c r="B33" s="44"/>
      <c r="C33" s="44"/>
      <c r="D33" s="44"/>
      <c r="E33" s="44"/>
      <c r="H33" s="44"/>
      <c r="I33" s="44"/>
    </row>
    <row r="34" spans="1:9">
      <c r="A34" s="62"/>
      <c r="B34" s="44"/>
      <c r="C34" s="44"/>
      <c r="D34" s="44"/>
      <c r="E34" s="44"/>
      <c r="H34" s="44"/>
      <c r="I34" s="44"/>
    </row>
    <row r="35" spans="1:9">
      <c r="A35" s="62"/>
      <c r="B35" s="44"/>
      <c r="C35" s="44"/>
      <c r="D35" s="44"/>
      <c r="E35" s="44"/>
      <c r="H35" s="44"/>
      <c r="I35" s="44"/>
    </row>
    <row r="36" spans="1:9">
      <c r="A36" s="62"/>
      <c r="B36" s="44"/>
      <c r="C36" s="44"/>
      <c r="D36" s="44"/>
      <c r="E36" s="44"/>
      <c r="H36" s="44"/>
      <c r="I36" s="44"/>
    </row>
    <row r="37" spans="1:9">
      <c r="A37" s="62"/>
      <c r="B37" s="44"/>
      <c r="C37" s="44"/>
      <c r="D37" s="44"/>
      <c r="E37" s="44"/>
      <c r="H37" s="44"/>
      <c r="I37" s="44"/>
    </row>
    <row r="38" spans="1:9">
      <c r="A38" s="62"/>
      <c r="B38" s="44"/>
      <c r="C38" s="44"/>
      <c r="D38" s="44"/>
      <c r="E38" s="44"/>
      <c r="H38" s="44"/>
      <c r="I38" s="44"/>
    </row>
    <row r="39" spans="1:9">
      <c r="A39" s="62"/>
      <c r="B39" s="44"/>
      <c r="C39" s="44"/>
      <c r="D39" s="44"/>
      <c r="E39" s="44"/>
      <c r="H39" s="44"/>
      <c r="I39" s="44"/>
    </row>
    <row r="40" spans="1:9">
      <c r="A40" s="62"/>
      <c r="B40" s="44"/>
      <c r="C40" s="44"/>
      <c r="D40" s="44"/>
      <c r="E40" s="44"/>
      <c r="H40" s="44"/>
      <c r="I40" s="44"/>
    </row>
    <row r="41" spans="1:9">
      <c r="A41" s="62"/>
      <c r="B41" s="44"/>
      <c r="C41" s="44"/>
      <c r="D41" s="44"/>
      <c r="E41" s="44"/>
      <c r="H41" s="44"/>
      <c r="I41" s="44"/>
    </row>
    <row r="42" spans="1:9">
      <c r="A42" s="62"/>
      <c r="B42" s="44"/>
      <c r="C42" s="44"/>
      <c r="D42" s="44"/>
      <c r="E42" s="44"/>
      <c r="H42" s="44"/>
      <c r="I42" s="44"/>
    </row>
    <row r="43" spans="1:9">
      <c r="A43" s="62"/>
      <c r="B43" s="44"/>
      <c r="C43" s="44"/>
      <c r="D43" s="44"/>
      <c r="E43" s="44"/>
      <c r="H43" s="44"/>
      <c r="I43" s="44"/>
    </row>
    <row r="44" spans="1:9">
      <c r="A44" s="62"/>
      <c r="B44" s="44"/>
      <c r="C44" s="44"/>
      <c r="D44" s="44"/>
      <c r="E44" s="44"/>
      <c r="H44" s="44"/>
      <c r="I44" s="44"/>
    </row>
    <row r="45" spans="1:9">
      <c r="A45" s="62"/>
      <c r="B45" s="44"/>
      <c r="C45" s="44"/>
      <c r="D45" s="44"/>
      <c r="E45" s="44"/>
      <c r="H45" s="44"/>
      <c r="I45" s="44"/>
    </row>
    <row r="46" spans="1:9">
      <c r="A46" s="62"/>
      <c r="B46" s="44"/>
      <c r="C46" s="44"/>
      <c r="D46" s="44"/>
      <c r="E46" s="44"/>
      <c r="H46" s="44"/>
      <c r="I46" s="44"/>
    </row>
    <row r="47" spans="1:9">
      <c r="A47" s="62"/>
      <c r="B47" s="44"/>
      <c r="C47" s="44"/>
      <c r="D47" s="44"/>
      <c r="E47" s="44"/>
      <c r="H47" s="44"/>
      <c r="I47" s="44"/>
    </row>
    <row r="48" spans="1:9">
      <c r="A48" s="62"/>
      <c r="B48" s="44"/>
      <c r="C48" s="44"/>
      <c r="D48" s="44"/>
      <c r="E48" s="44"/>
      <c r="H48" s="44"/>
      <c r="I48" s="44"/>
    </row>
    <row r="49" spans="1:9">
      <c r="A49" s="62"/>
      <c r="B49" s="44"/>
      <c r="C49" s="44"/>
      <c r="D49" s="44"/>
      <c r="E49" s="44"/>
      <c r="H49" s="44"/>
      <c r="I49" s="44"/>
    </row>
    <row r="50" spans="1:9">
      <c r="A50" s="62"/>
      <c r="B50" s="44"/>
      <c r="C50" s="44"/>
      <c r="D50" s="44"/>
      <c r="E50" s="44"/>
      <c r="H50" s="44"/>
      <c r="I50" s="44"/>
    </row>
    <row r="51" spans="1:9">
      <c r="A51" s="62"/>
      <c r="H51" s="44"/>
      <c r="I51" s="44"/>
    </row>
    <row r="52" spans="1:9">
      <c r="A52" s="62"/>
      <c r="H52" s="44"/>
      <c r="I52" s="44"/>
    </row>
    <row r="53" spans="1:9">
      <c r="A53" s="62"/>
      <c r="H53" s="44"/>
      <c r="I53" s="44"/>
    </row>
    <row r="54" spans="1:9">
      <c r="A54" s="62"/>
      <c r="H54" s="44"/>
      <c r="I54" s="44"/>
    </row>
    <row r="55" spans="1:9">
      <c r="A55" s="62"/>
      <c r="H55" s="44"/>
      <c r="I55" s="44"/>
    </row>
    <row r="56" spans="1:9">
      <c r="A56" s="62"/>
      <c r="H56" s="44"/>
      <c r="I56" s="44"/>
    </row>
    <row r="57" spans="1:9">
      <c r="A57" s="62"/>
      <c r="H57" s="44"/>
      <c r="I57" s="44"/>
    </row>
    <row r="58" spans="1:9">
      <c r="A58" s="62"/>
      <c r="H58" s="44"/>
      <c r="I58" s="44"/>
    </row>
    <row r="59" spans="1:9">
      <c r="A59" s="62"/>
      <c r="H59" s="44"/>
      <c r="I59" s="44"/>
    </row>
    <row r="60" spans="1:9">
      <c r="A60" s="62"/>
      <c r="H60" s="44"/>
      <c r="I60" s="44"/>
    </row>
    <row r="61" spans="1:9">
      <c r="A61" s="62"/>
      <c r="H61" s="44"/>
      <c r="I61" s="44"/>
    </row>
    <row r="62" spans="1:9">
      <c r="A62" s="62"/>
      <c r="H62" s="44"/>
      <c r="I62" s="44"/>
    </row>
    <row r="63" spans="1:9">
      <c r="A63" s="62"/>
      <c r="H63" s="44"/>
      <c r="I63" s="44"/>
    </row>
    <row r="64" spans="1:9">
      <c r="A64" s="62"/>
      <c r="H64" s="44"/>
      <c r="I64" s="44"/>
    </row>
    <row r="65" spans="1:9">
      <c r="A65" s="62"/>
      <c r="H65" s="44"/>
      <c r="I65" s="44"/>
    </row>
    <row r="66" spans="1:9">
      <c r="A66" s="62"/>
      <c r="H66" s="44"/>
      <c r="I66" s="44"/>
    </row>
    <row r="67" spans="1:9">
      <c r="A67" s="62"/>
      <c r="H67" s="44"/>
      <c r="I67" s="44"/>
    </row>
    <row r="68" spans="1:9">
      <c r="A68" s="62"/>
      <c r="H68" s="44"/>
      <c r="I68" s="44"/>
    </row>
    <row r="69" spans="1:9">
      <c r="A69" s="62"/>
      <c r="H69" s="44"/>
      <c r="I69" s="44"/>
    </row>
    <row r="70" spans="1:9">
      <c r="A70" s="62"/>
      <c r="H70" s="44"/>
      <c r="I70" s="44"/>
    </row>
    <row r="71" spans="1:9">
      <c r="A71" s="62"/>
      <c r="H71" s="44"/>
      <c r="I71" s="44"/>
    </row>
    <row r="72" spans="1:9">
      <c r="A72" s="62"/>
      <c r="H72" s="44"/>
      <c r="I72" s="44"/>
    </row>
    <row r="73" spans="1:9">
      <c r="A73" s="62"/>
      <c r="H73" s="44"/>
      <c r="I73" s="44"/>
    </row>
    <row r="74" spans="1:9">
      <c r="A74" s="62"/>
      <c r="H74" s="44"/>
      <c r="I74" s="44"/>
    </row>
    <row r="75" spans="1:9">
      <c r="A75" s="62"/>
      <c r="H75" s="44"/>
      <c r="I75" s="44"/>
    </row>
    <row r="76" spans="1:9">
      <c r="A76" s="62"/>
      <c r="H76" s="44"/>
      <c r="I76" s="44"/>
    </row>
    <row r="77" spans="1:9">
      <c r="A77" s="62"/>
      <c r="H77" s="44"/>
      <c r="I77" s="44"/>
    </row>
    <row r="78" spans="1:9">
      <c r="A78" s="62"/>
      <c r="H78" s="44"/>
      <c r="I78" s="44"/>
    </row>
    <row r="79" spans="1:9">
      <c r="A79" s="62"/>
      <c r="H79" s="44"/>
      <c r="I79" s="44"/>
    </row>
    <row r="80" spans="1:9">
      <c r="A80" s="62"/>
      <c r="H80" s="44"/>
      <c r="I80" s="44"/>
    </row>
    <row r="81" spans="1:9">
      <c r="A81" s="62"/>
      <c r="H81" s="44"/>
      <c r="I81" s="44"/>
    </row>
    <row r="82" spans="1:9">
      <c r="A82" s="62"/>
      <c r="H82" s="44"/>
      <c r="I82" s="44"/>
    </row>
    <row r="83" spans="1:9">
      <c r="A83" s="62"/>
      <c r="H83" s="44"/>
      <c r="I83" s="44"/>
    </row>
    <row r="84" spans="1:9">
      <c r="A84" s="62"/>
      <c r="H84" s="44"/>
      <c r="I84" s="44"/>
    </row>
    <row r="85" spans="1:9">
      <c r="A85" s="62"/>
      <c r="H85" s="44"/>
      <c r="I85" s="44"/>
    </row>
    <row r="86" spans="1:9">
      <c r="A86" s="62"/>
      <c r="H86" s="44"/>
      <c r="I86" s="44"/>
    </row>
    <row r="87" spans="1:9">
      <c r="A87" s="62"/>
      <c r="H87" s="44"/>
      <c r="I87" s="44"/>
    </row>
    <row r="88" spans="1:9">
      <c r="A88" s="62"/>
      <c r="H88" s="44"/>
      <c r="I88" s="44"/>
    </row>
    <row r="89" spans="1:9">
      <c r="A89" s="62"/>
      <c r="H89" s="44"/>
      <c r="I89" s="44"/>
    </row>
    <row r="90" spans="1:9">
      <c r="A90" s="62"/>
      <c r="H90" s="44"/>
      <c r="I90" s="44"/>
    </row>
    <row r="91" spans="1:9">
      <c r="A91" s="62"/>
      <c r="H91" s="44"/>
      <c r="I91" s="44"/>
    </row>
    <row r="92" spans="1:9">
      <c r="A92" s="62"/>
      <c r="H92" s="44"/>
      <c r="I92" s="44"/>
    </row>
    <row r="93" spans="1:9">
      <c r="A93" s="62"/>
      <c r="H93" s="44"/>
      <c r="I93" s="44"/>
    </row>
    <row r="94" spans="1:9">
      <c r="A94" s="62"/>
      <c r="H94" s="44"/>
      <c r="I94" s="44"/>
    </row>
    <row r="95" spans="1:9">
      <c r="A95" s="62"/>
      <c r="H95" s="44"/>
      <c r="I95" s="44"/>
    </row>
    <row r="96" spans="1:9">
      <c r="A96" s="62"/>
      <c r="H96" s="44"/>
      <c r="I96" s="44"/>
    </row>
    <row r="97" spans="1:9">
      <c r="A97" s="62"/>
      <c r="H97" s="44"/>
      <c r="I97" s="44"/>
    </row>
    <row r="98" spans="1:9">
      <c r="A98" s="62"/>
      <c r="H98" s="44"/>
      <c r="I98" s="44"/>
    </row>
    <row r="99" spans="1:9">
      <c r="A99" s="62"/>
      <c r="H99" s="44"/>
      <c r="I99" s="44"/>
    </row>
    <row r="100" spans="1:9">
      <c r="A100" s="62"/>
      <c r="H100" s="44"/>
      <c r="I100" s="44"/>
    </row>
    <row r="101" spans="1:9">
      <c r="A101" s="62"/>
      <c r="H101" s="44"/>
      <c r="I101" s="44"/>
    </row>
    <row r="102" spans="1:9">
      <c r="A102" s="62"/>
      <c r="H102" s="44"/>
      <c r="I102" s="44"/>
    </row>
    <row r="103" spans="1:9">
      <c r="A103" s="62"/>
      <c r="H103" s="44"/>
      <c r="I103" s="44"/>
    </row>
    <row r="104" spans="1:9">
      <c r="A104" s="62"/>
      <c r="H104" s="44"/>
      <c r="I104" s="44"/>
    </row>
    <row r="105" spans="1:9">
      <c r="A105" s="62"/>
      <c r="H105" s="44"/>
      <c r="I105" s="44"/>
    </row>
    <row r="106" spans="1:9">
      <c r="A106" s="62"/>
      <c r="H106" s="44"/>
      <c r="I106" s="44"/>
    </row>
    <row r="107" spans="1:9">
      <c r="A107" s="62"/>
      <c r="H107" s="44"/>
      <c r="I107" s="44"/>
    </row>
    <row r="108" spans="1:9">
      <c r="A108" s="62"/>
      <c r="H108" s="44"/>
      <c r="I108" s="44"/>
    </row>
    <row r="109" spans="1:9">
      <c r="A109" s="62"/>
      <c r="H109" s="44"/>
      <c r="I109" s="44"/>
    </row>
    <row r="110" spans="1:9">
      <c r="A110" s="62"/>
      <c r="H110" s="44"/>
      <c r="I110" s="44"/>
    </row>
    <row r="111" spans="1:9">
      <c r="A111" s="62"/>
      <c r="H111" s="44"/>
      <c r="I111" s="44"/>
    </row>
    <row r="112" spans="1:9">
      <c r="A112" s="62"/>
      <c r="H112" s="44"/>
      <c r="I112" s="44"/>
    </row>
    <row r="113" spans="1:9">
      <c r="A113" s="62"/>
      <c r="H113" s="44"/>
      <c r="I113" s="44"/>
    </row>
    <row r="114" spans="1:9">
      <c r="A114" s="62"/>
      <c r="H114" s="44"/>
      <c r="I114" s="44"/>
    </row>
    <row r="115" spans="1:9">
      <c r="A115" s="62"/>
      <c r="H115" s="44"/>
      <c r="I115" s="44"/>
    </row>
    <row r="116" spans="1:9">
      <c r="A116" s="62"/>
      <c r="H116" s="44"/>
      <c r="I116" s="44"/>
    </row>
    <row r="117" spans="1:9">
      <c r="A117" s="62"/>
      <c r="H117" s="44"/>
      <c r="I117" s="44"/>
    </row>
    <row r="118" spans="1:9">
      <c r="A118" s="62"/>
      <c r="H118" s="44"/>
      <c r="I118" s="44"/>
    </row>
    <row r="119" spans="1:9">
      <c r="A119" s="62"/>
      <c r="H119" s="44"/>
      <c r="I119" s="44"/>
    </row>
    <row r="120" spans="1:9">
      <c r="A120" s="62"/>
      <c r="H120" s="44"/>
      <c r="I120" s="44"/>
    </row>
    <row r="121" spans="1:9">
      <c r="A121" s="62"/>
      <c r="H121" s="44"/>
      <c r="I121" s="44"/>
    </row>
    <row r="122" spans="1:9">
      <c r="A122" s="62"/>
      <c r="H122" s="44"/>
      <c r="I122" s="44"/>
    </row>
    <row r="123" spans="1:9">
      <c r="A123" s="62"/>
      <c r="H123" s="44"/>
      <c r="I123" s="44"/>
    </row>
    <row r="124" spans="1:9">
      <c r="A124" s="62"/>
      <c r="H124" s="44"/>
      <c r="I124" s="44"/>
    </row>
    <row r="125" spans="1:9">
      <c r="A125" s="62"/>
      <c r="H125" s="44"/>
      <c r="I125" s="44"/>
    </row>
    <row r="126" spans="1:9">
      <c r="A126" s="62"/>
      <c r="H126" s="44"/>
      <c r="I126" s="44"/>
    </row>
    <row r="127" spans="1:9">
      <c r="A127" s="62"/>
      <c r="H127" s="44"/>
      <c r="I127" s="44"/>
    </row>
    <row r="128" spans="1:9">
      <c r="A128" s="62"/>
      <c r="H128" s="44"/>
      <c r="I128" s="44"/>
    </row>
    <row r="129" spans="1:9">
      <c r="A129" s="62"/>
      <c r="H129" s="44"/>
      <c r="I129" s="44"/>
    </row>
    <row r="130" spans="1:9">
      <c r="A130" s="62"/>
      <c r="H130" s="44"/>
      <c r="I130" s="44"/>
    </row>
    <row r="131" spans="1:9">
      <c r="A131" s="62"/>
      <c r="H131" s="44"/>
      <c r="I131" s="44"/>
    </row>
    <row r="132" spans="1:9">
      <c r="A132" s="62"/>
      <c r="H132" s="44"/>
      <c r="I132" s="44"/>
    </row>
    <row r="133" spans="1:9">
      <c r="A133" s="62"/>
      <c r="H133" s="44"/>
      <c r="I133" s="44"/>
    </row>
    <row r="134" spans="1:9">
      <c r="A134" s="62"/>
      <c r="H134" s="44"/>
      <c r="I134" s="44"/>
    </row>
    <row r="135" spans="1:9">
      <c r="A135" s="62"/>
      <c r="H135" s="44"/>
      <c r="I135" s="44"/>
    </row>
    <row r="136" spans="1:9">
      <c r="A136" s="62"/>
      <c r="H136" s="44"/>
      <c r="I136" s="44"/>
    </row>
    <row r="137" spans="1:9">
      <c r="A137" s="62"/>
      <c r="H137" s="44"/>
      <c r="I137" s="44"/>
    </row>
    <row r="138" spans="1:9">
      <c r="A138" s="62"/>
      <c r="H138" s="44"/>
      <c r="I138" s="44"/>
    </row>
    <row r="139" spans="1:9">
      <c r="A139" s="62"/>
      <c r="H139" s="44"/>
      <c r="I139" s="44"/>
    </row>
    <row r="140" spans="1:9">
      <c r="A140" s="62"/>
      <c r="H140" s="44"/>
      <c r="I140" s="44"/>
    </row>
    <row r="141" spans="1:9">
      <c r="A141" s="62"/>
      <c r="H141" s="44"/>
      <c r="I141" s="44"/>
    </row>
    <row r="142" spans="1:9">
      <c r="A142" s="62"/>
      <c r="H142" s="44"/>
      <c r="I142" s="44"/>
    </row>
    <row r="143" spans="1:9">
      <c r="A143" s="62"/>
      <c r="H143" s="44"/>
      <c r="I143" s="44"/>
    </row>
    <row r="144" spans="1:9">
      <c r="A144" s="62"/>
      <c r="H144" s="44"/>
      <c r="I144" s="44"/>
    </row>
    <row r="145" spans="1:9">
      <c r="A145" s="62"/>
      <c r="H145" s="44"/>
      <c r="I145" s="44"/>
    </row>
    <row r="146" spans="1:9">
      <c r="A146" s="62"/>
      <c r="H146" s="44"/>
      <c r="I146" s="44"/>
    </row>
    <row r="147" spans="1:9">
      <c r="A147" s="62"/>
      <c r="H147" s="44"/>
      <c r="I147" s="44"/>
    </row>
    <row r="148" spans="1:9">
      <c r="A148" s="62"/>
      <c r="H148" s="44"/>
      <c r="I148" s="44"/>
    </row>
    <row r="149" spans="1:9">
      <c r="A149" s="62"/>
      <c r="H149" s="44"/>
      <c r="I149" s="44"/>
    </row>
    <row r="150" spans="1:9">
      <c r="A150" s="62"/>
      <c r="H150" s="44"/>
      <c r="I150" s="44"/>
    </row>
    <row r="151" spans="1:9">
      <c r="A151" s="62"/>
      <c r="H151" s="44"/>
      <c r="I151" s="44"/>
    </row>
    <row r="152" spans="1:9">
      <c r="A152" s="62"/>
      <c r="H152" s="44"/>
      <c r="I152" s="44"/>
    </row>
    <row r="153" spans="1:9">
      <c r="A153" s="62"/>
      <c r="H153" s="44"/>
      <c r="I153" s="44"/>
    </row>
    <row r="154" spans="1:9">
      <c r="A154" s="62"/>
      <c r="H154" s="44"/>
      <c r="I154" s="44"/>
    </row>
    <row r="155" spans="1:9">
      <c r="A155" s="62"/>
      <c r="H155" s="44"/>
      <c r="I155" s="44"/>
    </row>
    <row r="156" spans="1:9">
      <c r="A156" s="62"/>
      <c r="H156" s="44"/>
      <c r="I156" s="44"/>
    </row>
    <row r="157" spans="1:9">
      <c r="A157" s="62"/>
      <c r="H157" s="44"/>
      <c r="I157" s="44"/>
    </row>
    <row r="158" spans="1:9">
      <c r="A158" s="62"/>
      <c r="H158" s="44"/>
      <c r="I158" s="44"/>
    </row>
    <row r="159" spans="1:9">
      <c r="A159" s="62"/>
      <c r="H159" s="44"/>
      <c r="I159" s="44"/>
    </row>
    <row r="160" spans="1:9">
      <c r="A160" s="62"/>
      <c r="H160" s="44"/>
      <c r="I160" s="44"/>
    </row>
    <row r="161" spans="1:9">
      <c r="A161" s="62"/>
      <c r="H161" s="44"/>
      <c r="I161" s="44"/>
    </row>
    <row r="162" spans="1:9">
      <c r="A162" s="62"/>
      <c r="H162" s="44"/>
      <c r="I162" s="44"/>
    </row>
    <row r="163" spans="1:9">
      <c r="A163" s="62"/>
      <c r="H163" s="44"/>
      <c r="I163" s="44"/>
    </row>
    <row r="164" spans="1:9">
      <c r="A164" s="62"/>
      <c r="H164" s="44"/>
      <c r="I164" s="44"/>
    </row>
    <row r="165" spans="1:9">
      <c r="A165" s="62"/>
      <c r="H165" s="44"/>
      <c r="I165" s="44"/>
    </row>
    <row r="166" spans="1:9">
      <c r="A166" s="62"/>
      <c r="H166" s="44"/>
      <c r="I166" s="44"/>
    </row>
    <row r="167" spans="1:9">
      <c r="A167" s="62"/>
      <c r="H167" s="44"/>
      <c r="I167" s="44"/>
    </row>
    <row r="168" spans="1:9">
      <c r="A168" s="62"/>
      <c r="H168" s="44"/>
      <c r="I168" s="44"/>
    </row>
    <row r="169" spans="1:9">
      <c r="A169" s="62"/>
      <c r="H169" s="44"/>
      <c r="I169" s="44"/>
    </row>
    <row r="170" spans="1:9">
      <c r="A170" s="62"/>
      <c r="H170" s="44"/>
      <c r="I170" s="44"/>
    </row>
    <row r="171" spans="1:9">
      <c r="A171" s="62"/>
      <c r="H171" s="44"/>
      <c r="I171" s="44"/>
    </row>
    <row r="172" spans="1:9">
      <c r="A172" s="62"/>
      <c r="H172" s="44"/>
      <c r="I172" s="44"/>
    </row>
    <row r="173" spans="1:9">
      <c r="A173" s="62"/>
      <c r="H173" s="44"/>
      <c r="I173" s="44"/>
    </row>
    <row r="174" spans="1:9">
      <c r="A174" s="62"/>
      <c r="H174" s="44"/>
      <c r="I174" s="44"/>
    </row>
    <row r="175" spans="1:9">
      <c r="A175" s="62"/>
      <c r="H175" s="44"/>
      <c r="I175" s="44"/>
    </row>
    <row r="176" spans="1:9">
      <c r="A176" s="62"/>
      <c r="H176" s="44"/>
      <c r="I176" s="44"/>
    </row>
    <row r="177" spans="1:9">
      <c r="A177" s="62"/>
      <c r="H177" s="44"/>
      <c r="I177" s="44"/>
    </row>
    <row r="178" spans="1:9">
      <c r="A178" s="62"/>
      <c r="H178" s="44"/>
      <c r="I178" s="44"/>
    </row>
    <row r="179" spans="1:9">
      <c r="A179" s="62"/>
      <c r="H179" s="44"/>
      <c r="I179" s="44"/>
    </row>
    <row r="180" spans="1:9">
      <c r="A180" s="62"/>
      <c r="H180" s="44"/>
      <c r="I180" s="44"/>
    </row>
    <row r="181" spans="1:9">
      <c r="A181" s="62"/>
      <c r="H181" s="44"/>
      <c r="I181" s="44"/>
    </row>
    <row r="182" spans="1:9">
      <c r="A182" s="62"/>
      <c r="H182" s="44"/>
      <c r="I182" s="44"/>
    </row>
    <row r="183" spans="1:9">
      <c r="A183" s="62"/>
      <c r="H183" s="44"/>
      <c r="I183" s="44"/>
    </row>
    <row r="184" spans="1:9">
      <c r="A184" s="62"/>
      <c r="H184" s="44"/>
      <c r="I184" s="44"/>
    </row>
    <row r="185" spans="1:9">
      <c r="A185" s="62"/>
      <c r="H185" s="44"/>
      <c r="I185" s="44"/>
    </row>
    <row r="186" spans="1:9">
      <c r="A186" s="62"/>
      <c r="H186" s="44"/>
      <c r="I186" s="44"/>
    </row>
    <row r="187" spans="1:9">
      <c r="A187" s="62"/>
      <c r="H187" s="44"/>
      <c r="I187" s="44"/>
    </row>
    <row r="188" spans="1:9">
      <c r="A188" s="62"/>
      <c r="H188" s="44"/>
      <c r="I188" s="44"/>
    </row>
    <row r="189" spans="1:9">
      <c r="A189" s="62"/>
      <c r="H189" s="44"/>
      <c r="I189" s="44"/>
    </row>
    <row r="190" spans="1:9">
      <c r="A190" s="62"/>
      <c r="H190" s="44"/>
      <c r="I190" s="44"/>
    </row>
    <row r="191" spans="1:9">
      <c r="A191" s="62"/>
      <c r="H191" s="44"/>
      <c r="I191" s="44"/>
    </row>
    <row r="192" spans="1:9">
      <c r="A192" s="62"/>
      <c r="H192" s="44"/>
      <c r="I192" s="44"/>
    </row>
    <row r="193" spans="1:9">
      <c r="A193" s="62"/>
      <c r="H193" s="44"/>
      <c r="I193" s="44"/>
    </row>
    <row r="194" spans="1:9">
      <c r="A194" s="62"/>
      <c r="H194" s="44"/>
      <c r="I194" s="44"/>
    </row>
    <row r="195" spans="1:9">
      <c r="A195" s="62"/>
      <c r="H195" s="44"/>
      <c r="I195" s="44"/>
    </row>
    <row r="196" spans="1:9">
      <c r="A196" s="62"/>
      <c r="H196" s="44"/>
      <c r="I196" s="44"/>
    </row>
    <row r="197" spans="1:9">
      <c r="A197" s="62"/>
      <c r="H197" s="44"/>
      <c r="I197" s="44"/>
    </row>
    <row r="198" spans="1:9">
      <c r="A198" s="62"/>
      <c r="H198" s="44"/>
      <c r="I198" s="44"/>
    </row>
    <row r="199" spans="1:9">
      <c r="A199" s="62"/>
      <c r="H199" s="44"/>
      <c r="I199" s="44"/>
    </row>
    <row r="200" spans="1:9">
      <c r="A200" s="62"/>
      <c r="H200" s="44"/>
      <c r="I200" s="44"/>
    </row>
    <row r="201" spans="1:9">
      <c r="A201" s="62"/>
      <c r="H201" s="44"/>
      <c r="I201" s="44"/>
    </row>
    <row r="202" spans="1:9">
      <c r="A202" s="62"/>
      <c r="H202" s="44"/>
      <c r="I202" s="44"/>
    </row>
    <row r="203" spans="1:9">
      <c r="A203" s="62"/>
      <c r="H203" s="44"/>
      <c r="I203" s="44"/>
    </row>
    <row r="204" spans="1:9">
      <c r="A204" s="62"/>
      <c r="H204" s="44"/>
      <c r="I204" s="44"/>
    </row>
    <row r="205" spans="1:9">
      <c r="A205" s="62"/>
      <c r="H205" s="44"/>
      <c r="I205" s="44"/>
    </row>
    <row r="206" spans="1:9">
      <c r="A206" s="62"/>
      <c r="H206" s="44"/>
      <c r="I206" s="44"/>
    </row>
    <row r="207" spans="1:9">
      <c r="A207" s="62"/>
      <c r="H207" s="44"/>
      <c r="I207" s="44"/>
    </row>
    <row r="208" spans="1:9">
      <c r="A208" s="62"/>
      <c r="H208" s="44"/>
      <c r="I208" s="44"/>
    </row>
    <row r="209" spans="1:9">
      <c r="A209" s="62"/>
      <c r="H209" s="44"/>
      <c r="I209" s="44"/>
    </row>
    <row r="210" spans="1:9">
      <c r="A210" s="62"/>
      <c r="H210" s="44"/>
      <c r="I210" s="44"/>
    </row>
    <row r="211" spans="1:9">
      <c r="A211" s="62"/>
      <c r="H211" s="44"/>
      <c r="I211" s="44"/>
    </row>
    <row r="212" spans="1:9">
      <c r="A212" s="62"/>
      <c r="H212" s="44"/>
      <c r="I212" s="44"/>
    </row>
    <row r="213" spans="1:9">
      <c r="A213" s="62"/>
      <c r="H213" s="44"/>
      <c r="I213" s="44"/>
    </row>
    <row r="214" spans="1:9">
      <c r="A214" s="62"/>
      <c r="H214" s="44"/>
      <c r="I214" s="44"/>
    </row>
    <row r="215" spans="1:9">
      <c r="A215" s="62"/>
      <c r="H215" s="44"/>
      <c r="I215" s="44"/>
    </row>
    <row r="216" spans="1:9">
      <c r="A216" s="62"/>
      <c r="H216" s="44"/>
      <c r="I216" s="44"/>
    </row>
    <row r="217" spans="1:9">
      <c r="A217" s="62"/>
      <c r="H217" s="44"/>
      <c r="I217" s="44"/>
    </row>
    <row r="218" spans="1:9">
      <c r="A218" s="62"/>
      <c r="H218" s="44"/>
      <c r="I218" s="44"/>
    </row>
    <row r="219" spans="1:9">
      <c r="A219" s="62"/>
      <c r="H219" s="44"/>
      <c r="I219" s="44"/>
    </row>
    <row r="220" spans="1:9">
      <c r="A220" s="62"/>
      <c r="H220" s="44"/>
      <c r="I220" s="44"/>
    </row>
    <row r="221" spans="1:9">
      <c r="A221" s="62"/>
      <c r="H221" s="44"/>
      <c r="I221" s="44"/>
    </row>
    <row r="222" spans="1:9">
      <c r="A222" s="62"/>
      <c r="H222" s="44"/>
      <c r="I222" s="44"/>
    </row>
    <row r="223" spans="1:9">
      <c r="A223" s="62"/>
      <c r="H223" s="44"/>
      <c r="I223" s="44"/>
    </row>
    <row r="224" spans="1:9">
      <c r="A224" s="62"/>
      <c r="H224" s="44"/>
      <c r="I224" s="44"/>
    </row>
    <row r="225" spans="1:9">
      <c r="A225" s="62"/>
      <c r="H225" s="44"/>
      <c r="I225" s="44"/>
    </row>
    <row r="226" spans="1:9" ht="14" thickBot="1">
      <c r="A226" s="63"/>
      <c r="H226" s="44"/>
      <c r="I226" s="44"/>
    </row>
    <row r="227" spans="1:9" ht="14" thickBot="1">
      <c r="A227" s="63"/>
      <c r="H227" s="44"/>
      <c r="I227" s="44"/>
    </row>
    <row r="228" spans="1:9" ht="14" thickBot="1">
      <c r="A228" s="63"/>
      <c r="H228" s="44"/>
      <c r="I228" s="44"/>
    </row>
    <row r="229" spans="1:9" ht="14" thickBot="1">
      <c r="A229" s="63"/>
      <c r="H229" s="44"/>
      <c r="I229" s="44"/>
    </row>
    <row r="230" spans="1:9" ht="14" thickBot="1">
      <c r="A230" s="63"/>
      <c r="H230" s="44"/>
      <c r="I230" s="44"/>
    </row>
    <row r="231" spans="1:9" ht="14" thickBot="1">
      <c r="A231" s="63"/>
      <c r="H231" s="44"/>
      <c r="I231" s="44"/>
    </row>
    <row r="232" spans="1:9" ht="14" thickBot="1">
      <c r="A232" s="63"/>
      <c r="H232" s="44"/>
      <c r="I232" s="44"/>
    </row>
    <row r="233" spans="1:9" ht="14" thickBot="1">
      <c r="A233" s="63"/>
      <c r="H233" s="44"/>
      <c r="I233" s="44"/>
    </row>
    <row r="234" spans="1:9" ht="14" thickBot="1">
      <c r="A234" s="63"/>
      <c r="H234" s="44"/>
      <c r="I234" s="44"/>
    </row>
    <row r="235" spans="1:9" ht="14" thickBot="1">
      <c r="A235" s="63"/>
      <c r="H235" s="44"/>
      <c r="I235" s="44"/>
    </row>
    <row r="236" spans="1:9" ht="14" thickBot="1">
      <c r="A236" s="63"/>
      <c r="H236" s="44"/>
      <c r="I236" s="44"/>
    </row>
    <row r="237" spans="1:9" ht="14" thickBot="1">
      <c r="A237" s="63"/>
      <c r="H237" s="44"/>
      <c r="I237" s="44"/>
    </row>
    <row r="238" spans="1:9" ht="14" thickBot="1">
      <c r="A238" s="63"/>
      <c r="H238" s="44"/>
      <c r="I238" s="44"/>
    </row>
    <row r="239" spans="1:9" ht="14" thickBot="1">
      <c r="A239" s="63"/>
      <c r="H239" s="44"/>
      <c r="I239" s="44"/>
    </row>
    <row r="240" spans="1:9" ht="14" thickBot="1">
      <c r="A240" s="63"/>
      <c r="H240" s="44"/>
      <c r="I240" s="44"/>
    </row>
    <row r="241" spans="1:9">
      <c r="A241" s="62"/>
      <c r="H241" s="44"/>
      <c r="I241" s="44"/>
    </row>
    <row r="242" spans="1:9">
      <c r="A242" s="62"/>
      <c r="H242" s="44"/>
      <c r="I242" s="44"/>
    </row>
    <row r="243" spans="1:9">
      <c r="A243" s="62"/>
      <c r="H243" s="44"/>
      <c r="I243" s="44"/>
    </row>
    <row r="244" spans="1:9">
      <c r="A244" s="62"/>
      <c r="H244" s="44"/>
      <c r="I244" s="44"/>
    </row>
    <row r="245" spans="1:9">
      <c r="A245" s="62"/>
      <c r="H245" s="44"/>
      <c r="I245" s="44"/>
    </row>
    <row r="246" spans="1:9">
      <c r="A246" s="62"/>
      <c r="H246" s="44"/>
      <c r="I246" s="44"/>
    </row>
    <row r="247" spans="1:9">
      <c r="A247" s="62"/>
      <c r="H247" s="44"/>
      <c r="I247" s="44"/>
    </row>
    <row r="248" spans="1:9">
      <c r="A248" s="62"/>
      <c r="H248" s="44"/>
      <c r="I248" s="44"/>
    </row>
    <row r="249" spans="1:9">
      <c r="A249" s="62"/>
      <c r="H249" s="44"/>
      <c r="I249" s="44"/>
    </row>
    <row r="250" spans="1:9">
      <c r="A250" s="62"/>
      <c r="H250" s="44"/>
      <c r="I250" s="44"/>
    </row>
    <row r="251" spans="1:9">
      <c r="A251" s="62"/>
      <c r="H251" s="44"/>
      <c r="I251" s="44"/>
    </row>
    <row r="252" spans="1:9">
      <c r="A252" s="62"/>
      <c r="H252" s="44"/>
      <c r="I252" s="44"/>
    </row>
    <row r="253" spans="1:9">
      <c r="A253" s="62"/>
      <c r="H253" s="44"/>
      <c r="I253" s="44"/>
    </row>
    <row r="254" spans="1:9">
      <c r="A254" s="62"/>
      <c r="H254" s="44"/>
      <c r="I254" s="44"/>
    </row>
    <row r="255" spans="1:9">
      <c r="A255" s="62"/>
      <c r="H255" s="44"/>
      <c r="I255" s="44"/>
    </row>
    <row r="256" spans="1:9">
      <c r="A256" s="62"/>
      <c r="H256" s="44"/>
      <c r="I256" s="44"/>
    </row>
    <row r="257" spans="1:9">
      <c r="A257" s="62"/>
      <c r="H257" s="44"/>
      <c r="I257" s="44"/>
    </row>
    <row r="258" spans="1:9">
      <c r="A258" s="62"/>
      <c r="H258" s="44"/>
      <c r="I258" s="44"/>
    </row>
    <row r="259" spans="1:9">
      <c r="A259" s="62"/>
      <c r="H259" s="44"/>
      <c r="I259" s="44"/>
    </row>
    <row r="260" spans="1:9">
      <c r="A260" s="62"/>
      <c r="H260" s="44"/>
      <c r="I260" s="44"/>
    </row>
    <row r="261" spans="1:9">
      <c r="A261" s="62"/>
      <c r="H261" s="44"/>
      <c r="I261" s="44"/>
    </row>
    <row r="262" spans="1:9">
      <c r="A262" s="62"/>
      <c r="H262" s="44"/>
      <c r="I262" s="44"/>
    </row>
    <row r="263" spans="1:9">
      <c r="A263" s="62"/>
      <c r="H263" s="44"/>
      <c r="I263" s="44"/>
    </row>
    <row r="264" spans="1:9">
      <c r="A264" s="62"/>
      <c r="H264" s="44"/>
      <c r="I264" s="44"/>
    </row>
    <row r="265" spans="1:9">
      <c r="A265" s="62"/>
      <c r="H265" s="44"/>
      <c r="I265" s="44"/>
    </row>
    <row r="266" spans="1:9">
      <c r="A266" s="62"/>
      <c r="H266" s="44"/>
      <c r="I266" s="44"/>
    </row>
    <row r="267" spans="1:9">
      <c r="A267" s="62"/>
      <c r="H267" s="44"/>
      <c r="I267" s="44"/>
    </row>
    <row r="268" spans="1:9">
      <c r="A268" s="62"/>
      <c r="H268" s="44"/>
      <c r="I268" s="44"/>
    </row>
    <row r="269" spans="1:9">
      <c r="A269" s="62"/>
      <c r="H269" s="44"/>
      <c r="I269" s="44"/>
    </row>
    <row r="270" spans="1:9">
      <c r="A270" s="62"/>
      <c r="H270" s="44"/>
      <c r="I270" s="44"/>
    </row>
    <row r="271" spans="1:9">
      <c r="A271" s="62"/>
      <c r="H271" s="44"/>
      <c r="I271" s="44"/>
    </row>
    <row r="272" spans="1:9">
      <c r="A272" s="62"/>
      <c r="H272" s="44"/>
      <c r="I272" s="44"/>
    </row>
    <row r="273" spans="1:9">
      <c r="A273" s="62"/>
      <c r="H273" s="44"/>
      <c r="I273" s="44"/>
    </row>
    <row r="274" spans="1:9">
      <c r="A274" s="62"/>
      <c r="H274" s="44"/>
      <c r="I274" s="44"/>
    </row>
    <row r="275" spans="1:9">
      <c r="A275" s="62"/>
      <c r="H275" s="44"/>
      <c r="I275" s="44"/>
    </row>
    <row r="276" spans="1:9">
      <c r="A276" s="62"/>
      <c r="H276" s="44"/>
      <c r="I276" s="44"/>
    </row>
    <row r="277" spans="1:9">
      <c r="A277" s="62"/>
      <c r="H277" s="44"/>
      <c r="I277" s="44"/>
    </row>
    <row r="278" spans="1:9">
      <c r="A278" s="62"/>
      <c r="H278" s="44"/>
      <c r="I278" s="44"/>
    </row>
    <row r="279" spans="1:9">
      <c r="A279" s="62"/>
      <c r="H279" s="44"/>
      <c r="I279" s="44"/>
    </row>
    <row r="280" spans="1:9">
      <c r="A280" s="62"/>
      <c r="H280" s="44"/>
      <c r="I280" s="44"/>
    </row>
    <row r="281" spans="1:9">
      <c r="A281" s="62"/>
      <c r="H281" s="44"/>
      <c r="I281" s="44"/>
    </row>
    <row r="282" spans="1:9">
      <c r="A282" s="62"/>
      <c r="H282" s="44"/>
      <c r="I282" s="44"/>
    </row>
    <row r="283" spans="1:9">
      <c r="A283" s="62"/>
      <c r="H283" s="44"/>
      <c r="I283" s="44"/>
    </row>
    <row r="284" spans="1:9">
      <c r="A284" s="62"/>
      <c r="H284" s="44"/>
      <c r="I284" s="44"/>
    </row>
    <row r="285" spans="1:9">
      <c r="A285" s="62"/>
      <c r="H285" s="44"/>
      <c r="I285" s="44"/>
    </row>
    <row r="286" spans="1:9">
      <c r="A286" s="62"/>
      <c r="H286" s="44"/>
      <c r="I286" s="44"/>
    </row>
    <row r="287" spans="1:9">
      <c r="A287" s="62"/>
      <c r="H287" s="44"/>
      <c r="I287" s="44"/>
    </row>
    <row r="288" spans="1:9">
      <c r="A288" s="62"/>
      <c r="H288" s="44"/>
      <c r="I288" s="44"/>
    </row>
    <row r="289" spans="1:9">
      <c r="A289" s="62"/>
      <c r="H289" s="44"/>
      <c r="I289" s="44"/>
    </row>
    <row r="290" spans="1:9">
      <c r="A290" s="62"/>
      <c r="H290" s="44"/>
      <c r="I290" s="44"/>
    </row>
    <row r="291" spans="1:9">
      <c r="A291" s="62"/>
      <c r="H291" s="44"/>
      <c r="I291" s="44"/>
    </row>
    <row r="292" spans="1:9">
      <c r="A292" s="62"/>
      <c r="H292" s="44"/>
      <c r="I292" s="44"/>
    </row>
    <row r="293" spans="1:9">
      <c r="A293" s="62"/>
      <c r="H293" s="44"/>
      <c r="I293" s="44"/>
    </row>
    <row r="294" spans="1:9">
      <c r="A294" s="62"/>
      <c r="H294" s="44"/>
      <c r="I294" s="44"/>
    </row>
    <row r="295" spans="1:9">
      <c r="A295" s="62"/>
      <c r="H295" s="44"/>
      <c r="I295" s="44"/>
    </row>
    <row r="296" spans="1:9">
      <c r="A296" s="62"/>
      <c r="H296" s="44"/>
      <c r="I296" s="44"/>
    </row>
    <row r="297" spans="1:9">
      <c r="A297" s="62"/>
      <c r="H297" s="44"/>
      <c r="I297" s="44"/>
    </row>
    <row r="298" spans="1:9">
      <c r="A298" s="62"/>
      <c r="H298" s="44"/>
      <c r="I298" s="44"/>
    </row>
    <row r="299" spans="1:9">
      <c r="A299" s="62"/>
      <c r="H299" s="44"/>
      <c r="I299" s="44"/>
    </row>
    <row r="300" spans="1:9">
      <c r="A300" s="62"/>
      <c r="H300" s="44"/>
      <c r="I300" s="44"/>
    </row>
    <row r="301" spans="1:9">
      <c r="A301" s="62"/>
      <c r="H301" s="44"/>
      <c r="I301" s="44"/>
    </row>
    <row r="302" spans="1:9">
      <c r="A302" s="62"/>
      <c r="H302" s="44"/>
      <c r="I302" s="44"/>
    </row>
    <row r="303" spans="1:9">
      <c r="A303" s="62"/>
      <c r="H303" s="44"/>
      <c r="I303" s="44"/>
    </row>
    <row r="304" spans="1:9">
      <c r="A304" s="62"/>
      <c r="H304" s="44"/>
      <c r="I304" s="44"/>
    </row>
    <row r="305" spans="1:9">
      <c r="A305" s="62"/>
      <c r="H305" s="44"/>
      <c r="I305" s="44"/>
    </row>
    <row r="306" spans="1:9">
      <c r="A306" s="62"/>
      <c r="H306" s="44"/>
      <c r="I306" s="44"/>
    </row>
    <row r="307" spans="1:9">
      <c r="A307" s="62"/>
      <c r="H307" s="44"/>
      <c r="I307" s="44"/>
    </row>
    <row r="308" spans="1:9">
      <c r="A308" s="62"/>
      <c r="H308" s="44"/>
      <c r="I308" s="44"/>
    </row>
    <row r="309" spans="1:9">
      <c r="A309" s="62"/>
      <c r="H309" s="44"/>
      <c r="I309" s="44"/>
    </row>
    <row r="310" spans="1:9">
      <c r="A310" s="62"/>
      <c r="H310" s="44"/>
      <c r="I310" s="44"/>
    </row>
    <row r="311" spans="1:9">
      <c r="A311" s="62"/>
      <c r="H311" s="44"/>
      <c r="I311" s="44"/>
    </row>
    <row r="312" spans="1:9">
      <c r="A312" s="62"/>
      <c r="H312" s="44"/>
      <c r="I312" s="44"/>
    </row>
    <row r="313" spans="1:9">
      <c r="A313" s="62"/>
      <c r="H313" s="44"/>
      <c r="I313" s="44"/>
    </row>
    <row r="314" spans="1:9">
      <c r="A314" s="62"/>
      <c r="H314" s="44"/>
      <c r="I314" s="44"/>
    </row>
    <row r="315" spans="1:9">
      <c r="A315" s="62"/>
      <c r="H315" s="44"/>
      <c r="I315" s="44"/>
    </row>
    <row r="316" spans="1:9">
      <c r="A316" s="62"/>
      <c r="H316" s="44"/>
      <c r="I316" s="44"/>
    </row>
    <row r="317" spans="1:9">
      <c r="A317" s="62"/>
      <c r="H317" s="44"/>
      <c r="I317" s="44"/>
    </row>
    <row r="318" spans="1:9">
      <c r="A318" s="62"/>
      <c r="H318" s="44"/>
      <c r="I318" s="44"/>
    </row>
    <row r="319" spans="1:9">
      <c r="A319" s="62"/>
      <c r="H319" s="44"/>
      <c r="I319" s="44"/>
    </row>
    <row r="320" spans="1:9">
      <c r="A320" s="62"/>
      <c r="H320" s="44"/>
      <c r="I320" s="44"/>
    </row>
    <row r="321" spans="1:9">
      <c r="A321" s="62"/>
      <c r="H321" s="44"/>
      <c r="I321" s="44"/>
    </row>
    <row r="322" spans="1:9">
      <c r="A322" s="62"/>
      <c r="H322" s="44"/>
      <c r="I322" s="44"/>
    </row>
    <row r="323" spans="1:9">
      <c r="A323" s="62"/>
      <c r="H323" s="44"/>
      <c r="I323" s="44"/>
    </row>
    <row r="324" spans="1:9">
      <c r="A324" s="62"/>
      <c r="H324" s="44"/>
      <c r="I324" s="44"/>
    </row>
    <row r="325" spans="1:9">
      <c r="A325" s="62"/>
      <c r="H325" s="44"/>
      <c r="I325" s="44"/>
    </row>
    <row r="326" spans="1:9">
      <c r="A326" s="62"/>
      <c r="H326" s="44"/>
      <c r="I326" s="44"/>
    </row>
    <row r="327" spans="1:9">
      <c r="A327" s="62"/>
      <c r="H327" s="44"/>
      <c r="I327" s="44"/>
    </row>
    <row r="328" spans="1:9">
      <c r="A328" s="62"/>
      <c r="H328" s="44"/>
      <c r="I328" s="44"/>
    </row>
    <row r="329" spans="1:9">
      <c r="A329" s="62"/>
      <c r="H329" s="44"/>
      <c r="I329" s="44"/>
    </row>
    <row r="330" spans="1:9">
      <c r="A330" s="62"/>
      <c r="H330" s="44"/>
      <c r="I330" s="44"/>
    </row>
    <row r="331" spans="1:9">
      <c r="A331" s="62"/>
      <c r="H331" s="44"/>
      <c r="I331" s="44"/>
    </row>
    <row r="332" spans="1:9">
      <c r="A332" s="62"/>
      <c r="H332" s="44"/>
      <c r="I332" s="44"/>
    </row>
    <row r="333" spans="1:9">
      <c r="A333" s="62"/>
      <c r="H333" s="44"/>
      <c r="I333" s="44"/>
    </row>
    <row r="334" spans="1:9">
      <c r="A334" s="62"/>
      <c r="H334" s="44"/>
      <c r="I334" s="44"/>
    </row>
    <row r="335" spans="1:9">
      <c r="A335" s="62"/>
      <c r="H335" s="44"/>
      <c r="I335" s="44"/>
    </row>
    <row r="336" spans="1:9">
      <c r="A336" s="62"/>
      <c r="H336" s="44"/>
      <c r="I336" s="44"/>
    </row>
    <row r="337" spans="1:9">
      <c r="A337" s="62"/>
      <c r="H337" s="44"/>
      <c r="I337" s="44"/>
    </row>
    <row r="338" spans="1:9">
      <c r="A338" s="62"/>
      <c r="H338" s="44"/>
      <c r="I338" s="44"/>
    </row>
    <row r="339" spans="1:9">
      <c r="A339" s="62"/>
      <c r="H339" s="44"/>
      <c r="I339" s="44"/>
    </row>
    <row r="340" spans="1:9">
      <c r="A340" s="62"/>
      <c r="H340" s="44"/>
      <c r="I340" s="44"/>
    </row>
    <row r="341" spans="1:9">
      <c r="A341" s="62"/>
      <c r="H341" s="44"/>
      <c r="I341" s="44"/>
    </row>
    <row r="342" spans="1:9">
      <c r="A342" s="62"/>
      <c r="H342" s="44"/>
      <c r="I342" s="44"/>
    </row>
    <row r="343" spans="1:9">
      <c r="A343" s="62"/>
      <c r="H343" s="44"/>
      <c r="I343" s="44"/>
    </row>
    <row r="344" spans="1:9">
      <c r="A344" s="62"/>
      <c r="H344" s="44"/>
      <c r="I344" s="44"/>
    </row>
    <row r="345" spans="1:9">
      <c r="A345" s="62"/>
      <c r="H345" s="44"/>
      <c r="I345" s="44"/>
    </row>
    <row r="346" spans="1:9">
      <c r="A346" s="62"/>
      <c r="H346" s="44"/>
      <c r="I346" s="44"/>
    </row>
    <row r="347" spans="1:9">
      <c r="A347" s="62"/>
      <c r="H347" s="44"/>
      <c r="I347" s="44"/>
    </row>
    <row r="348" spans="1:9">
      <c r="A348" s="62"/>
      <c r="H348" s="44"/>
      <c r="I348" s="44"/>
    </row>
    <row r="349" spans="1:9">
      <c r="A349" s="62"/>
      <c r="H349" s="44"/>
      <c r="I349" s="44"/>
    </row>
    <row r="350" spans="1:9">
      <c r="A350" s="62"/>
      <c r="H350" s="44"/>
      <c r="I350" s="44"/>
    </row>
    <row r="351" spans="1:9">
      <c r="A351" s="62"/>
      <c r="H351" s="44"/>
      <c r="I351" s="44"/>
    </row>
    <row r="352" spans="1:9">
      <c r="A352" s="62"/>
      <c r="H352" s="44"/>
      <c r="I352" s="44"/>
    </row>
    <row r="353" spans="1:9">
      <c r="A353" s="62"/>
      <c r="H353" s="44"/>
      <c r="I353" s="44"/>
    </row>
    <row r="354" spans="1:9">
      <c r="A354" s="62"/>
      <c r="H354" s="44"/>
      <c r="I354" s="44"/>
    </row>
    <row r="355" spans="1:9">
      <c r="A355" s="62"/>
      <c r="H355" s="44"/>
      <c r="I355" s="44"/>
    </row>
    <row r="356" spans="1:9">
      <c r="A356" s="62"/>
      <c r="H356" s="44"/>
      <c r="I356" s="44"/>
    </row>
    <row r="357" spans="1:9">
      <c r="A357" s="62"/>
      <c r="H357" s="44"/>
      <c r="I357" s="44"/>
    </row>
    <row r="358" spans="1:9">
      <c r="A358" s="62"/>
      <c r="H358" s="44"/>
      <c r="I358" s="44"/>
    </row>
    <row r="359" spans="1:9">
      <c r="A359" s="62"/>
      <c r="H359" s="44"/>
      <c r="I359" s="44"/>
    </row>
    <row r="360" spans="1:9">
      <c r="A360" s="62"/>
      <c r="H360" s="44"/>
      <c r="I360" s="44"/>
    </row>
    <row r="361" spans="1:9">
      <c r="A361" s="62"/>
      <c r="H361" s="44"/>
      <c r="I361" s="44"/>
    </row>
    <row r="362" spans="1:9">
      <c r="A362" s="62"/>
      <c r="H362" s="44"/>
      <c r="I362" s="44"/>
    </row>
    <row r="363" spans="1:9">
      <c r="A363" s="62"/>
      <c r="H363" s="44"/>
      <c r="I363" s="44"/>
    </row>
    <row r="364" spans="1:9">
      <c r="A364" s="62"/>
      <c r="H364" s="44"/>
      <c r="I364" s="44"/>
    </row>
    <row r="365" spans="1:9">
      <c r="A365" s="62"/>
      <c r="H365" s="44"/>
      <c r="I365" s="44"/>
    </row>
    <row r="366" spans="1:9">
      <c r="A366" s="62"/>
      <c r="H366" s="44"/>
      <c r="I366" s="44"/>
    </row>
    <row r="367" spans="1:9">
      <c r="A367" s="62"/>
      <c r="H367" s="44"/>
      <c r="I367" s="44"/>
    </row>
    <row r="368" spans="1:9">
      <c r="A368" s="62"/>
      <c r="H368" s="44"/>
      <c r="I368" s="44"/>
    </row>
    <row r="369" spans="1:9">
      <c r="A369" s="62"/>
      <c r="H369" s="44"/>
      <c r="I369" s="44"/>
    </row>
    <row r="370" spans="1:9">
      <c r="A370" s="62"/>
      <c r="H370" s="44"/>
      <c r="I370" s="44"/>
    </row>
    <row r="371" spans="1:9">
      <c r="A371" s="62"/>
      <c r="H371" s="44"/>
      <c r="I371" s="44"/>
    </row>
    <row r="372" spans="1:9">
      <c r="A372" s="62"/>
      <c r="H372" s="44"/>
      <c r="I372" s="44"/>
    </row>
    <row r="373" spans="1:9">
      <c r="A373" s="62"/>
      <c r="H373" s="44"/>
      <c r="I373" s="44"/>
    </row>
    <row r="374" spans="1:9">
      <c r="A374" s="62"/>
      <c r="H374" s="44"/>
      <c r="I374" s="44"/>
    </row>
    <row r="375" spans="1:9">
      <c r="A375" s="62"/>
      <c r="H375" s="44"/>
      <c r="I375" s="44"/>
    </row>
    <row r="376" spans="1:9">
      <c r="A376" s="62"/>
      <c r="H376" s="44"/>
      <c r="I376" s="44"/>
    </row>
    <row r="377" spans="1:9">
      <c r="A377" s="62"/>
      <c r="H377" s="44"/>
      <c r="I377" s="44"/>
    </row>
    <row r="378" spans="1:9">
      <c r="A378" s="62"/>
      <c r="H378" s="44"/>
      <c r="I378" s="44"/>
    </row>
    <row r="379" spans="1:9">
      <c r="A379" s="62"/>
      <c r="H379" s="44"/>
      <c r="I379" s="44"/>
    </row>
    <row r="380" spans="1:9">
      <c r="A380" s="62"/>
      <c r="H380" s="44"/>
      <c r="I380" s="44"/>
    </row>
    <row r="381" spans="1:9">
      <c r="A381" s="62"/>
      <c r="H381" s="44"/>
      <c r="I381" s="44"/>
    </row>
    <row r="382" spans="1:9">
      <c r="A382" s="62"/>
      <c r="H382" s="44"/>
      <c r="I382" s="44"/>
    </row>
    <row r="383" spans="1:9">
      <c r="A383" s="62"/>
      <c r="H383" s="44"/>
      <c r="I383" s="44"/>
    </row>
    <row r="384" spans="1:9">
      <c r="A384" s="62"/>
      <c r="H384" s="44"/>
      <c r="I384" s="44"/>
    </row>
    <row r="385" spans="1:9">
      <c r="A385" s="62"/>
      <c r="H385" s="44"/>
      <c r="I385" s="44"/>
    </row>
    <row r="386" spans="1:9">
      <c r="A386" s="62"/>
      <c r="H386" s="44"/>
      <c r="I386" s="44"/>
    </row>
    <row r="387" spans="1:9">
      <c r="A387" s="62"/>
      <c r="H387" s="44"/>
      <c r="I387" s="44"/>
    </row>
    <row r="388" spans="1:9">
      <c r="A388" s="62"/>
      <c r="H388" s="44"/>
      <c r="I388" s="44"/>
    </row>
    <row r="389" spans="1:9">
      <c r="A389" s="62"/>
      <c r="H389" s="44"/>
      <c r="I389" s="44"/>
    </row>
    <row r="390" spans="1:9">
      <c r="A390" s="62"/>
      <c r="H390" s="44"/>
      <c r="I390" s="44"/>
    </row>
    <row r="391" spans="1:9">
      <c r="A391" s="62"/>
      <c r="H391" s="44"/>
      <c r="I391" s="44"/>
    </row>
    <row r="392" spans="1:9">
      <c r="A392" s="62"/>
      <c r="H392" s="44"/>
      <c r="I392" s="44"/>
    </row>
    <row r="393" spans="1:9">
      <c r="A393" s="62"/>
      <c r="H393" s="44"/>
      <c r="I393" s="44"/>
    </row>
    <row r="394" spans="1:9">
      <c r="A394" s="62"/>
      <c r="H394" s="44"/>
      <c r="I394" s="44"/>
    </row>
    <row r="395" spans="1:9">
      <c r="A395" s="62"/>
      <c r="H395" s="44"/>
      <c r="I395" s="44"/>
    </row>
    <row r="396" spans="1:9">
      <c r="A396" s="62"/>
      <c r="H396" s="44"/>
      <c r="I396" s="44"/>
    </row>
    <row r="397" spans="1:9">
      <c r="A397" s="62"/>
      <c r="H397" s="44"/>
      <c r="I397" s="44"/>
    </row>
    <row r="398" spans="1:9">
      <c r="A398" s="62"/>
      <c r="H398" s="44"/>
      <c r="I398" s="44"/>
    </row>
    <row r="399" spans="1:9">
      <c r="A399" s="62"/>
      <c r="H399" s="44"/>
      <c r="I399" s="44"/>
    </row>
    <row r="400" spans="1:9">
      <c r="A400" s="62"/>
      <c r="H400" s="44"/>
      <c r="I400" s="44"/>
    </row>
    <row r="401" spans="1:9">
      <c r="A401" s="62"/>
      <c r="H401" s="44"/>
      <c r="I401" s="44"/>
    </row>
    <row r="402" spans="1:9">
      <c r="A402" s="62"/>
      <c r="H402" s="44"/>
      <c r="I402" s="44"/>
    </row>
    <row r="403" spans="1:9">
      <c r="A403" s="62"/>
      <c r="H403" s="44"/>
      <c r="I403" s="44"/>
    </row>
    <row r="404" spans="1:9">
      <c r="A404" s="62"/>
      <c r="H404" s="44"/>
      <c r="I404" s="44"/>
    </row>
    <row r="405" spans="1:9">
      <c r="A405" s="62"/>
      <c r="H405" s="44"/>
      <c r="I405" s="44"/>
    </row>
    <row r="406" spans="1:9">
      <c r="A406" s="62"/>
      <c r="H406" s="44"/>
      <c r="I406" s="44"/>
    </row>
    <row r="407" spans="1:9">
      <c r="A407" s="62"/>
      <c r="H407" s="44"/>
      <c r="I407" s="44"/>
    </row>
    <row r="408" spans="1:9">
      <c r="A408" s="62"/>
      <c r="H408" s="44"/>
      <c r="I408" s="44"/>
    </row>
    <row r="409" spans="1:9">
      <c r="A409" s="62"/>
      <c r="H409" s="44"/>
      <c r="I409" s="44"/>
    </row>
    <row r="410" spans="1:9">
      <c r="A410" s="62"/>
      <c r="H410" s="44"/>
      <c r="I410" s="44"/>
    </row>
    <row r="411" spans="1:9">
      <c r="A411" s="62"/>
      <c r="H411" s="44"/>
      <c r="I411" s="44"/>
    </row>
    <row r="412" spans="1:9">
      <c r="A412" s="62"/>
      <c r="H412" s="44"/>
      <c r="I412" s="44"/>
    </row>
    <row r="413" spans="1:9">
      <c r="A413" s="62"/>
      <c r="H413" s="44"/>
      <c r="I413" s="44"/>
    </row>
    <row r="414" spans="1:9">
      <c r="A414" s="62"/>
      <c r="H414" s="44"/>
      <c r="I414" s="44"/>
    </row>
    <row r="415" spans="1:9">
      <c r="A415" s="62"/>
      <c r="H415" s="44"/>
      <c r="I415" s="44"/>
    </row>
    <row r="416" spans="1:9">
      <c r="A416" s="62"/>
      <c r="H416" s="44"/>
      <c r="I416" s="44"/>
    </row>
    <row r="417" spans="1:9">
      <c r="A417" s="62"/>
      <c r="H417" s="44"/>
      <c r="I417" s="44"/>
    </row>
    <row r="418" spans="1:9">
      <c r="A418" s="62"/>
      <c r="H418" s="44"/>
      <c r="I418" s="44"/>
    </row>
    <row r="419" spans="1:9">
      <c r="A419" s="62"/>
      <c r="H419" s="44"/>
      <c r="I419" s="44"/>
    </row>
    <row r="420" spans="1:9">
      <c r="A420" s="62"/>
      <c r="H420" s="44"/>
      <c r="I420" s="44"/>
    </row>
    <row r="421" spans="1:9">
      <c r="A421" s="62"/>
      <c r="H421" s="44"/>
      <c r="I421" s="44"/>
    </row>
    <row r="422" spans="1:9">
      <c r="A422" s="62"/>
      <c r="H422" s="44"/>
      <c r="I422" s="44"/>
    </row>
    <row r="423" spans="1:9">
      <c r="A423" s="62"/>
      <c r="H423" s="44"/>
      <c r="I423" s="44"/>
    </row>
    <row r="424" spans="1:9">
      <c r="A424" s="62"/>
      <c r="H424" s="44"/>
      <c r="I424" s="44"/>
    </row>
    <row r="425" spans="1:9">
      <c r="A425" s="62"/>
      <c r="H425" s="44"/>
      <c r="I425" s="44"/>
    </row>
    <row r="426" spans="1:9">
      <c r="A426" s="62"/>
      <c r="H426" s="44"/>
      <c r="I426" s="44"/>
    </row>
    <row r="427" spans="1:9">
      <c r="A427" s="62"/>
      <c r="H427" s="44"/>
      <c r="I427" s="44"/>
    </row>
    <row r="428" spans="1:9">
      <c r="A428" s="62"/>
      <c r="H428" s="44"/>
      <c r="I428" s="44"/>
    </row>
    <row r="429" spans="1:9">
      <c r="A429" s="62"/>
      <c r="H429" s="44"/>
      <c r="I429" s="44"/>
    </row>
    <row r="430" spans="1:9">
      <c r="A430" s="62"/>
      <c r="H430" s="44"/>
      <c r="I430" s="44"/>
    </row>
    <row r="431" spans="1:9">
      <c r="A431" s="62"/>
      <c r="H431" s="44"/>
      <c r="I431" s="44"/>
    </row>
    <row r="432" spans="1:9">
      <c r="A432" s="62"/>
      <c r="H432" s="44"/>
      <c r="I432" s="44"/>
    </row>
    <row r="433" spans="1:9">
      <c r="A433" s="62"/>
      <c r="H433" s="44"/>
      <c r="I433" s="44"/>
    </row>
    <row r="434" spans="1:9">
      <c r="A434" s="62"/>
      <c r="H434" s="44"/>
      <c r="I434" s="44"/>
    </row>
    <row r="435" spans="1:9">
      <c r="A435" s="62"/>
      <c r="H435" s="44"/>
      <c r="I435" s="44"/>
    </row>
    <row r="436" spans="1:9">
      <c r="A436" s="62"/>
      <c r="H436" s="44"/>
      <c r="I436" s="44"/>
    </row>
    <row r="437" spans="1:9">
      <c r="A437" s="62"/>
      <c r="H437" s="44"/>
      <c r="I437" s="44"/>
    </row>
    <row r="438" spans="1:9">
      <c r="A438" s="62"/>
      <c r="H438" s="44"/>
      <c r="I438" s="44"/>
    </row>
    <row r="439" spans="1:9">
      <c r="A439" s="62"/>
      <c r="H439" s="44"/>
      <c r="I439" s="44"/>
    </row>
    <row r="440" spans="1:9">
      <c r="A440" s="62"/>
      <c r="H440" s="44"/>
      <c r="I440" s="44"/>
    </row>
    <row r="441" spans="1:9">
      <c r="A441" s="62"/>
      <c r="H441" s="44"/>
      <c r="I441" s="44"/>
    </row>
    <row r="442" spans="1:9">
      <c r="A442" s="62"/>
      <c r="H442" s="44"/>
      <c r="I442" s="44"/>
    </row>
    <row r="443" spans="1:9">
      <c r="A443" s="62"/>
      <c r="H443" s="44"/>
      <c r="I443" s="44"/>
    </row>
    <row r="444" spans="1:9">
      <c r="A444" s="62"/>
      <c r="H444" s="44"/>
      <c r="I444" s="44"/>
    </row>
    <row r="445" spans="1:9">
      <c r="A445" s="62"/>
      <c r="H445" s="44"/>
      <c r="I445" s="44"/>
    </row>
    <row r="446" spans="1:9">
      <c r="A446" s="62"/>
      <c r="H446" s="44"/>
      <c r="I446" s="44"/>
    </row>
    <row r="447" spans="1:9">
      <c r="A447" s="62"/>
      <c r="H447" s="44"/>
      <c r="I447" s="44"/>
    </row>
    <row r="448" spans="1:9">
      <c r="A448" s="62"/>
      <c r="H448" s="44"/>
      <c r="I448" s="44"/>
    </row>
    <row r="449" spans="1:9">
      <c r="A449" s="62"/>
      <c r="H449" s="44"/>
      <c r="I449" s="44"/>
    </row>
    <row r="450" spans="1:9">
      <c r="A450" s="62"/>
      <c r="H450" s="44"/>
      <c r="I450" s="44"/>
    </row>
    <row r="451" spans="1:9">
      <c r="A451" s="62"/>
      <c r="H451" s="44"/>
      <c r="I451" s="44"/>
    </row>
    <row r="452" spans="1:9">
      <c r="A452" s="62"/>
      <c r="H452" s="44"/>
      <c r="I452" s="44"/>
    </row>
    <row r="453" spans="1:9">
      <c r="A453" s="62"/>
      <c r="H453" s="44"/>
      <c r="I453" s="44"/>
    </row>
    <row r="454" spans="1:9">
      <c r="A454" s="62"/>
      <c r="H454" s="44"/>
      <c r="I454" s="44"/>
    </row>
    <row r="455" spans="1:9">
      <c r="A455" s="62"/>
      <c r="H455" s="44"/>
      <c r="I455" s="44"/>
    </row>
    <row r="456" spans="1:9">
      <c r="A456" s="62"/>
      <c r="H456" s="44"/>
      <c r="I456" s="44"/>
    </row>
    <row r="457" spans="1:9">
      <c r="A457" s="62"/>
      <c r="H457" s="44"/>
      <c r="I457" s="44"/>
    </row>
    <row r="458" spans="1:9">
      <c r="A458" s="62"/>
      <c r="H458" s="44"/>
      <c r="I458" s="44"/>
    </row>
    <row r="459" spans="1:9">
      <c r="A459" s="62"/>
      <c r="H459" s="44"/>
      <c r="I459" s="44"/>
    </row>
    <row r="460" spans="1:9">
      <c r="A460" s="62"/>
      <c r="H460" s="44"/>
      <c r="I460" s="44"/>
    </row>
    <row r="461" spans="1:9">
      <c r="A461" s="62"/>
      <c r="H461" s="44"/>
      <c r="I461" s="44"/>
    </row>
    <row r="462" spans="1:9">
      <c r="A462" s="62"/>
      <c r="H462" s="44"/>
      <c r="I462" s="44"/>
    </row>
    <row r="463" spans="1:9">
      <c r="A463" s="62"/>
      <c r="H463" s="44"/>
      <c r="I463" s="44"/>
    </row>
    <row r="464" spans="1:9">
      <c r="A464" s="62"/>
      <c r="H464" s="44"/>
      <c r="I464" s="44"/>
    </row>
    <row r="465" spans="1:9">
      <c r="A465" s="62"/>
      <c r="H465" s="44"/>
      <c r="I465" s="44"/>
    </row>
    <row r="466" spans="1:9">
      <c r="A466" s="62"/>
      <c r="H466" s="44"/>
      <c r="I466" s="44"/>
    </row>
    <row r="467" spans="1:9">
      <c r="A467" s="62"/>
      <c r="H467" s="44"/>
      <c r="I467" s="44"/>
    </row>
    <row r="468" spans="1:9">
      <c r="A468" s="62"/>
      <c r="H468" s="44"/>
      <c r="I468" s="44"/>
    </row>
    <row r="469" spans="1:9">
      <c r="A469" s="62"/>
      <c r="H469" s="44"/>
      <c r="I469" s="44"/>
    </row>
    <row r="470" spans="1:9">
      <c r="A470" s="62"/>
      <c r="H470" s="44"/>
      <c r="I470" s="44"/>
    </row>
    <row r="471" spans="1:9">
      <c r="A471" s="62"/>
      <c r="H471" s="44"/>
      <c r="I471" s="44"/>
    </row>
    <row r="472" spans="1:9">
      <c r="A472" s="62"/>
      <c r="H472" s="44"/>
      <c r="I472" s="44"/>
    </row>
    <row r="473" spans="1:9">
      <c r="A473" s="62"/>
      <c r="H473" s="44"/>
      <c r="I473" s="44"/>
    </row>
    <row r="474" spans="1:9">
      <c r="A474" s="62"/>
      <c r="H474" s="44"/>
      <c r="I474" s="44"/>
    </row>
    <row r="475" spans="1:9">
      <c r="A475" s="62"/>
      <c r="H475" s="44"/>
      <c r="I475" s="44"/>
    </row>
    <row r="476" spans="1:9">
      <c r="A476" s="62"/>
      <c r="H476" s="44"/>
      <c r="I476" s="44"/>
    </row>
    <row r="477" spans="1:9">
      <c r="A477" s="62"/>
      <c r="H477" s="44"/>
      <c r="I477" s="44"/>
    </row>
    <row r="478" spans="1:9">
      <c r="A478" s="62"/>
      <c r="H478" s="44"/>
      <c r="I478" s="44"/>
    </row>
    <row r="479" spans="1:9">
      <c r="A479" s="62"/>
      <c r="H479" s="44"/>
      <c r="I479" s="44"/>
    </row>
    <row r="480" spans="1:9">
      <c r="A480" s="62"/>
      <c r="H480" s="44"/>
      <c r="I480" s="44"/>
    </row>
    <row r="481" spans="1:9">
      <c r="A481" s="62"/>
      <c r="H481" s="44"/>
      <c r="I481" s="44"/>
    </row>
    <row r="482" spans="1:9">
      <c r="A482" s="62"/>
      <c r="H482" s="44"/>
      <c r="I482" s="44"/>
    </row>
    <row r="483" spans="1:9">
      <c r="A483" s="62"/>
      <c r="H483" s="44"/>
      <c r="I483" s="44"/>
    </row>
    <row r="484" spans="1:9">
      <c r="A484" s="62"/>
      <c r="H484" s="44"/>
      <c r="I484" s="44"/>
    </row>
    <row r="485" spans="1:9">
      <c r="A485" s="62"/>
      <c r="H485" s="44"/>
      <c r="I485" s="44"/>
    </row>
    <row r="486" spans="1:9">
      <c r="A486" s="62"/>
      <c r="H486" s="44"/>
      <c r="I486" s="44"/>
    </row>
    <row r="487" spans="1:9">
      <c r="A487" s="62"/>
      <c r="H487" s="44"/>
      <c r="I487" s="44"/>
    </row>
    <row r="488" spans="1:9">
      <c r="A488" s="62"/>
      <c r="H488" s="44"/>
      <c r="I488" s="44"/>
    </row>
    <row r="489" spans="1:9">
      <c r="A489" s="62"/>
      <c r="H489" s="44"/>
      <c r="I489" s="44"/>
    </row>
    <row r="490" spans="1:9">
      <c r="A490" s="62"/>
      <c r="H490" s="44"/>
      <c r="I490" s="44"/>
    </row>
    <row r="491" spans="1:9">
      <c r="A491" s="62"/>
      <c r="H491" s="44"/>
      <c r="I491" s="44"/>
    </row>
    <row r="492" spans="1:9">
      <c r="A492" s="62"/>
      <c r="H492" s="44"/>
      <c r="I492" s="44"/>
    </row>
    <row r="493" spans="1:9">
      <c r="A493" s="62"/>
      <c r="H493" s="44"/>
      <c r="I493" s="44"/>
    </row>
    <row r="494" spans="1:9">
      <c r="A494" s="62"/>
      <c r="H494" s="44"/>
      <c r="I494" s="44"/>
    </row>
    <row r="495" spans="1:9">
      <c r="A495" s="62"/>
      <c r="H495" s="44"/>
      <c r="I495" s="44"/>
    </row>
    <row r="496" spans="1:9">
      <c r="A496" s="62"/>
      <c r="H496" s="44"/>
      <c r="I496" s="44"/>
    </row>
    <row r="497" spans="1:9">
      <c r="A497" s="62"/>
      <c r="H497" s="44"/>
      <c r="I497" s="44"/>
    </row>
    <row r="498" spans="1:9">
      <c r="A498" s="62"/>
      <c r="H498" s="44"/>
      <c r="I498" s="44"/>
    </row>
    <row r="499" spans="1:9">
      <c r="A499" s="62"/>
      <c r="H499" s="44"/>
      <c r="I499" s="44"/>
    </row>
    <row r="500" spans="1:9">
      <c r="A500" s="62"/>
      <c r="H500" s="44"/>
      <c r="I500" s="44"/>
    </row>
    <row r="501" spans="1:9">
      <c r="A501" s="62"/>
      <c r="H501" s="44"/>
      <c r="I501" s="44"/>
    </row>
    <row r="502" spans="1:9">
      <c r="A502" s="62"/>
      <c r="H502" s="44"/>
      <c r="I502" s="44"/>
    </row>
    <row r="503" spans="1:9">
      <c r="A503" s="62"/>
      <c r="H503" s="44"/>
      <c r="I503" s="44"/>
    </row>
    <row r="504" spans="1:9">
      <c r="A504" s="62"/>
      <c r="H504" s="44"/>
      <c r="I504" s="44"/>
    </row>
    <row r="505" spans="1:9">
      <c r="A505" s="62"/>
      <c r="H505" s="44"/>
      <c r="I505" s="44"/>
    </row>
    <row r="506" spans="1:9">
      <c r="A506" s="62"/>
      <c r="H506" s="44"/>
      <c r="I506" s="44"/>
    </row>
    <row r="507" spans="1:9">
      <c r="A507" s="62"/>
      <c r="H507" s="44"/>
      <c r="I507" s="44"/>
    </row>
    <row r="508" spans="1:9">
      <c r="A508" s="62"/>
      <c r="H508" s="44"/>
      <c r="I508" s="44"/>
    </row>
    <row r="509" spans="1:9">
      <c r="A509" s="62"/>
      <c r="H509" s="44"/>
      <c r="I509" s="44"/>
    </row>
    <row r="510" spans="1:9">
      <c r="A510" s="62"/>
      <c r="H510" s="44"/>
      <c r="I510" s="44"/>
    </row>
    <row r="511" spans="1:9">
      <c r="A511" s="62"/>
      <c r="H511" s="44"/>
      <c r="I511" s="44"/>
    </row>
    <row r="512" spans="1:9">
      <c r="A512" s="62"/>
      <c r="H512" s="44"/>
      <c r="I512" s="44"/>
    </row>
    <row r="513" spans="1:9">
      <c r="A513" s="62"/>
      <c r="H513" s="44"/>
      <c r="I513" s="44"/>
    </row>
    <row r="514" spans="1:9">
      <c r="A514" s="62"/>
      <c r="H514" s="44"/>
      <c r="I514" s="44"/>
    </row>
    <row r="515" spans="1:9">
      <c r="A515" s="62"/>
      <c r="H515" s="44"/>
      <c r="I515" s="44"/>
    </row>
    <row r="516" spans="1:9">
      <c r="A516" s="62"/>
      <c r="H516" s="44"/>
      <c r="I516" s="44"/>
    </row>
    <row r="517" spans="1:9">
      <c r="A517" s="62"/>
      <c r="H517" s="44"/>
      <c r="I517" s="44"/>
    </row>
    <row r="518" spans="1:9">
      <c r="A518" s="62"/>
      <c r="H518" s="44"/>
      <c r="I518" s="44"/>
    </row>
    <row r="519" spans="1:9">
      <c r="A519" s="62"/>
      <c r="H519" s="44"/>
      <c r="I519" s="44"/>
    </row>
    <row r="520" spans="1:9">
      <c r="A520" s="62"/>
      <c r="H520" s="44"/>
      <c r="I520" s="44"/>
    </row>
    <row r="521" spans="1:9">
      <c r="A521" s="62"/>
      <c r="H521" s="44"/>
      <c r="I521" s="44"/>
    </row>
    <row r="522" spans="1:9">
      <c r="A522" s="62"/>
      <c r="H522" s="44"/>
      <c r="I522" s="44"/>
    </row>
    <row r="523" spans="1:9">
      <c r="A523" s="62"/>
      <c r="H523" s="44"/>
      <c r="I523" s="44"/>
    </row>
    <row r="524" spans="1:9">
      <c r="A524" s="62"/>
      <c r="H524" s="44"/>
      <c r="I524" s="44"/>
    </row>
    <row r="525" spans="1:9">
      <c r="A525" s="62"/>
      <c r="H525" s="44"/>
      <c r="I525" s="44"/>
    </row>
    <row r="526" spans="1:9">
      <c r="A526" s="62"/>
      <c r="H526" s="44"/>
      <c r="I526" s="44"/>
    </row>
    <row r="527" spans="1:9">
      <c r="A527" s="62"/>
      <c r="H527" s="44"/>
      <c r="I527" s="44"/>
    </row>
    <row r="528" spans="1:9">
      <c r="A528" s="62"/>
      <c r="H528" s="44"/>
      <c r="I528" s="44"/>
    </row>
    <row r="529" spans="1:9">
      <c r="A529" s="62"/>
      <c r="H529" s="44"/>
      <c r="I529" s="44"/>
    </row>
    <row r="530" spans="1:9">
      <c r="A530" s="62"/>
      <c r="H530" s="44"/>
      <c r="I530" s="44"/>
    </row>
    <row r="531" spans="1:9">
      <c r="A531" s="62"/>
      <c r="H531" s="44"/>
      <c r="I531" s="44"/>
    </row>
    <row r="532" spans="1:9">
      <c r="A532" s="62"/>
      <c r="H532" s="44"/>
      <c r="I532" s="44"/>
    </row>
    <row r="533" spans="1:9">
      <c r="A533" s="62"/>
      <c r="H533" s="44"/>
      <c r="I533" s="44"/>
    </row>
    <row r="534" spans="1:9">
      <c r="A534" s="62"/>
      <c r="H534" s="44"/>
      <c r="I534" s="44"/>
    </row>
    <row r="535" spans="1:9">
      <c r="A535" s="62"/>
      <c r="H535" s="44"/>
      <c r="I535" s="44"/>
    </row>
    <row r="536" spans="1:9">
      <c r="A536" s="62"/>
      <c r="H536" s="44"/>
      <c r="I536" s="44"/>
    </row>
    <row r="537" spans="1:9">
      <c r="A537" s="62"/>
      <c r="H537" s="44"/>
      <c r="I537" s="44"/>
    </row>
    <row r="538" spans="1:9">
      <c r="A538" s="62"/>
      <c r="H538" s="44"/>
      <c r="I538" s="44"/>
    </row>
    <row r="539" spans="1:9">
      <c r="A539" s="62"/>
      <c r="H539" s="44"/>
      <c r="I539" s="44"/>
    </row>
    <row r="540" spans="1:9">
      <c r="A540" s="62"/>
      <c r="H540" s="44"/>
      <c r="I540" s="44"/>
    </row>
    <row r="541" spans="1:9">
      <c r="A541" s="62"/>
      <c r="H541" s="44"/>
      <c r="I541" s="44"/>
    </row>
    <row r="542" spans="1:9">
      <c r="A542" s="62"/>
      <c r="H542" s="44"/>
      <c r="I542" s="44"/>
    </row>
    <row r="543" spans="1:9">
      <c r="A543" s="62"/>
      <c r="H543" s="44"/>
      <c r="I543" s="44"/>
    </row>
    <row r="544" spans="1:9">
      <c r="A544" s="62"/>
      <c r="H544" s="44"/>
      <c r="I544" s="44"/>
    </row>
    <row r="545" spans="1:9">
      <c r="A545" s="62"/>
      <c r="H545" s="44"/>
      <c r="I545" s="44"/>
    </row>
    <row r="546" spans="1:9">
      <c r="A546" s="62"/>
      <c r="H546" s="44"/>
      <c r="I546" s="44"/>
    </row>
    <row r="547" spans="1:9">
      <c r="A547" s="62"/>
      <c r="H547" s="44"/>
      <c r="I547" s="44"/>
    </row>
    <row r="548" spans="1:9">
      <c r="A548" s="62"/>
      <c r="H548" s="44"/>
      <c r="I548" s="44"/>
    </row>
    <row r="549" spans="1:9">
      <c r="A549" s="62"/>
      <c r="H549" s="44"/>
      <c r="I549" s="44"/>
    </row>
    <row r="550" spans="1:9">
      <c r="A550" s="62"/>
      <c r="H550" s="44"/>
      <c r="I550" s="44"/>
    </row>
    <row r="551" spans="1:9">
      <c r="A551" s="62"/>
      <c r="H551" s="44"/>
      <c r="I551" s="44"/>
    </row>
    <row r="552" spans="1:9">
      <c r="A552" s="62"/>
      <c r="H552" s="44"/>
      <c r="I552" s="44"/>
    </row>
    <row r="553" spans="1:9">
      <c r="A553" s="62"/>
      <c r="H553" s="44"/>
      <c r="I553" s="44"/>
    </row>
    <row r="554" spans="1:9">
      <c r="A554" s="62"/>
      <c r="H554" s="44"/>
      <c r="I554" s="44"/>
    </row>
    <row r="555" spans="1:9">
      <c r="A555" s="62"/>
      <c r="H555" s="44"/>
      <c r="I555" s="44"/>
    </row>
    <row r="556" spans="1:9">
      <c r="A556" s="62"/>
      <c r="H556" s="44"/>
      <c r="I556" s="44"/>
    </row>
    <row r="557" spans="1:9">
      <c r="A557" s="62"/>
      <c r="H557" s="44"/>
      <c r="I557" s="44"/>
    </row>
    <row r="558" spans="1:9">
      <c r="A558" s="62"/>
      <c r="H558" s="44"/>
      <c r="I558" s="44"/>
    </row>
    <row r="559" spans="1:9">
      <c r="A559" s="62"/>
      <c r="H559" s="44"/>
      <c r="I559" s="44"/>
    </row>
    <row r="560" spans="1:9">
      <c r="A560" s="62"/>
      <c r="H560" s="44"/>
      <c r="I560" s="44"/>
    </row>
    <row r="561" spans="1:9">
      <c r="A561" s="62"/>
      <c r="H561" s="44"/>
      <c r="I561" s="44"/>
    </row>
    <row r="562" spans="1:9">
      <c r="A562" s="62"/>
      <c r="H562" s="44"/>
      <c r="I562" s="44"/>
    </row>
    <row r="563" spans="1:9">
      <c r="A563" s="62"/>
      <c r="H563" s="44"/>
      <c r="I563" s="44"/>
    </row>
    <row r="564" spans="1:9">
      <c r="A564" s="62"/>
      <c r="H564" s="44"/>
      <c r="I564" s="44"/>
    </row>
    <row r="565" spans="1:9">
      <c r="A565" s="62"/>
      <c r="H565" s="44"/>
      <c r="I565" s="44"/>
    </row>
    <row r="566" spans="1:9">
      <c r="A566" s="62"/>
      <c r="H566" s="44"/>
      <c r="I566" s="44"/>
    </row>
    <row r="567" spans="1:9">
      <c r="A567" s="62"/>
      <c r="H567" s="44"/>
      <c r="I567" s="44"/>
    </row>
    <row r="568" spans="1:9">
      <c r="A568" s="62"/>
      <c r="H568" s="44"/>
      <c r="I568" s="44"/>
    </row>
    <row r="569" spans="1:9">
      <c r="A569" s="62"/>
      <c r="H569" s="44"/>
      <c r="I569" s="44"/>
    </row>
    <row r="570" spans="1:9">
      <c r="A570" s="62"/>
      <c r="H570" s="44"/>
      <c r="I570" s="44"/>
    </row>
    <row r="571" spans="1:9">
      <c r="A571" s="62"/>
      <c r="H571" s="44"/>
      <c r="I571" s="44"/>
    </row>
    <row r="572" spans="1:9">
      <c r="A572" s="62"/>
      <c r="H572" s="44"/>
      <c r="I572" s="44"/>
    </row>
    <row r="573" spans="1:9">
      <c r="A573" s="62"/>
      <c r="H573" s="44"/>
      <c r="I573" s="44"/>
    </row>
    <row r="574" spans="1:9">
      <c r="A574" s="62"/>
      <c r="H574" s="44"/>
      <c r="I574" s="44"/>
    </row>
    <row r="575" spans="1:9">
      <c r="A575" s="62"/>
      <c r="H575" s="44"/>
      <c r="I575" s="44"/>
    </row>
    <row r="576" spans="1:9">
      <c r="A576" s="62"/>
      <c r="H576" s="44"/>
      <c r="I576" s="44"/>
    </row>
    <row r="577" spans="1:9">
      <c r="A577" s="62"/>
      <c r="H577" s="44"/>
      <c r="I577" s="44"/>
    </row>
    <row r="578" spans="1:9">
      <c r="A578" s="62"/>
      <c r="H578" s="44"/>
      <c r="I578" s="44"/>
    </row>
    <row r="579" spans="1:9">
      <c r="A579" s="62"/>
      <c r="H579" s="44"/>
      <c r="I579" s="44"/>
    </row>
    <row r="580" spans="1:9">
      <c r="A580" s="62"/>
      <c r="H580" s="44"/>
      <c r="I580" s="44"/>
    </row>
    <row r="581" spans="1:9">
      <c r="A581" s="62"/>
      <c r="H581" s="44"/>
      <c r="I581" s="44"/>
    </row>
    <row r="582" spans="1:9">
      <c r="A582" s="62"/>
      <c r="H582" s="44"/>
      <c r="I582" s="44"/>
    </row>
    <row r="583" spans="1:9">
      <c r="A583" s="62"/>
      <c r="H583" s="44"/>
      <c r="I583" s="44"/>
    </row>
    <row r="584" spans="1:9">
      <c r="A584" s="62"/>
      <c r="H584" s="44"/>
      <c r="I584" s="44"/>
    </row>
    <row r="585" spans="1:9">
      <c r="A585" s="62"/>
      <c r="H585" s="44"/>
      <c r="I585" s="44"/>
    </row>
    <row r="586" spans="1:9">
      <c r="A586" s="62"/>
      <c r="H586" s="44"/>
      <c r="I586" s="44"/>
    </row>
    <row r="587" spans="1:9">
      <c r="A587" s="62"/>
      <c r="H587" s="44"/>
      <c r="I587" s="44"/>
    </row>
    <row r="588" spans="1:9">
      <c r="A588" s="62"/>
      <c r="H588" s="44"/>
      <c r="I588" s="44"/>
    </row>
    <row r="589" spans="1:9">
      <c r="A589" s="62"/>
      <c r="H589" s="44"/>
      <c r="I589" s="44"/>
    </row>
    <row r="590" spans="1:9">
      <c r="A590" s="62"/>
      <c r="H590" s="44"/>
      <c r="I590" s="44"/>
    </row>
    <row r="591" spans="1:9">
      <c r="A591" s="62"/>
      <c r="H591" s="44"/>
      <c r="I591" s="44"/>
    </row>
    <row r="592" spans="1:9">
      <c r="A592" s="62"/>
      <c r="H592" s="44"/>
      <c r="I592" s="44"/>
    </row>
    <row r="593" spans="1:9">
      <c r="A593" s="62"/>
      <c r="H593" s="44"/>
      <c r="I593" s="44"/>
    </row>
    <row r="594" spans="1:9">
      <c r="A594" s="62"/>
      <c r="H594" s="44"/>
      <c r="I594" s="44"/>
    </row>
    <row r="595" spans="1:9">
      <c r="A595" s="62"/>
      <c r="H595" s="44"/>
      <c r="I595" s="44"/>
    </row>
    <row r="596" spans="1:9">
      <c r="A596" s="62"/>
      <c r="H596" s="44"/>
      <c r="I596" s="44"/>
    </row>
    <row r="597" spans="1:9">
      <c r="A597" s="62"/>
      <c r="H597" s="44"/>
      <c r="I597" s="44"/>
    </row>
    <row r="598" spans="1:9">
      <c r="A598" s="62"/>
      <c r="H598" s="44"/>
      <c r="I598" s="44"/>
    </row>
    <row r="599" spans="1:9">
      <c r="A599" s="62"/>
      <c r="H599" s="44"/>
      <c r="I599" s="44"/>
    </row>
    <row r="600" spans="1:9">
      <c r="A600" s="62"/>
      <c r="H600" s="44"/>
      <c r="I600" s="44"/>
    </row>
    <row r="601" spans="1:9">
      <c r="A601" s="62"/>
      <c r="H601" s="44"/>
      <c r="I601" s="44"/>
    </row>
    <row r="602" spans="1:9">
      <c r="A602" s="62"/>
      <c r="H602" s="44"/>
      <c r="I602" s="44"/>
    </row>
    <row r="603" spans="1:9">
      <c r="A603" s="62"/>
      <c r="H603" s="44"/>
      <c r="I603" s="44"/>
    </row>
    <row r="604" spans="1:9">
      <c r="A604" s="62"/>
      <c r="H604" s="44"/>
      <c r="I604" s="44"/>
    </row>
    <row r="605" spans="1:9">
      <c r="A605" s="62"/>
      <c r="H605" s="44"/>
      <c r="I605" s="44"/>
    </row>
    <row r="606" spans="1:9">
      <c r="A606" s="62"/>
      <c r="H606" s="44"/>
      <c r="I606" s="44"/>
    </row>
    <row r="607" spans="1:9">
      <c r="A607" s="62"/>
      <c r="H607" s="44"/>
      <c r="I607" s="44"/>
    </row>
    <row r="608" spans="1:9">
      <c r="A608" s="62"/>
      <c r="H608" s="44"/>
      <c r="I608" s="44"/>
    </row>
    <row r="609" spans="1:9">
      <c r="A609" s="62"/>
      <c r="H609" s="44"/>
      <c r="I609" s="44"/>
    </row>
    <row r="610" spans="1:9">
      <c r="A610" s="62"/>
      <c r="H610" s="44"/>
      <c r="I610" s="44"/>
    </row>
    <row r="611" spans="1:9">
      <c r="A611" s="62"/>
      <c r="H611" s="44"/>
      <c r="I611" s="44"/>
    </row>
    <row r="612" spans="1:9">
      <c r="A612" s="62"/>
      <c r="H612" s="44"/>
      <c r="I612" s="44"/>
    </row>
    <row r="613" spans="1:9">
      <c r="A613" s="62"/>
      <c r="H613" s="44"/>
      <c r="I613" s="44"/>
    </row>
    <row r="614" spans="1:9">
      <c r="A614" s="62"/>
      <c r="H614" s="44"/>
      <c r="I614" s="44"/>
    </row>
    <row r="615" spans="1:9">
      <c r="A615" s="62"/>
      <c r="H615" s="44"/>
      <c r="I615" s="44"/>
    </row>
    <row r="616" spans="1:9">
      <c r="A616" s="62"/>
      <c r="H616" s="44"/>
      <c r="I616" s="44"/>
    </row>
    <row r="617" spans="1:9">
      <c r="A617" s="62"/>
      <c r="H617" s="44"/>
      <c r="I617" s="44"/>
    </row>
    <row r="618" spans="1:9">
      <c r="A618" s="62"/>
      <c r="H618" s="44"/>
      <c r="I618" s="44"/>
    </row>
    <row r="619" spans="1:9">
      <c r="A619" s="62"/>
      <c r="H619" s="44"/>
      <c r="I619" s="44"/>
    </row>
    <row r="620" spans="1:9">
      <c r="A620" s="62"/>
      <c r="H620" s="44"/>
      <c r="I620" s="44"/>
    </row>
    <row r="621" spans="1:9">
      <c r="A621" s="62"/>
      <c r="H621" s="44"/>
      <c r="I621" s="44"/>
    </row>
    <row r="622" spans="1:9">
      <c r="A622" s="62"/>
      <c r="H622" s="44"/>
      <c r="I622" s="44"/>
    </row>
    <row r="623" spans="1:9">
      <c r="A623" s="62"/>
      <c r="H623" s="44"/>
      <c r="I623" s="44"/>
    </row>
    <row r="624" spans="1:9">
      <c r="A624" s="62"/>
      <c r="H624" s="44"/>
      <c r="I624" s="44"/>
    </row>
    <row r="625" spans="1:9">
      <c r="A625" s="62"/>
      <c r="H625" s="44"/>
      <c r="I625" s="44"/>
    </row>
    <row r="626" spans="1:9">
      <c r="A626" s="62"/>
      <c r="H626" s="44"/>
      <c r="I626" s="44"/>
    </row>
    <row r="627" spans="1:9">
      <c r="A627" s="62"/>
      <c r="H627" s="44"/>
      <c r="I627" s="44"/>
    </row>
    <row r="628" spans="1:9">
      <c r="A628" s="62"/>
      <c r="H628" s="44"/>
      <c r="I628" s="44"/>
    </row>
    <row r="629" spans="1:9">
      <c r="A629" s="62"/>
      <c r="H629" s="44"/>
      <c r="I629" s="44"/>
    </row>
    <row r="630" spans="1:9">
      <c r="A630" s="62"/>
      <c r="H630" s="44"/>
      <c r="I630" s="44"/>
    </row>
    <row r="631" spans="1:9">
      <c r="A631" s="62"/>
      <c r="H631" s="44"/>
      <c r="I631" s="44"/>
    </row>
    <row r="632" spans="1:9">
      <c r="A632" s="62"/>
      <c r="H632" s="44"/>
      <c r="I632" s="44"/>
    </row>
    <row r="633" spans="1:9">
      <c r="A633" s="62"/>
      <c r="H633" s="44"/>
      <c r="I633" s="44"/>
    </row>
    <row r="634" spans="1:9">
      <c r="A634" s="62"/>
      <c r="H634" s="44"/>
      <c r="I634" s="44"/>
    </row>
    <row r="635" spans="1:9">
      <c r="A635" s="62"/>
      <c r="H635" s="44"/>
      <c r="I635" s="44"/>
    </row>
    <row r="636" spans="1:9">
      <c r="A636" s="62"/>
      <c r="H636" s="44"/>
      <c r="I636" s="44"/>
    </row>
    <row r="637" spans="1:9">
      <c r="A637" s="62"/>
      <c r="H637" s="44"/>
      <c r="I637" s="44"/>
    </row>
    <row r="638" spans="1:9">
      <c r="A638" s="62"/>
      <c r="H638" s="44"/>
      <c r="I638" s="44"/>
    </row>
    <row r="639" spans="1:9">
      <c r="A639" s="62"/>
      <c r="H639" s="44"/>
      <c r="I639" s="44"/>
    </row>
    <row r="640" spans="1:9">
      <c r="A640" s="62"/>
      <c r="H640" s="44"/>
      <c r="I640" s="44"/>
    </row>
    <row r="641" spans="1:9">
      <c r="A641" s="62"/>
      <c r="H641" s="44"/>
      <c r="I641" s="44"/>
    </row>
    <row r="642" spans="1:9">
      <c r="A642" s="62"/>
      <c r="H642" s="44"/>
      <c r="I642" s="44"/>
    </row>
    <row r="643" spans="1:9">
      <c r="A643" s="62"/>
      <c r="H643" s="44"/>
      <c r="I643" s="44"/>
    </row>
    <row r="644" spans="1:9">
      <c r="A644" s="62"/>
      <c r="H644" s="44"/>
      <c r="I644" s="44"/>
    </row>
    <row r="645" spans="1:9">
      <c r="A645" s="62"/>
      <c r="H645" s="44"/>
      <c r="I645" s="44"/>
    </row>
    <row r="646" spans="1:9">
      <c r="A646" s="62"/>
      <c r="H646" s="44"/>
      <c r="I646" s="44"/>
    </row>
    <row r="647" spans="1:9">
      <c r="A647" s="62"/>
      <c r="H647" s="44"/>
      <c r="I647" s="44"/>
    </row>
    <row r="648" spans="1:9">
      <c r="A648" s="62"/>
      <c r="H648" s="44"/>
      <c r="I648" s="44"/>
    </row>
    <row r="649" spans="1:9">
      <c r="A649" s="62"/>
      <c r="H649" s="44"/>
      <c r="I649" s="44"/>
    </row>
    <row r="650" spans="1:9">
      <c r="A650" s="62"/>
      <c r="H650" s="44"/>
      <c r="I650" s="44"/>
    </row>
    <row r="651" spans="1:9">
      <c r="A651" s="62"/>
      <c r="H651" s="44"/>
      <c r="I651" s="44"/>
    </row>
    <row r="652" spans="1:9">
      <c r="A652" s="62"/>
      <c r="H652" s="44"/>
      <c r="I652" s="44"/>
    </row>
    <row r="653" spans="1:9">
      <c r="A653" s="62"/>
      <c r="H653" s="44"/>
      <c r="I653" s="44"/>
    </row>
    <row r="654" spans="1:9">
      <c r="A654" s="62"/>
      <c r="H654" s="44"/>
      <c r="I654" s="44"/>
    </row>
    <row r="655" spans="1:9">
      <c r="A655" s="62"/>
      <c r="H655" s="44"/>
      <c r="I655" s="44"/>
    </row>
    <row r="656" spans="1:9">
      <c r="A656" s="62"/>
      <c r="H656" s="44"/>
      <c r="I656" s="44"/>
    </row>
    <row r="657" spans="1:9">
      <c r="A657" s="62"/>
      <c r="H657" s="44"/>
      <c r="I657" s="44"/>
    </row>
    <row r="658" spans="1:9">
      <c r="A658" s="62"/>
      <c r="H658" s="44"/>
      <c r="I658" s="44"/>
    </row>
    <row r="659" spans="1:9">
      <c r="A659" s="62"/>
      <c r="H659" s="44"/>
      <c r="I659" s="44"/>
    </row>
    <row r="660" spans="1:9">
      <c r="A660" s="62"/>
      <c r="H660" s="44"/>
      <c r="I660" s="44"/>
    </row>
    <row r="661" spans="1:9">
      <c r="A661" s="62"/>
      <c r="H661" s="44"/>
      <c r="I661" s="44"/>
    </row>
    <row r="662" spans="1:9">
      <c r="A662" s="62"/>
      <c r="H662" s="44"/>
      <c r="I662" s="44"/>
    </row>
    <row r="663" spans="1:9">
      <c r="A663" s="62"/>
      <c r="H663" s="44"/>
      <c r="I663" s="44"/>
    </row>
    <row r="664" spans="1:9">
      <c r="A664" s="62"/>
      <c r="H664" s="44"/>
      <c r="I664" s="44"/>
    </row>
    <row r="665" spans="1:9">
      <c r="A665" s="62"/>
      <c r="H665" s="44"/>
      <c r="I665" s="44"/>
    </row>
    <row r="666" spans="1:9">
      <c r="A666" s="62"/>
      <c r="H666" s="44"/>
      <c r="I666" s="44"/>
    </row>
    <row r="667" spans="1:9">
      <c r="A667" s="62"/>
      <c r="H667" s="44"/>
      <c r="I667" s="44"/>
    </row>
    <row r="668" spans="1:9">
      <c r="A668" s="62"/>
      <c r="H668" s="44"/>
      <c r="I668" s="44"/>
    </row>
    <row r="669" spans="1:9">
      <c r="A669" s="62"/>
      <c r="H669" s="44"/>
      <c r="I669" s="44"/>
    </row>
    <row r="670" spans="1:9">
      <c r="A670" s="62"/>
      <c r="H670" s="44"/>
      <c r="I670" s="44"/>
    </row>
    <row r="671" spans="1:9">
      <c r="A671" s="62"/>
      <c r="H671" s="44"/>
      <c r="I671" s="44"/>
    </row>
    <row r="672" spans="1:9">
      <c r="A672" s="62"/>
      <c r="H672" s="44"/>
      <c r="I672" s="44"/>
    </row>
    <row r="673" spans="8:9">
      <c r="H673" s="44"/>
      <c r="I673" s="44"/>
    </row>
    <row r="674" spans="8:9">
      <c r="H674" s="44"/>
      <c r="I674" s="44"/>
    </row>
    <row r="675" spans="8:9">
      <c r="H675" s="44"/>
      <c r="I675" s="44"/>
    </row>
    <row r="676" spans="8:9">
      <c r="H676" s="44"/>
      <c r="I676" s="44"/>
    </row>
    <row r="677" spans="8:9">
      <c r="H677" s="44"/>
      <c r="I677" s="44"/>
    </row>
    <row r="678" spans="8:9">
      <c r="H678" s="44"/>
      <c r="I678" s="44"/>
    </row>
    <row r="679" spans="8:9">
      <c r="H679" s="44"/>
      <c r="I679" s="44"/>
    </row>
    <row r="680" spans="8:9">
      <c r="H680" s="44"/>
      <c r="I680" s="44"/>
    </row>
    <row r="681" spans="8:9">
      <c r="H681" s="44"/>
      <c r="I681" s="44"/>
    </row>
    <row r="682" spans="8:9">
      <c r="H682" s="44"/>
      <c r="I682" s="44"/>
    </row>
    <row r="683" spans="8:9">
      <c r="H683" s="44"/>
      <c r="I683" s="44"/>
    </row>
    <row r="684" spans="8:9">
      <c r="H684" s="44"/>
      <c r="I684" s="44"/>
    </row>
    <row r="685" spans="8:9">
      <c r="H685" s="44"/>
      <c r="I685" s="44"/>
    </row>
    <row r="686" spans="8:9">
      <c r="H686" s="44"/>
      <c r="I686" s="44"/>
    </row>
    <row r="687" spans="8:9">
      <c r="H687" s="44"/>
      <c r="I687" s="44"/>
    </row>
    <row r="688" spans="8:9">
      <c r="H688" s="44"/>
      <c r="I688" s="44"/>
    </row>
    <row r="689" spans="8:9">
      <c r="H689" s="44"/>
      <c r="I689" s="44"/>
    </row>
    <row r="690" spans="8:9">
      <c r="H690" s="44"/>
      <c r="I690" s="44"/>
    </row>
    <row r="691" spans="8:9">
      <c r="H691" s="44"/>
      <c r="I691" s="44"/>
    </row>
    <row r="692" spans="8:9">
      <c r="H692" s="44"/>
      <c r="I692" s="44"/>
    </row>
    <row r="693" spans="8:9">
      <c r="H693" s="44"/>
      <c r="I693" s="44"/>
    </row>
    <row r="694" spans="8:9">
      <c r="H694" s="44"/>
      <c r="I694" s="44"/>
    </row>
    <row r="695" spans="8:9">
      <c r="H695" s="44"/>
      <c r="I695" s="44"/>
    </row>
    <row r="696" spans="8:9">
      <c r="H696" s="44"/>
      <c r="I696" s="44"/>
    </row>
    <row r="697" spans="8:9">
      <c r="H697" s="44"/>
      <c r="I697" s="44"/>
    </row>
    <row r="698" spans="8:9">
      <c r="H698" s="44"/>
      <c r="I698" s="44"/>
    </row>
    <row r="699" spans="8:9">
      <c r="H699" s="44"/>
      <c r="I699" s="44"/>
    </row>
    <row r="700" spans="8:9">
      <c r="H700" s="44"/>
      <c r="I700" s="44"/>
    </row>
    <row r="701" spans="8:9">
      <c r="H701" s="44"/>
      <c r="I701" s="44"/>
    </row>
    <row r="702" spans="8:9">
      <c r="H702" s="44"/>
      <c r="I702" s="44"/>
    </row>
    <row r="703" spans="8:9">
      <c r="H703" s="44"/>
      <c r="I703" s="44"/>
    </row>
  </sheetData>
  <hyperlinks>
    <hyperlink ref="A1" location="Content!A1" display="&lt;&lt;"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I701"/>
  <sheetViews>
    <sheetView showGridLines="0" workbookViewId="0">
      <selection activeCell="B23" sqref="B23"/>
    </sheetView>
  </sheetViews>
  <sheetFormatPr baseColWidth="10" defaultColWidth="8.5" defaultRowHeight="13"/>
  <cols>
    <col min="1" max="1" width="12.5" style="36" customWidth="1"/>
    <col min="2" max="2" width="10.5" style="36" customWidth="1"/>
    <col min="3" max="16384" width="8.5" style="36"/>
  </cols>
  <sheetData>
    <row r="1" spans="1:7">
      <c r="A1" s="6" t="s">
        <v>9</v>
      </c>
      <c r="B1" s="32" t="str">
        <f>IF(Content!$E$1=1,B2,B3)</f>
        <v>Кукурудза (поточний прогноз)</v>
      </c>
      <c r="C1" s="32" t="str">
        <f>IF(Content!$E$1=1,C2,C3)</f>
        <v>Кукурудза (попередній прогноз)</v>
      </c>
      <c r="D1" s="32" t="str">
        <f>IF(Content!$E$1=1,D2,D3)</f>
        <v>Пшениця (поточний прогноз)</v>
      </c>
      <c r="E1" s="32" t="str">
        <f>IF(Content!$E$1=1,E2,E3)</f>
        <v>Пшениця (попередній прогноз)</v>
      </c>
      <c r="G1" s="32" t="str">
        <f>IF(Content!$E$1=1,G2,G3)</f>
        <v>Світові ціни на зернові, дол./т, середні за квартал</v>
      </c>
    </row>
    <row r="2" spans="1:7" hidden="1">
      <c r="A2" s="6"/>
      <c r="B2" s="31" t="s">
        <v>584</v>
      </c>
      <c r="C2" s="31" t="s">
        <v>1550</v>
      </c>
      <c r="D2" s="36" t="s">
        <v>585</v>
      </c>
      <c r="E2" s="36" t="s">
        <v>1551</v>
      </c>
      <c r="G2" s="31" t="s">
        <v>235</v>
      </c>
    </row>
    <row r="3" spans="1:7" hidden="1">
      <c r="B3" s="31" t="s">
        <v>586</v>
      </c>
      <c r="C3" s="31" t="s">
        <v>1552</v>
      </c>
      <c r="D3" s="36" t="s">
        <v>587</v>
      </c>
      <c r="E3" s="36" t="s">
        <v>1553</v>
      </c>
      <c r="G3" s="31" t="s">
        <v>236</v>
      </c>
    </row>
    <row r="4" spans="1:7">
      <c r="A4" s="59"/>
      <c r="B4" s="44"/>
      <c r="C4" s="44"/>
      <c r="D4" s="44"/>
      <c r="E4" s="44"/>
    </row>
    <row r="5" spans="1:7">
      <c r="A5" s="60" t="s">
        <v>24</v>
      </c>
      <c r="B5" s="44"/>
      <c r="C5" s="44"/>
      <c r="D5" s="44"/>
      <c r="E5" s="44"/>
    </row>
    <row r="6" spans="1:7">
      <c r="A6" s="60" t="s">
        <v>25</v>
      </c>
      <c r="B6" s="44"/>
      <c r="C6" s="44"/>
      <c r="D6" s="44"/>
      <c r="E6" s="44"/>
    </row>
    <row r="7" spans="1:7">
      <c r="A7" s="60" t="s">
        <v>26</v>
      </c>
      <c r="B7" s="44"/>
      <c r="C7" s="44"/>
      <c r="D7" s="44"/>
      <c r="E7" s="44"/>
    </row>
    <row r="8" spans="1:7">
      <c r="A8" s="60" t="s">
        <v>27</v>
      </c>
      <c r="B8" s="44"/>
      <c r="C8" s="44"/>
      <c r="D8" s="44"/>
      <c r="E8" s="44"/>
    </row>
    <row r="9" spans="1:7">
      <c r="A9" s="60" t="s">
        <v>94</v>
      </c>
      <c r="B9" s="44"/>
      <c r="C9" s="44"/>
      <c r="D9" s="44"/>
      <c r="E9" s="44"/>
    </row>
    <row r="10" spans="1:7">
      <c r="A10" s="60" t="s">
        <v>95</v>
      </c>
      <c r="B10" s="44"/>
      <c r="C10" s="44"/>
      <c r="D10" s="44"/>
      <c r="E10" s="44"/>
    </row>
    <row r="11" spans="1:7">
      <c r="A11" s="60" t="s">
        <v>96</v>
      </c>
      <c r="B11" s="44"/>
      <c r="C11" s="44"/>
      <c r="D11" s="44"/>
      <c r="E11" s="44"/>
    </row>
    <row r="12" spans="1:7">
      <c r="A12" s="60" t="s">
        <v>97</v>
      </c>
      <c r="B12" s="44"/>
      <c r="C12" s="44"/>
      <c r="D12" s="44"/>
      <c r="E12" s="44"/>
    </row>
    <row r="13" spans="1:7">
      <c r="A13" s="60" t="s">
        <v>107</v>
      </c>
      <c r="D13" s="44"/>
      <c r="E13" s="44"/>
    </row>
    <row r="14" spans="1:7">
      <c r="A14" s="60" t="s">
        <v>105</v>
      </c>
      <c r="B14" s="36">
        <v>264.8</v>
      </c>
      <c r="C14" s="36">
        <v>264.8</v>
      </c>
      <c r="D14" s="44">
        <v>307.89999999999998</v>
      </c>
      <c r="E14" s="44">
        <v>307.89999999999998</v>
      </c>
    </row>
    <row r="15" spans="1:7">
      <c r="A15" s="60" t="s">
        <v>108</v>
      </c>
      <c r="B15" s="36">
        <v>246.39999999999998</v>
      </c>
      <c r="C15" s="36">
        <v>246.39999999999998</v>
      </c>
      <c r="D15" s="44">
        <v>296.59999999999997</v>
      </c>
      <c r="E15" s="44">
        <v>296.59999999999997</v>
      </c>
    </row>
    <row r="16" spans="1:7">
      <c r="A16" s="60" t="s">
        <v>106</v>
      </c>
      <c r="B16" s="36">
        <v>253.9</v>
      </c>
      <c r="C16" s="36">
        <v>253.9</v>
      </c>
      <c r="D16" s="44">
        <v>298.20000000000005</v>
      </c>
      <c r="E16" s="44">
        <v>298.20000000000005</v>
      </c>
    </row>
    <row r="17" spans="1:9">
      <c r="A17" s="60" t="s">
        <v>219</v>
      </c>
      <c r="B17" s="36">
        <v>247.5</v>
      </c>
      <c r="C17" s="36">
        <v>247.5</v>
      </c>
      <c r="D17" s="36">
        <v>296.39999999999998</v>
      </c>
      <c r="E17" s="36">
        <v>296.39999999999998</v>
      </c>
    </row>
    <row r="18" spans="1:9">
      <c r="A18" s="60" t="s">
        <v>220</v>
      </c>
      <c r="B18" s="36">
        <v>235.6</v>
      </c>
      <c r="C18" s="36">
        <v>235.6</v>
      </c>
      <c r="D18" s="36">
        <v>283.09999999999997</v>
      </c>
      <c r="E18" s="36">
        <v>283.09999999999997</v>
      </c>
    </row>
    <row r="19" spans="1:9">
      <c r="A19" s="60" t="s">
        <v>221</v>
      </c>
      <c r="B19" s="36">
        <v>223.4</v>
      </c>
      <c r="C19" s="36">
        <v>223.4</v>
      </c>
      <c r="D19" s="36">
        <v>247.1</v>
      </c>
      <c r="E19" s="36">
        <v>247.1</v>
      </c>
      <c r="G19" s="32"/>
    </row>
    <row r="20" spans="1:9">
      <c r="A20" s="60" t="s">
        <v>222</v>
      </c>
      <c r="B20" s="44">
        <v>210.4</v>
      </c>
      <c r="C20" s="44">
        <v>210.4</v>
      </c>
      <c r="D20" s="44">
        <v>263.7</v>
      </c>
      <c r="E20" s="44">
        <v>263.7</v>
      </c>
      <c r="G20" s="32" t="str">
        <f>IF(Content!$E$1=1,G21,G22)</f>
        <v>Джерело: Refinitiv, прогноз НБУ.</v>
      </c>
    </row>
    <row r="21" spans="1:9">
      <c r="A21" s="60" t="s">
        <v>629</v>
      </c>
      <c r="B21" s="36">
        <v>215.7</v>
      </c>
      <c r="C21" s="36">
        <v>215.7</v>
      </c>
      <c r="D21" s="44">
        <v>252</v>
      </c>
      <c r="E21" s="44">
        <v>252</v>
      </c>
      <c r="G21" s="29" t="s">
        <v>231</v>
      </c>
    </row>
    <row r="22" spans="1:9">
      <c r="A22" s="60" t="s">
        <v>630</v>
      </c>
      <c r="B22" s="36">
        <v>216.5</v>
      </c>
      <c r="C22" s="36">
        <v>216.5</v>
      </c>
      <c r="D22" s="36">
        <v>259.8</v>
      </c>
      <c r="E22" s="36">
        <v>259.8</v>
      </c>
      <c r="G22" s="29" t="s">
        <v>232</v>
      </c>
    </row>
    <row r="23" spans="1:9">
      <c r="A23" s="60" t="s">
        <v>631</v>
      </c>
      <c r="B23" s="36">
        <v>212.3</v>
      </c>
      <c r="C23" s="36">
        <v>212.3</v>
      </c>
      <c r="D23" s="36">
        <v>241.7</v>
      </c>
      <c r="E23" s="36">
        <v>241.7</v>
      </c>
    </row>
    <row r="24" spans="1:9">
      <c r="A24" s="60" t="s">
        <v>632</v>
      </c>
      <c r="B24" s="36">
        <v>218.6</v>
      </c>
      <c r="C24" s="36">
        <v>218.6</v>
      </c>
      <c r="D24" s="36">
        <v>253.7</v>
      </c>
      <c r="E24" s="36">
        <v>253.7</v>
      </c>
    </row>
    <row r="25" spans="1:9">
      <c r="A25" s="62"/>
    </row>
    <row r="26" spans="1:9">
      <c r="A26" s="62"/>
    </row>
    <row r="27" spans="1:9">
      <c r="A27" s="62"/>
    </row>
    <row r="28" spans="1:9">
      <c r="A28" s="62"/>
    </row>
    <row r="29" spans="1:9">
      <c r="A29" s="62"/>
      <c r="H29" s="44"/>
      <c r="I29" s="44"/>
    </row>
    <row r="30" spans="1:9">
      <c r="A30" s="62"/>
      <c r="H30" s="44"/>
      <c r="I30" s="44"/>
    </row>
    <row r="31" spans="1:9">
      <c r="A31" s="62"/>
      <c r="B31" s="44"/>
      <c r="C31" s="44"/>
      <c r="D31" s="44"/>
      <c r="E31" s="44"/>
      <c r="H31" s="44"/>
      <c r="I31" s="44"/>
    </row>
    <row r="32" spans="1:9">
      <c r="A32" s="62"/>
      <c r="B32" s="44"/>
      <c r="C32" s="44"/>
      <c r="D32" s="44"/>
      <c r="E32" s="44"/>
      <c r="H32" s="44"/>
      <c r="I32" s="44"/>
    </row>
    <row r="33" spans="1:9">
      <c r="A33" s="62"/>
      <c r="B33" s="44"/>
      <c r="C33" s="44"/>
      <c r="D33" s="44"/>
      <c r="E33" s="44"/>
      <c r="H33" s="44"/>
      <c r="I33" s="44"/>
    </row>
    <row r="34" spans="1:9">
      <c r="A34" s="62"/>
      <c r="B34" s="44"/>
      <c r="C34" s="44"/>
      <c r="D34" s="44"/>
      <c r="E34" s="44"/>
      <c r="H34" s="44"/>
      <c r="I34" s="44"/>
    </row>
    <row r="35" spans="1:9">
      <c r="A35" s="62"/>
      <c r="B35" s="44"/>
      <c r="C35" s="44"/>
      <c r="D35" s="44"/>
      <c r="E35" s="44"/>
      <c r="H35" s="44"/>
      <c r="I35" s="44"/>
    </row>
    <row r="36" spans="1:9">
      <c r="A36" s="62"/>
      <c r="B36" s="44"/>
      <c r="C36" s="44"/>
      <c r="D36" s="44"/>
      <c r="E36" s="44"/>
      <c r="H36" s="44"/>
      <c r="I36" s="44"/>
    </row>
    <row r="37" spans="1:9">
      <c r="A37" s="62"/>
      <c r="B37" s="44"/>
      <c r="C37" s="44"/>
      <c r="D37" s="44"/>
      <c r="E37" s="44"/>
      <c r="H37" s="44"/>
      <c r="I37" s="44"/>
    </row>
    <row r="38" spans="1:9">
      <c r="A38" s="62"/>
      <c r="B38" s="44"/>
      <c r="C38" s="44"/>
      <c r="D38" s="44"/>
      <c r="E38" s="44"/>
      <c r="H38" s="44"/>
      <c r="I38" s="44"/>
    </row>
    <row r="39" spans="1:9">
      <c r="A39" s="62"/>
      <c r="B39" s="44"/>
      <c r="C39" s="44"/>
      <c r="D39" s="44"/>
      <c r="E39" s="44"/>
      <c r="H39" s="44"/>
      <c r="I39" s="44"/>
    </row>
    <row r="40" spans="1:9">
      <c r="A40" s="62"/>
      <c r="B40" s="44"/>
      <c r="C40" s="44"/>
      <c r="D40" s="44"/>
      <c r="E40" s="44"/>
      <c r="H40" s="44"/>
      <c r="I40" s="44"/>
    </row>
    <row r="41" spans="1:9">
      <c r="A41" s="62"/>
      <c r="B41" s="44"/>
      <c r="C41" s="44"/>
      <c r="D41" s="44"/>
      <c r="E41" s="44"/>
      <c r="H41" s="44"/>
      <c r="I41" s="44"/>
    </row>
    <row r="42" spans="1:9">
      <c r="A42" s="62"/>
      <c r="B42" s="44"/>
      <c r="C42" s="44"/>
      <c r="D42" s="44"/>
      <c r="E42" s="44"/>
      <c r="H42" s="44"/>
      <c r="I42" s="44"/>
    </row>
    <row r="43" spans="1:9">
      <c r="A43" s="62"/>
      <c r="B43" s="44"/>
      <c r="C43" s="44"/>
      <c r="D43" s="44"/>
      <c r="E43" s="44"/>
      <c r="H43" s="44"/>
      <c r="I43" s="44"/>
    </row>
    <row r="44" spans="1:9">
      <c r="A44" s="62"/>
      <c r="B44" s="44"/>
      <c r="C44" s="44"/>
      <c r="D44" s="44"/>
      <c r="E44" s="44"/>
      <c r="H44" s="44"/>
      <c r="I44" s="44"/>
    </row>
    <row r="45" spans="1:9">
      <c r="A45" s="62"/>
      <c r="B45" s="44"/>
      <c r="C45" s="44"/>
      <c r="D45" s="44"/>
      <c r="E45" s="44"/>
      <c r="H45" s="44"/>
      <c r="I45" s="44"/>
    </row>
    <row r="46" spans="1:9">
      <c r="A46" s="62"/>
      <c r="B46" s="44"/>
      <c r="C46" s="44"/>
      <c r="D46" s="44"/>
      <c r="E46" s="44"/>
      <c r="H46" s="44"/>
      <c r="I46" s="44"/>
    </row>
    <row r="47" spans="1:9">
      <c r="A47" s="62"/>
      <c r="B47" s="44"/>
      <c r="C47" s="44"/>
      <c r="D47" s="44"/>
      <c r="E47" s="44"/>
      <c r="H47" s="44"/>
      <c r="I47" s="44"/>
    </row>
    <row r="48" spans="1:9">
      <c r="A48" s="62"/>
      <c r="B48" s="44"/>
      <c r="C48" s="44"/>
      <c r="D48" s="44"/>
      <c r="E48" s="44"/>
      <c r="H48" s="44"/>
      <c r="I48" s="44"/>
    </row>
    <row r="49" spans="1:9">
      <c r="A49" s="62"/>
      <c r="B49" s="44"/>
      <c r="C49" s="44"/>
      <c r="D49" s="44"/>
      <c r="E49" s="44"/>
      <c r="H49" s="44"/>
      <c r="I49" s="44"/>
    </row>
    <row r="50" spans="1:9">
      <c r="A50" s="62"/>
      <c r="B50" s="44"/>
      <c r="C50" s="44"/>
      <c r="D50" s="44"/>
      <c r="E50" s="44"/>
      <c r="H50" s="44"/>
      <c r="I50" s="44"/>
    </row>
    <row r="51" spans="1:9">
      <c r="A51" s="62"/>
      <c r="B51" s="44"/>
      <c r="C51" s="44"/>
      <c r="D51" s="44"/>
      <c r="E51" s="44"/>
      <c r="H51" s="44"/>
      <c r="I51" s="44"/>
    </row>
    <row r="52" spans="1:9">
      <c r="A52" s="62"/>
      <c r="H52" s="44"/>
      <c r="I52" s="44"/>
    </row>
    <row r="53" spans="1:9">
      <c r="A53" s="62"/>
      <c r="H53" s="44"/>
      <c r="I53" s="44"/>
    </row>
    <row r="54" spans="1:9">
      <c r="A54" s="62"/>
      <c r="H54" s="44"/>
      <c r="I54" s="44"/>
    </row>
    <row r="55" spans="1:9">
      <c r="A55" s="62"/>
      <c r="H55" s="44"/>
      <c r="I55" s="44"/>
    </row>
    <row r="56" spans="1:9">
      <c r="A56" s="62"/>
      <c r="H56" s="44"/>
      <c r="I56" s="44"/>
    </row>
    <row r="57" spans="1:9">
      <c r="A57" s="62"/>
      <c r="H57" s="44"/>
      <c r="I57" s="44"/>
    </row>
    <row r="58" spans="1:9">
      <c r="A58" s="62"/>
      <c r="H58" s="44"/>
      <c r="I58" s="44"/>
    </row>
    <row r="59" spans="1:9">
      <c r="A59" s="62"/>
      <c r="H59" s="44"/>
      <c r="I59" s="44"/>
    </row>
    <row r="60" spans="1:9">
      <c r="A60" s="62"/>
      <c r="H60" s="44"/>
      <c r="I60" s="44"/>
    </row>
    <row r="61" spans="1:9">
      <c r="A61" s="62"/>
      <c r="H61" s="44"/>
      <c r="I61" s="44"/>
    </row>
    <row r="62" spans="1:9">
      <c r="A62" s="62"/>
      <c r="H62" s="44"/>
      <c r="I62" s="44"/>
    </row>
    <row r="63" spans="1:9">
      <c r="A63" s="62"/>
      <c r="H63" s="44"/>
      <c r="I63" s="44"/>
    </row>
    <row r="64" spans="1:9">
      <c r="A64" s="62"/>
      <c r="H64" s="44"/>
      <c r="I64" s="44"/>
    </row>
    <row r="65" spans="1:9">
      <c r="A65" s="62"/>
      <c r="H65" s="44"/>
      <c r="I65" s="44"/>
    </row>
    <row r="66" spans="1:9">
      <c r="A66" s="62"/>
      <c r="H66" s="44"/>
      <c r="I66" s="44"/>
    </row>
    <row r="67" spans="1:9">
      <c r="A67" s="62"/>
      <c r="H67" s="44"/>
      <c r="I67" s="44"/>
    </row>
    <row r="68" spans="1:9">
      <c r="A68" s="62"/>
      <c r="H68" s="44"/>
      <c r="I68" s="44"/>
    </row>
    <row r="69" spans="1:9">
      <c r="A69" s="62"/>
      <c r="H69" s="44"/>
      <c r="I69" s="44"/>
    </row>
    <row r="70" spans="1:9">
      <c r="A70" s="62"/>
      <c r="H70" s="44"/>
      <c r="I70" s="44"/>
    </row>
    <row r="71" spans="1:9">
      <c r="A71" s="62"/>
      <c r="H71" s="44"/>
      <c r="I71" s="44"/>
    </row>
    <row r="72" spans="1:9">
      <c r="A72" s="62"/>
      <c r="H72" s="44"/>
      <c r="I72" s="44"/>
    </row>
    <row r="73" spans="1:9">
      <c r="A73" s="62"/>
      <c r="H73" s="44"/>
      <c r="I73" s="44"/>
    </row>
    <row r="74" spans="1:9">
      <c r="A74" s="62"/>
      <c r="H74" s="44"/>
      <c r="I74" s="44"/>
    </row>
    <row r="75" spans="1:9">
      <c r="A75" s="62"/>
      <c r="H75" s="44"/>
      <c r="I75" s="44"/>
    </row>
    <row r="76" spans="1:9">
      <c r="A76" s="62"/>
      <c r="H76" s="44"/>
      <c r="I76" s="44"/>
    </row>
    <row r="77" spans="1:9">
      <c r="A77" s="62"/>
      <c r="H77" s="44"/>
      <c r="I77" s="44"/>
    </row>
    <row r="78" spans="1:9">
      <c r="A78" s="62"/>
      <c r="H78" s="44"/>
      <c r="I78" s="44"/>
    </row>
    <row r="79" spans="1:9">
      <c r="A79" s="62"/>
      <c r="H79" s="44"/>
      <c r="I79" s="44"/>
    </row>
    <row r="80" spans="1:9">
      <c r="A80" s="62"/>
      <c r="H80" s="44"/>
      <c r="I80" s="44"/>
    </row>
    <row r="81" spans="1:9">
      <c r="A81" s="62"/>
      <c r="H81" s="44"/>
      <c r="I81" s="44"/>
    </row>
    <row r="82" spans="1:9">
      <c r="A82" s="62"/>
      <c r="H82" s="44"/>
      <c r="I82" s="44"/>
    </row>
    <row r="83" spans="1:9">
      <c r="A83" s="62"/>
      <c r="H83" s="44"/>
      <c r="I83" s="44"/>
    </row>
    <row r="84" spans="1:9">
      <c r="A84" s="62"/>
      <c r="H84" s="44"/>
      <c r="I84" s="44"/>
    </row>
    <row r="85" spans="1:9">
      <c r="A85" s="62"/>
      <c r="H85" s="44"/>
      <c r="I85" s="44"/>
    </row>
    <row r="86" spans="1:9">
      <c r="A86" s="62"/>
      <c r="H86" s="44"/>
      <c r="I86" s="44"/>
    </row>
    <row r="87" spans="1:9">
      <c r="A87" s="62"/>
      <c r="H87" s="44"/>
      <c r="I87" s="44"/>
    </row>
    <row r="88" spans="1:9">
      <c r="A88" s="62"/>
      <c r="H88" s="44"/>
      <c r="I88" s="44"/>
    </row>
    <row r="89" spans="1:9">
      <c r="A89" s="62"/>
      <c r="H89" s="44"/>
      <c r="I89" s="44"/>
    </row>
    <row r="90" spans="1:9">
      <c r="A90" s="62"/>
      <c r="H90" s="44"/>
      <c r="I90" s="44"/>
    </row>
    <row r="91" spans="1:9">
      <c r="A91" s="62"/>
      <c r="H91" s="44"/>
      <c r="I91" s="44"/>
    </row>
    <row r="92" spans="1:9">
      <c r="A92" s="62"/>
      <c r="H92" s="44"/>
      <c r="I92" s="44"/>
    </row>
    <row r="93" spans="1:9">
      <c r="A93" s="62"/>
      <c r="H93" s="44"/>
      <c r="I93" s="44"/>
    </row>
    <row r="94" spans="1:9">
      <c r="A94" s="62"/>
      <c r="H94" s="44"/>
      <c r="I94" s="44"/>
    </row>
    <row r="95" spans="1:9">
      <c r="A95" s="62"/>
      <c r="H95" s="44"/>
      <c r="I95" s="44"/>
    </row>
    <row r="96" spans="1:9">
      <c r="A96" s="62"/>
      <c r="H96" s="44"/>
      <c r="I96" s="44"/>
    </row>
    <row r="97" spans="1:9">
      <c r="A97" s="62"/>
      <c r="H97" s="44"/>
      <c r="I97" s="44"/>
    </row>
    <row r="98" spans="1:9">
      <c r="A98" s="62"/>
      <c r="H98" s="44"/>
      <c r="I98" s="44"/>
    </row>
    <row r="99" spans="1:9">
      <c r="A99" s="62"/>
      <c r="H99" s="44"/>
      <c r="I99" s="44"/>
    </row>
    <row r="100" spans="1:9">
      <c r="A100" s="62"/>
      <c r="H100" s="44"/>
      <c r="I100" s="44"/>
    </row>
    <row r="101" spans="1:9">
      <c r="A101" s="62"/>
      <c r="H101" s="44"/>
      <c r="I101" s="44"/>
    </row>
    <row r="102" spans="1:9">
      <c r="A102" s="62"/>
      <c r="H102" s="44"/>
      <c r="I102" s="44"/>
    </row>
    <row r="103" spans="1:9">
      <c r="A103" s="62"/>
      <c r="H103" s="44"/>
      <c r="I103" s="44"/>
    </row>
    <row r="104" spans="1:9">
      <c r="A104" s="62"/>
      <c r="H104" s="44"/>
      <c r="I104" s="44"/>
    </row>
    <row r="105" spans="1:9">
      <c r="A105" s="62"/>
      <c r="H105" s="44"/>
      <c r="I105" s="44"/>
    </row>
    <row r="106" spans="1:9">
      <c r="A106" s="62"/>
      <c r="H106" s="44"/>
      <c r="I106" s="44"/>
    </row>
    <row r="107" spans="1:9">
      <c r="A107" s="62"/>
      <c r="H107" s="44"/>
      <c r="I107" s="44"/>
    </row>
    <row r="108" spans="1:9">
      <c r="A108" s="62"/>
      <c r="H108" s="44"/>
      <c r="I108" s="44"/>
    </row>
    <row r="109" spans="1:9">
      <c r="A109" s="62"/>
      <c r="H109" s="44"/>
      <c r="I109" s="44"/>
    </row>
    <row r="110" spans="1:9">
      <c r="A110" s="62"/>
      <c r="H110" s="44"/>
      <c r="I110" s="44"/>
    </row>
    <row r="111" spans="1:9">
      <c r="A111" s="62"/>
      <c r="H111" s="44"/>
      <c r="I111" s="44"/>
    </row>
    <row r="112" spans="1:9">
      <c r="A112" s="62"/>
      <c r="H112" s="44"/>
      <c r="I112" s="44"/>
    </row>
    <row r="113" spans="1:9">
      <c r="A113" s="62"/>
      <c r="H113" s="44"/>
      <c r="I113" s="44"/>
    </row>
    <row r="114" spans="1:9">
      <c r="A114" s="62"/>
      <c r="H114" s="44"/>
      <c r="I114" s="44"/>
    </row>
    <row r="115" spans="1:9">
      <c r="A115" s="62"/>
      <c r="H115" s="44"/>
      <c r="I115" s="44"/>
    </row>
    <row r="116" spans="1:9">
      <c r="A116" s="62"/>
      <c r="H116" s="44"/>
      <c r="I116" s="44"/>
    </row>
    <row r="117" spans="1:9">
      <c r="A117" s="62"/>
      <c r="H117" s="44"/>
      <c r="I117" s="44"/>
    </row>
    <row r="118" spans="1:9">
      <c r="A118" s="62"/>
      <c r="H118" s="44"/>
      <c r="I118" s="44"/>
    </row>
    <row r="119" spans="1:9">
      <c r="A119" s="62"/>
      <c r="H119" s="44"/>
      <c r="I119" s="44"/>
    </row>
    <row r="120" spans="1:9">
      <c r="A120" s="62"/>
      <c r="H120" s="44"/>
      <c r="I120" s="44"/>
    </row>
    <row r="121" spans="1:9">
      <c r="A121" s="62"/>
      <c r="H121" s="44"/>
      <c r="I121" s="44"/>
    </row>
    <row r="122" spans="1:9">
      <c r="A122" s="62"/>
      <c r="H122" s="44"/>
      <c r="I122" s="44"/>
    </row>
    <row r="123" spans="1:9">
      <c r="A123" s="62"/>
      <c r="H123" s="44"/>
      <c r="I123" s="44"/>
    </row>
    <row r="124" spans="1:9">
      <c r="A124" s="62"/>
      <c r="H124" s="44"/>
      <c r="I124" s="44"/>
    </row>
    <row r="125" spans="1:9">
      <c r="A125" s="62"/>
      <c r="H125" s="44"/>
      <c r="I125" s="44"/>
    </row>
    <row r="126" spans="1:9">
      <c r="A126" s="62"/>
      <c r="H126" s="44"/>
      <c r="I126" s="44"/>
    </row>
    <row r="127" spans="1:9">
      <c r="A127" s="62"/>
      <c r="H127" s="44"/>
      <c r="I127" s="44"/>
    </row>
    <row r="128" spans="1:9">
      <c r="A128" s="62"/>
      <c r="H128" s="44"/>
      <c r="I128" s="44"/>
    </row>
    <row r="129" spans="1:9">
      <c r="A129" s="62"/>
      <c r="H129" s="44"/>
      <c r="I129" s="44"/>
    </row>
    <row r="130" spans="1:9">
      <c r="A130" s="62"/>
      <c r="H130" s="44"/>
      <c r="I130" s="44"/>
    </row>
    <row r="131" spans="1:9">
      <c r="A131" s="62"/>
      <c r="H131" s="44"/>
      <c r="I131" s="44"/>
    </row>
    <row r="132" spans="1:9">
      <c r="A132" s="62"/>
      <c r="H132" s="44"/>
      <c r="I132" s="44"/>
    </row>
    <row r="133" spans="1:9">
      <c r="A133" s="62"/>
      <c r="H133" s="44"/>
      <c r="I133" s="44"/>
    </row>
    <row r="134" spans="1:9">
      <c r="A134" s="62"/>
      <c r="H134" s="44"/>
      <c r="I134" s="44"/>
    </row>
    <row r="135" spans="1:9">
      <c r="A135" s="62"/>
      <c r="H135" s="44"/>
      <c r="I135" s="44"/>
    </row>
    <row r="136" spans="1:9">
      <c r="A136" s="62"/>
      <c r="H136" s="44"/>
      <c r="I136" s="44"/>
    </row>
    <row r="137" spans="1:9">
      <c r="A137" s="62"/>
      <c r="H137" s="44"/>
      <c r="I137" s="44"/>
    </row>
    <row r="138" spans="1:9">
      <c r="A138" s="62"/>
      <c r="H138" s="44"/>
      <c r="I138" s="44"/>
    </row>
    <row r="139" spans="1:9">
      <c r="A139" s="62"/>
      <c r="H139" s="44"/>
      <c r="I139" s="44"/>
    </row>
    <row r="140" spans="1:9">
      <c r="A140" s="62"/>
      <c r="H140" s="44"/>
      <c r="I140" s="44"/>
    </row>
    <row r="141" spans="1:9">
      <c r="A141" s="62"/>
      <c r="H141" s="44"/>
      <c r="I141" s="44"/>
    </row>
    <row r="142" spans="1:9">
      <c r="A142" s="62"/>
      <c r="H142" s="44"/>
      <c r="I142" s="44"/>
    </row>
    <row r="143" spans="1:9">
      <c r="A143" s="62"/>
      <c r="H143" s="44"/>
      <c r="I143" s="44"/>
    </row>
    <row r="144" spans="1:9">
      <c r="A144" s="62"/>
      <c r="H144" s="44"/>
      <c r="I144" s="44"/>
    </row>
    <row r="145" spans="1:9">
      <c r="A145" s="62"/>
      <c r="H145" s="44"/>
      <c r="I145" s="44"/>
    </row>
    <row r="146" spans="1:9">
      <c r="A146" s="62"/>
      <c r="H146" s="44"/>
      <c r="I146" s="44"/>
    </row>
    <row r="147" spans="1:9">
      <c r="A147" s="62"/>
      <c r="H147" s="44"/>
      <c r="I147" s="44"/>
    </row>
    <row r="148" spans="1:9">
      <c r="A148" s="62"/>
      <c r="H148" s="44"/>
      <c r="I148" s="44"/>
    </row>
    <row r="149" spans="1:9">
      <c r="A149" s="62"/>
      <c r="H149" s="44"/>
      <c r="I149" s="44"/>
    </row>
    <row r="150" spans="1:9">
      <c r="A150" s="62"/>
      <c r="H150" s="44"/>
      <c r="I150" s="44"/>
    </row>
    <row r="151" spans="1:9">
      <c r="A151" s="62"/>
      <c r="H151" s="44"/>
      <c r="I151" s="44"/>
    </row>
    <row r="152" spans="1:9">
      <c r="A152" s="62"/>
      <c r="H152" s="44"/>
      <c r="I152" s="44"/>
    </row>
    <row r="153" spans="1:9">
      <c r="A153" s="62"/>
      <c r="H153" s="44"/>
      <c r="I153" s="44"/>
    </row>
    <row r="154" spans="1:9">
      <c r="A154" s="62"/>
      <c r="H154" s="44"/>
      <c r="I154" s="44"/>
    </row>
    <row r="155" spans="1:9">
      <c r="A155" s="62"/>
      <c r="H155" s="44"/>
      <c r="I155" s="44"/>
    </row>
    <row r="156" spans="1:9">
      <c r="A156" s="62"/>
      <c r="H156" s="44"/>
      <c r="I156" s="44"/>
    </row>
    <row r="157" spans="1:9">
      <c r="A157" s="62"/>
      <c r="H157" s="44"/>
      <c r="I157" s="44"/>
    </row>
    <row r="158" spans="1:9">
      <c r="A158" s="62"/>
      <c r="H158" s="44"/>
      <c r="I158" s="44"/>
    </row>
    <row r="159" spans="1:9">
      <c r="A159" s="62"/>
      <c r="H159" s="44"/>
      <c r="I159" s="44"/>
    </row>
    <row r="160" spans="1:9">
      <c r="A160" s="62"/>
      <c r="H160" s="44"/>
      <c r="I160" s="44"/>
    </row>
    <row r="161" spans="1:9">
      <c r="A161" s="62"/>
      <c r="H161" s="44"/>
      <c r="I161" s="44"/>
    </row>
    <row r="162" spans="1:9">
      <c r="A162" s="62"/>
      <c r="H162" s="44"/>
      <c r="I162" s="44"/>
    </row>
    <row r="163" spans="1:9">
      <c r="A163" s="62"/>
      <c r="H163" s="44"/>
      <c r="I163" s="44"/>
    </row>
    <row r="164" spans="1:9">
      <c r="A164" s="62"/>
      <c r="H164" s="44"/>
      <c r="I164" s="44"/>
    </row>
    <row r="165" spans="1:9">
      <c r="A165" s="62"/>
      <c r="H165" s="44"/>
      <c r="I165" s="44"/>
    </row>
    <row r="166" spans="1:9">
      <c r="A166" s="62"/>
      <c r="H166" s="44"/>
      <c r="I166" s="44"/>
    </row>
    <row r="167" spans="1:9">
      <c r="A167" s="62"/>
      <c r="H167" s="44"/>
      <c r="I167" s="44"/>
    </row>
    <row r="168" spans="1:9">
      <c r="A168" s="62"/>
      <c r="H168" s="44"/>
      <c r="I168" s="44"/>
    </row>
    <row r="169" spans="1:9">
      <c r="A169" s="62"/>
      <c r="H169" s="44"/>
      <c r="I169" s="44"/>
    </row>
    <row r="170" spans="1:9">
      <c r="A170" s="62"/>
      <c r="H170" s="44"/>
      <c r="I170" s="44"/>
    </row>
    <row r="171" spans="1:9">
      <c r="A171" s="62"/>
      <c r="H171" s="44"/>
      <c r="I171" s="44"/>
    </row>
    <row r="172" spans="1:9">
      <c r="A172" s="62"/>
      <c r="H172" s="44"/>
      <c r="I172" s="44"/>
    </row>
    <row r="173" spans="1:9">
      <c r="A173" s="62"/>
      <c r="H173" s="44"/>
      <c r="I173" s="44"/>
    </row>
    <row r="174" spans="1:9">
      <c r="A174" s="62"/>
      <c r="H174" s="44"/>
      <c r="I174" s="44"/>
    </row>
    <row r="175" spans="1:9">
      <c r="A175" s="62"/>
      <c r="H175" s="44"/>
      <c r="I175" s="44"/>
    </row>
    <row r="176" spans="1:9">
      <c r="A176" s="62"/>
      <c r="H176" s="44"/>
      <c r="I176" s="44"/>
    </row>
    <row r="177" spans="1:9">
      <c r="A177" s="62"/>
      <c r="H177" s="44"/>
      <c r="I177" s="44"/>
    </row>
    <row r="178" spans="1:9">
      <c r="A178" s="62"/>
      <c r="H178" s="44"/>
      <c r="I178" s="44"/>
    </row>
    <row r="179" spans="1:9">
      <c r="A179" s="62"/>
      <c r="H179" s="44"/>
      <c r="I179" s="44"/>
    </row>
    <row r="180" spans="1:9">
      <c r="A180" s="62"/>
      <c r="H180" s="44"/>
      <c r="I180" s="44"/>
    </row>
    <row r="181" spans="1:9">
      <c r="A181" s="62"/>
      <c r="H181" s="44"/>
      <c r="I181" s="44"/>
    </row>
    <row r="182" spans="1:9">
      <c r="A182" s="62"/>
      <c r="H182" s="44"/>
      <c r="I182" s="44"/>
    </row>
    <row r="183" spans="1:9">
      <c r="A183" s="62"/>
      <c r="H183" s="44"/>
      <c r="I183" s="44"/>
    </row>
    <row r="184" spans="1:9">
      <c r="A184" s="62"/>
      <c r="H184" s="44"/>
      <c r="I184" s="44"/>
    </row>
    <row r="185" spans="1:9">
      <c r="A185" s="62"/>
      <c r="H185" s="44"/>
      <c r="I185" s="44"/>
    </row>
    <row r="186" spans="1:9">
      <c r="A186" s="62"/>
      <c r="H186" s="44"/>
      <c r="I186" s="44"/>
    </row>
    <row r="187" spans="1:9">
      <c r="A187" s="62"/>
      <c r="H187" s="44"/>
      <c r="I187" s="44"/>
    </row>
    <row r="188" spans="1:9">
      <c r="A188" s="62"/>
      <c r="H188" s="44"/>
      <c r="I188" s="44"/>
    </row>
    <row r="189" spans="1:9">
      <c r="A189" s="62"/>
      <c r="H189" s="44"/>
      <c r="I189" s="44"/>
    </row>
    <row r="190" spans="1:9">
      <c r="A190" s="62"/>
      <c r="H190" s="44"/>
      <c r="I190" s="44"/>
    </row>
    <row r="191" spans="1:9">
      <c r="A191" s="62"/>
      <c r="H191" s="44"/>
      <c r="I191" s="44"/>
    </row>
    <row r="192" spans="1:9">
      <c r="A192" s="62"/>
      <c r="H192" s="44"/>
      <c r="I192" s="44"/>
    </row>
    <row r="193" spans="1:9">
      <c r="A193" s="62"/>
      <c r="H193" s="44"/>
      <c r="I193" s="44"/>
    </row>
    <row r="194" spans="1:9">
      <c r="A194" s="62"/>
      <c r="H194" s="44"/>
      <c r="I194" s="44"/>
    </row>
    <row r="195" spans="1:9">
      <c r="A195" s="62"/>
      <c r="H195" s="44"/>
      <c r="I195" s="44"/>
    </row>
    <row r="196" spans="1:9">
      <c r="A196" s="62"/>
      <c r="H196" s="44"/>
      <c r="I196" s="44"/>
    </row>
    <row r="197" spans="1:9">
      <c r="A197" s="62"/>
      <c r="H197" s="44"/>
      <c r="I197" s="44"/>
    </row>
    <row r="198" spans="1:9">
      <c r="A198" s="62"/>
      <c r="H198" s="44"/>
      <c r="I198" s="44"/>
    </row>
    <row r="199" spans="1:9">
      <c r="A199" s="62"/>
      <c r="H199" s="44"/>
      <c r="I199" s="44"/>
    </row>
    <row r="200" spans="1:9">
      <c r="A200" s="62"/>
      <c r="H200" s="44"/>
      <c r="I200" s="44"/>
    </row>
    <row r="201" spans="1:9">
      <c r="A201" s="62"/>
      <c r="H201" s="44"/>
      <c r="I201" s="44"/>
    </row>
    <row r="202" spans="1:9">
      <c r="A202" s="62"/>
      <c r="H202" s="44"/>
      <c r="I202" s="44"/>
    </row>
    <row r="203" spans="1:9">
      <c r="A203" s="62"/>
      <c r="H203" s="44"/>
      <c r="I203" s="44"/>
    </row>
    <row r="204" spans="1:9">
      <c r="A204" s="62"/>
      <c r="H204" s="44"/>
      <c r="I204" s="44"/>
    </row>
    <row r="205" spans="1:9">
      <c r="A205" s="62"/>
      <c r="H205" s="44"/>
      <c r="I205" s="44"/>
    </row>
    <row r="206" spans="1:9">
      <c r="A206" s="62"/>
      <c r="H206" s="44"/>
      <c r="I206" s="44"/>
    </row>
    <row r="207" spans="1:9">
      <c r="A207" s="62"/>
      <c r="H207" s="44"/>
      <c r="I207" s="44"/>
    </row>
    <row r="208" spans="1:9">
      <c r="A208" s="62"/>
      <c r="H208" s="44"/>
      <c r="I208" s="44"/>
    </row>
    <row r="209" spans="1:9">
      <c r="A209" s="62"/>
      <c r="H209" s="44"/>
      <c r="I209" s="44"/>
    </row>
    <row r="210" spans="1:9">
      <c r="A210" s="62"/>
      <c r="H210" s="44"/>
      <c r="I210" s="44"/>
    </row>
    <row r="211" spans="1:9">
      <c r="A211" s="62"/>
      <c r="H211" s="44"/>
      <c r="I211" s="44"/>
    </row>
    <row r="212" spans="1:9">
      <c r="A212" s="62"/>
      <c r="H212" s="44"/>
      <c r="I212" s="44"/>
    </row>
    <row r="213" spans="1:9">
      <c r="A213" s="62"/>
      <c r="H213" s="44"/>
      <c r="I213" s="44"/>
    </row>
    <row r="214" spans="1:9">
      <c r="A214" s="62"/>
      <c r="H214" s="44"/>
      <c r="I214" s="44"/>
    </row>
    <row r="215" spans="1:9">
      <c r="A215" s="62"/>
      <c r="H215" s="44"/>
      <c r="I215" s="44"/>
    </row>
    <row r="216" spans="1:9">
      <c r="A216" s="62"/>
      <c r="H216" s="44"/>
      <c r="I216" s="44"/>
    </row>
    <row r="217" spans="1:9">
      <c r="A217" s="62"/>
      <c r="H217" s="44"/>
      <c r="I217" s="44"/>
    </row>
    <row r="218" spans="1:9">
      <c r="A218" s="62"/>
      <c r="H218" s="44"/>
      <c r="I218" s="44"/>
    </row>
    <row r="219" spans="1:9">
      <c r="A219" s="62"/>
      <c r="H219" s="44"/>
      <c r="I219" s="44"/>
    </row>
    <row r="220" spans="1:9">
      <c r="A220" s="62"/>
      <c r="H220" s="44"/>
      <c r="I220" s="44"/>
    </row>
    <row r="221" spans="1:9">
      <c r="A221" s="62"/>
      <c r="H221" s="44"/>
      <c r="I221" s="44"/>
    </row>
    <row r="222" spans="1:9">
      <c r="A222" s="62"/>
      <c r="H222" s="44"/>
      <c r="I222" s="44"/>
    </row>
    <row r="223" spans="1:9">
      <c r="A223" s="62"/>
      <c r="H223" s="44"/>
      <c r="I223" s="44"/>
    </row>
    <row r="224" spans="1:9">
      <c r="A224" s="62"/>
      <c r="H224" s="44"/>
      <c r="I224" s="44"/>
    </row>
    <row r="225" spans="1:9">
      <c r="A225" s="62"/>
      <c r="H225" s="44"/>
      <c r="I225" s="44"/>
    </row>
    <row r="226" spans="1:9">
      <c r="A226" s="62"/>
      <c r="H226" s="44"/>
      <c r="I226" s="44"/>
    </row>
    <row r="227" spans="1:9" ht="14" thickBot="1">
      <c r="A227" s="63"/>
      <c r="H227" s="44"/>
      <c r="I227" s="44"/>
    </row>
    <row r="228" spans="1:9" ht="14" thickBot="1">
      <c r="A228" s="63"/>
      <c r="H228" s="44"/>
      <c r="I228" s="44"/>
    </row>
    <row r="229" spans="1:9" ht="14" thickBot="1">
      <c r="A229" s="63"/>
      <c r="H229" s="44"/>
      <c r="I229" s="44"/>
    </row>
    <row r="230" spans="1:9" ht="14" thickBot="1">
      <c r="A230" s="63"/>
      <c r="H230" s="44"/>
      <c r="I230" s="44"/>
    </row>
    <row r="231" spans="1:9" ht="14" thickBot="1">
      <c r="A231" s="63"/>
      <c r="H231" s="44"/>
      <c r="I231" s="44"/>
    </row>
    <row r="232" spans="1:9" ht="14" thickBot="1">
      <c r="A232" s="63"/>
      <c r="H232" s="44"/>
      <c r="I232" s="44"/>
    </row>
    <row r="233" spans="1:9" ht="14" thickBot="1">
      <c r="A233" s="63"/>
      <c r="H233" s="44"/>
      <c r="I233" s="44"/>
    </row>
    <row r="234" spans="1:9" ht="14" thickBot="1">
      <c r="A234" s="63"/>
      <c r="H234" s="44"/>
      <c r="I234" s="44"/>
    </row>
    <row r="235" spans="1:9" ht="14" thickBot="1">
      <c r="A235" s="63"/>
      <c r="H235" s="44"/>
      <c r="I235" s="44"/>
    </row>
    <row r="236" spans="1:9" ht="14" thickBot="1">
      <c r="A236" s="63"/>
      <c r="H236" s="44"/>
      <c r="I236" s="44"/>
    </row>
    <row r="237" spans="1:9" ht="14" thickBot="1">
      <c r="A237" s="63"/>
      <c r="H237" s="44"/>
      <c r="I237" s="44"/>
    </row>
    <row r="238" spans="1:9" ht="14" thickBot="1">
      <c r="A238" s="63"/>
      <c r="H238" s="44"/>
      <c r="I238" s="44"/>
    </row>
    <row r="239" spans="1:9" ht="14" thickBot="1">
      <c r="A239" s="63"/>
      <c r="H239" s="44"/>
      <c r="I239" s="44"/>
    </row>
    <row r="240" spans="1:9" ht="14" thickBot="1">
      <c r="A240" s="63"/>
      <c r="H240" s="44"/>
      <c r="I240" s="44"/>
    </row>
    <row r="241" spans="1:9" ht="14" thickBot="1">
      <c r="A241" s="63"/>
      <c r="H241" s="44"/>
      <c r="I241" s="44"/>
    </row>
    <row r="242" spans="1:9">
      <c r="A242" s="62"/>
      <c r="H242" s="44"/>
      <c r="I242" s="44"/>
    </row>
    <row r="243" spans="1:9">
      <c r="A243" s="62"/>
      <c r="H243" s="44"/>
      <c r="I243" s="44"/>
    </row>
    <row r="244" spans="1:9">
      <c r="A244" s="62"/>
      <c r="H244" s="44"/>
      <c r="I244" s="44"/>
    </row>
    <row r="245" spans="1:9">
      <c r="A245" s="62"/>
      <c r="H245" s="44"/>
      <c r="I245" s="44"/>
    </row>
    <row r="246" spans="1:9">
      <c r="A246" s="62"/>
      <c r="H246" s="44"/>
      <c r="I246" s="44"/>
    </row>
    <row r="247" spans="1:9">
      <c r="A247" s="62"/>
      <c r="H247" s="44"/>
      <c r="I247" s="44"/>
    </row>
    <row r="248" spans="1:9">
      <c r="A248" s="62"/>
      <c r="H248" s="44"/>
      <c r="I248" s="44"/>
    </row>
    <row r="249" spans="1:9">
      <c r="A249" s="62"/>
      <c r="H249" s="44"/>
      <c r="I249" s="44"/>
    </row>
    <row r="250" spans="1:9">
      <c r="A250" s="62"/>
      <c r="H250" s="44"/>
      <c r="I250" s="44"/>
    </row>
    <row r="251" spans="1:9">
      <c r="A251" s="62"/>
      <c r="H251" s="44"/>
      <c r="I251" s="44"/>
    </row>
    <row r="252" spans="1:9">
      <c r="A252" s="62"/>
      <c r="H252" s="44"/>
      <c r="I252" s="44"/>
    </row>
    <row r="253" spans="1:9">
      <c r="A253" s="62"/>
      <c r="H253" s="44"/>
      <c r="I253" s="44"/>
    </row>
    <row r="254" spans="1:9">
      <c r="A254" s="62"/>
      <c r="H254" s="44"/>
      <c r="I254" s="44"/>
    </row>
    <row r="255" spans="1:9">
      <c r="A255" s="62"/>
      <c r="H255" s="44"/>
      <c r="I255" s="44"/>
    </row>
    <row r="256" spans="1:9">
      <c r="A256" s="62"/>
      <c r="H256" s="44"/>
      <c r="I256" s="44"/>
    </row>
    <row r="257" spans="1:9">
      <c r="A257" s="62"/>
      <c r="H257" s="44"/>
      <c r="I257" s="44"/>
    </row>
    <row r="258" spans="1:9">
      <c r="A258" s="62"/>
      <c r="H258" s="44"/>
      <c r="I258" s="44"/>
    </row>
    <row r="259" spans="1:9">
      <c r="A259" s="62"/>
      <c r="H259" s="44"/>
      <c r="I259" s="44"/>
    </row>
    <row r="260" spans="1:9">
      <c r="A260" s="62"/>
      <c r="H260" s="44"/>
      <c r="I260" s="44"/>
    </row>
    <row r="261" spans="1:9">
      <c r="A261" s="62"/>
      <c r="H261" s="44"/>
      <c r="I261" s="44"/>
    </row>
    <row r="262" spans="1:9">
      <c r="A262" s="62"/>
      <c r="H262" s="44"/>
      <c r="I262" s="44"/>
    </row>
    <row r="263" spans="1:9">
      <c r="A263" s="62"/>
      <c r="H263" s="44"/>
      <c r="I263" s="44"/>
    </row>
    <row r="264" spans="1:9">
      <c r="A264" s="62"/>
      <c r="H264" s="44"/>
      <c r="I264" s="44"/>
    </row>
    <row r="265" spans="1:9">
      <c r="A265" s="62"/>
      <c r="H265" s="44"/>
      <c r="I265" s="44"/>
    </row>
    <row r="266" spans="1:9">
      <c r="A266" s="62"/>
      <c r="H266" s="44"/>
      <c r="I266" s="44"/>
    </row>
    <row r="267" spans="1:9">
      <c r="A267" s="62"/>
      <c r="H267" s="44"/>
      <c r="I267" s="44"/>
    </row>
    <row r="268" spans="1:9">
      <c r="A268" s="62"/>
      <c r="H268" s="44"/>
      <c r="I268" s="44"/>
    </row>
    <row r="269" spans="1:9">
      <c r="A269" s="62"/>
      <c r="H269" s="44"/>
      <c r="I269" s="44"/>
    </row>
    <row r="270" spans="1:9">
      <c r="A270" s="62"/>
      <c r="H270" s="44"/>
      <c r="I270" s="44"/>
    </row>
    <row r="271" spans="1:9">
      <c r="A271" s="62"/>
      <c r="H271" s="44"/>
      <c r="I271" s="44"/>
    </row>
    <row r="272" spans="1:9">
      <c r="A272" s="62"/>
      <c r="H272" s="44"/>
      <c r="I272" s="44"/>
    </row>
    <row r="273" spans="1:9">
      <c r="A273" s="62"/>
      <c r="H273" s="44"/>
      <c r="I273" s="44"/>
    </row>
    <row r="274" spans="1:9">
      <c r="A274" s="62"/>
      <c r="H274" s="44"/>
      <c r="I274" s="44"/>
    </row>
    <row r="275" spans="1:9">
      <c r="A275" s="62"/>
      <c r="H275" s="44"/>
      <c r="I275" s="44"/>
    </row>
    <row r="276" spans="1:9">
      <c r="A276" s="62"/>
      <c r="H276" s="44"/>
      <c r="I276" s="44"/>
    </row>
    <row r="277" spans="1:9">
      <c r="A277" s="62"/>
      <c r="H277" s="44"/>
      <c r="I277" s="44"/>
    </row>
    <row r="278" spans="1:9">
      <c r="A278" s="62"/>
      <c r="H278" s="44"/>
      <c r="I278" s="44"/>
    </row>
    <row r="279" spans="1:9">
      <c r="A279" s="62"/>
      <c r="H279" s="44"/>
      <c r="I279" s="44"/>
    </row>
    <row r="280" spans="1:9">
      <c r="A280" s="62"/>
      <c r="H280" s="44"/>
      <c r="I280" s="44"/>
    </row>
    <row r="281" spans="1:9">
      <c r="A281" s="62"/>
      <c r="H281" s="44"/>
      <c r="I281" s="44"/>
    </row>
    <row r="282" spans="1:9">
      <c r="A282" s="62"/>
      <c r="H282" s="44"/>
      <c r="I282" s="44"/>
    </row>
    <row r="283" spans="1:9">
      <c r="A283" s="62"/>
      <c r="H283" s="44"/>
      <c r="I283" s="44"/>
    </row>
    <row r="284" spans="1:9">
      <c r="A284" s="62"/>
      <c r="H284" s="44"/>
      <c r="I284" s="44"/>
    </row>
    <row r="285" spans="1:9">
      <c r="A285" s="62"/>
      <c r="H285" s="44"/>
      <c r="I285" s="44"/>
    </row>
    <row r="286" spans="1:9">
      <c r="A286" s="62"/>
      <c r="H286" s="44"/>
      <c r="I286" s="44"/>
    </row>
    <row r="287" spans="1:9">
      <c r="A287" s="62"/>
      <c r="H287" s="44"/>
      <c r="I287" s="44"/>
    </row>
    <row r="288" spans="1:9">
      <c r="A288" s="62"/>
      <c r="H288" s="44"/>
      <c r="I288" s="44"/>
    </row>
    <row r="289" spans="1:9">
      <c r="A289" s="62"/>
      <c r="H289" s="44"/>
      <c r="I289" s="44"/>
    </row>
    <row r="290" spans="1:9">
      <c r="A290" s="62"/>
      <c r="H290" s="44"/>
      <c r="I290" s="44"/>
    </row>
    <row r="291" spans="1:9">
      <c r="A291" s="62"/>
      <c r="H291" s="44"/>
      <c r="I291" s="44"/>
    </row>
    <row r="292" spans="1:9">
      <c r="A292" s="62"/>
      <c r="H292" s="44"/>
      <c r="I292" s="44"/>
    </row>
    <row r="293" spans="1:9">
      <c r="A293" s="62"/>
      <c r="H293" s="44"/>
      <c r="I293" s="44"/>
    </row>
    <row r="294" spans="1:9">
      <c r="A294" s="62"/>
      <c r="H294" s="44"/>
      <c r="I294" s="44"/>
    </row>
    <row r="295" spans="1:9">
      <c r="A295" s="62"/>
      <c r="H295" s="44"/>
      <c r="I295" s="44"/>
    </row>
    <row r="296" spans="1:9">
      <c r="A296" s="62"/>
      <c r="H296" s="44"/>
      <c r="I296" s="44"/>
    </row>
    <row r="297" spans="1:9">
      <c r="A297" s="62"/>
      <c r="H297" s="44"/>
      <c r="I297" s="44"/>
    </row>
    <row r="298" spans="1:9">
      <c r="A298" s="62"/>
      <c r="H298" s="44"/>
      <c r="I298" s="44"/>
    </row>
    <row r="299" spans="1:9">
      <c r="A299" s="62"/>
      <c r="H299" s="44"/>
      <c r="I299" s="44"/>
    </row>
    <row r="300" spans="1:9">
      <c r="A300" s="62"/>
      <c r="H300" s="44"/>
      <c r="I300" s="44"/>
    </row>
    <row r="301" spans="1:9">
      <c r="A301" s="62"/>
      <c r="H301" s="44"/>
      <c r="I301" s="44"/>
    </row>
    <row r="302" spans="1:9">
      <c r="A302" s="62"/>
      <c r="H302" s="44"/>
      <c r="I302" s="44"/>
    </row>
    <row r="303" spans="1:9">
      <c r="A303" s="62"/>
      <c r="H303" s="44"/>
      <c r="I303" s="44"/>
    </row>
    <row r="304" spans="1:9">
      <c r="A304" s="62"/>
      <c r="H304" s="44"/>
      <c r="I304" s="44"/>
    </row>
    <row r="305" spans="1:9">
      <c r="A305" s="62"/>
      <c r="H305" s="44"/>
      <c r="I305" s="44"/>
    </row>
    <row r="306" spans="1:9">
      <c r="A306" s="62"/>
      <c r="H306" s="44"/>
      <c r="I306" s="44"/>
    </row>
    <row r="307" spans="1:9">
      <c r="A307" s="62"/>
      <c r="H307" s="44"/>
      <c r="I307" s="44"/>
    </row>
    <row r="308" spans="1:9">
      <c r="A308" s="62"/>
      <c r="H308" s="44"/>
      <c r="I308" s="44"/>
    </row>
    <row r="309" spans="1:9">
      <c r="A309" s="62"/>
      <c r="H309" s="44"/>
      <c r="I309" s="44"/>
    </row>
    <row r="310" spans="1:9">
      <c r="A310" s="62"/>
      <c r="H310" s="44"/>
      <c r="I310" s="44"/>
    </row>
    <row r="311" spans="1:9">
      <c r="A311" s="62"/>
      <c r="H311" s="44"/>
      <c r="I311" s="44"/>
    </row>
    <row r="312" spans="1:9">
      <c r="A312" s="62"/>
      <c r="H312" s="44"/>
      <c r="I312" s="44"/>
    </row>
    <row r="313" spans="1:9">
      <c r="A313" s="62"/>
      <c r="H313" s="44"/>
      <c r="I313" s="44"/>
    </row>
    <row r="314" spans="1:9">
      <c r="A314" s="62"/>
      <c r="H314" s="44"/>
      <c r="I314" s="44"/>
    </row>
    <row r="315" spans="1:9">
      <c r="A315" s="62"/>
      <c r="H315" s="44"/>
      <c r="I315" s="44"/>
    </row>
    <row r="316" spans="1:9">
      <c r="A316" s="62"/>
      <c r="H316" s="44"/>
      <c r="I316" s="44"/>
    </row>
    <row r="317" spans="1:9">
      <c r="A317" s="62"/>
      <c r="H317" s="44"/>
      <c r="I317" s="44"/>
    </row>
    <row r="318" spans="1:9">
      <c r="A318" s="62"/>
      <c r="H318" s="44"/>
      <c r="I318" s="44"/>
    </row>
    <row r="319" spans="1:9">
      <c r="A319" s="62"/>
      <c r="H319" s="44"/>
      <c r="I319" s="44"/>
    </row>
    <row r="320" spans="1:9">
      <c r="A320" s="62"/>
      <c r="H320" s="44"/>
      <c r="I320" s="44"/>
    </row>
    <row r="321" spans="1:9">
      <c r="A321" s="62"/>
      <c r="H321" s="44"/>
      <c r="I321" s="44"/>
    </row>
    <row r="322" spans="1:9">
      <c r="A322" s="62"/>
      <c r="H322" s="44"/>
      <c r="I322" s="44"/>
    </row>
    <row r="323" spans="1:9">
      <c r="A323" s="62"/>
      <c r="H323" s="44"/>
      <c r="I323" s="44"/>
    </row>
    <row r="324" spans="1:9">
      <c r="A324" s="62"/>
      <c r="H324" s="44"/>
      <c r="I324" s="44"/>
    </row>
    <row r="325" spans="1:9">
      <c r="A325" s="62"/>
      <c r="H325" s="44"/>
      <c r="I325" s="44"/>
    </row>
    <row r="326" spans="1:9">
      <c r="A326" s="62"/>
      <c r="H326" s="44"/>
      <c r="I326" s="44"/>
    </row>
    <row r="327" spans="1:9">
      <c r="A327" s="62"/>
      <c r="H327" s="44"/>
      <c r="I327" s="44"/>
    </row>
    <row r="328" spans="1:9">
      <c r="A328" s="62"/>
      <c r="H328" s="44"/>
      <c r="I328" s="44"/>
    </row>
    <row r="329" spans="1:9">
      <c r="A329" s="62"/>
      <c r="H329" s="44"/>
      <c r="I329" s="44"/>
    </row>
    <row r="330" spans="1:9">
      <c r="A330" s="62"/>
      <c r="H330" s="44"/>
      <c r="I330" s="44"/>
    </row>
    <row r="331" spans="1:9">
      <c r="A331" s="62"/>
      <c r="H331" s="44"/>
      <c r="I331" s="44"/>
    </row>
    <row r="332" spans="1:9">
      <c r="A332" s="62"/>
      <c r="H332" s="44"/>
      <c r="I332" s="44"/>
    </row>
    <row r="333" spans="1:9">
      <c r="A333" s="62"/>
      <c r="H333" s="44"/>
      <c r="I333" s="44"/>
    </row>
    <row r="334" spans="1:9">
      <c r="A334" s="62"/>
      <c r="H334" s="44"/>
      <c r="I334" s="44"/>
    </row>
    <row r="335" spans="1:9">
      <c r="A335" s="62"/>
      <c r="H335" s="44"/>
      <c r="I335" s="44"/>
    </row>
    <row r="336" spans="1:9">
      <c r="A336" s="62"/>
      <c r="H336" s="44"/>
      <c r="I336" s="44"/>
    </row>
    <row r="337" spans="1:9">
      <c r="A337" s="62"/>
      <c r="H337" s="44"/>
      <c r="I337" s="44"/>
    </row>
    <row r="338" spans="1:9">
      <c r="A338" s="62"/>
      <c r="H338" s="44"/>
      <c r="I338" s="44"/>
    </row>
    <row r="339" spans="1:9">
      <c r="A339" s="62"/>
      <c r="H339" s="44"/>
      <c r="I339" s="44"/>
    </row>
    <row r="340" spans="1:9">
      <c r="A340" s="62"/>
      <c r="H340" s="44"/>
      <c r="I340" s="44"/>
    </row>
    <row r="341" spans="1:9">
      <c r="A341" s="62"/>
      <c r="H341" s="44"/>
      <c r="I341" s="44"/>
    </row>
    <row r="342" spans="1:9">
      <c r="A342" s="62"/>
      <c r="H342" s="44"/>
      <c r="I342" s="44"/>
    </row>
    <row r="343" spans="1:9">
      <c r="A343" s="62"/>
      <c r="H343" s="44"/>
      <c r="I343" s="44"/>
    </row>
    <row r="344" spans="1:9">
      <c r="A344" s="62"/>
      <c r="H344" s="44"/>
      <c r="I344" s="44"/>
    </row>
    <row r="345" spans="1:9">
      <c r="A345" s="62"/>
      <c r="H345" s="44"/>
      <c r="I345" s="44"/>
    </row>
    <row r="346" spans="1:9">
      <c r="A346" s="62"/>
      <c r="H346" s="44"/>
      <c r="I346" s="44"/>
    </row>
    <row r="347" spans="1:9">
      <c r="A347" s="62"/>
      <c r="H347" s="44"/>
      <c r="I347" s="44"/>
    </row>
    <row r="348" spans="1:9">
      <c r="A348" s="62"/>
      <c r="H348" s="44"/>
      <c r="I348" s="44"/>
    </row>
    <row r="349" spans="1:9">
      <c r="A349" s="62"/>
      <c r="H349" s="44"/>
      <c r="I349" s="44"/>
    </row>
    <row r="350" spans="1:9">
      <c r="A350" s="62"/>
      <c r="H350" s="44"/>
      <c r="I350" s="44"/>
    </row>
    <row r="351" spans="1:9">
      <c r="A351" s="62"/>
      <c r="H351" s="44"/>
      <c r="I351" s="44"/>
    </row>
    <row r="352" spans="1:9">
      <c r="A352" s="62"/>
      <c r="H352" s="44"/>
      <c r="I352" s="44"/>
    </row>
    <row r="353" spans="1:9">
      <c r="A353" s="62"/>
      <c r="H353" s="44"/>
      <c r="I353" s="44"/>
    </row>
    <row r="354" spans="1:9">
      <c r="A354" s="62"/>
      <c r="H354" s="44"/>
      <c r="I354" s="44"/>
    </row>
    <row r="355" spans="1:9">
      <c r="A355" s="62"/>
      <c r="H355" s="44"/>
      <c r="I355" s="44"/>
    </row>
    <row r="356" spans="1:9">
      <c r="A356" s="62"/>
      <c r="H356" s="44"/>
      <c r="I356" s="44"/>
    </row>
    <row r="357" spans="1:9">
      <c r="A357" s="62"/>
      <c r="H357" s="44"/>
      <c r="I357" s="44"/>
    </row>
    <row r="358" spans="1:9">
      <c r="A358" s="62"/>
      <c r="H358" s="44"/>
      <c r="I358" s="44"/>
    </row>
    <row r="359" spans="1:9">
      <c r="A359" s="62"/>
      <c r="H359" s="44"/>
      <c r="I359" s="44"/>
    </row>
    <row r="360" spans="1:9">
      <c r="A360" s="62"/>
      <c r="H360" s="44"/>
      <c r="I360" s="44"/>
    </row>
    <row r="361" spans="1:9">
      <c r="A361" s="62"/>
      <c r="H361" s="44"/>
      <c r="I361" s="44"/>
    </row>
    <row r="362" spans="1:9">
      <c r="A362" s="62"/>
      <c r="H362" s="44"/>
      <c r="I362" s="44"/>
    </row>
    <row r="363" spans="1:9">
      <c r="A363" s="62"/>
      <c r="H363" s="44"/>
      <c r="I363" s="44"/>
    </row>
    <row r="364" spans="1:9">
      <c r="A364" s="62"/>
      <c r="H364" s="44"/>
      <c r="I364" s="44"/>
    </row>
    <row r="365" spans="1:9">
      <c r="A365" s="62"/>
      <c r="H365" s="44"/>
      <c r="I365" s="44"/>
    </row>
    <row r="366" spans="1:9">
      <c r="A366" s="62"/>
      <c r="H366" s="44"/>
      <c r="I366" s="44"/>
    </row>
    <row r="367" spans="1:9">
      <c r="A367" s="62"/>
      <c r="H367" s="44"/>
      <c r="I367" s="44"/>
    </row>
    <row r="368" spans="1:9">
      <c r="A368" s="62"/>
      <c r="H368" s="44"/>
      <c r="I368" s="44"/>
    </row>
    <row r="369" spans="1:9">
      <c r="A369" s="62"/>
      <c r="H369" s="44"/>
      <c r="I369" s="44"/>
    </row>
    <row r="370" spans="1:9">
      <c r="A370" s="62"/>
      <c r="H370" s="44"/>
      <c r="I370" s="44"/>
    </row>
    <row r="371" spans="1:9">
      <c r="A371" s="62"/>
      <c r="H371" s="44"/>
      <c r="I371" s="44"/>
    </row>
    <row r="372" spans="1:9">
      <c r="A372" s="62"/>
      <c r="H372" s="44"/>
      <c r="I372" s="44"/>
    </row>
    <row r="373" spans="1:9">
      <c r="A373" s="62"/>
      <c r="H373" s="44"/>
      <c r="I373" s="44"/>
    </row>
    <row r="374" spans="1:9">
      <c r="A374" s="62"/>
      <c r="H374" s="44"/>
      <c r="I374" s="44"/>
    </row>
    <row r="375" spans="1:9">
      <c r="A375" s="62"/>
      <c r="H375" s="44"/>
      <c r="I375" s="44"/>
    </row>
    <row r="376" spans="1:9">
      <c r="A376" s="62"/>
      <c r="H376" s="44"/>
      <c r="I376" s="44"/>
    </row>
    <row r="377" spans="1:9">
      <c r="A377" s="62"/>
      <c r="H377" s="44"/>
      <c r="I377" s="44"/>
    </row>
    <row r="378" spans="1:9">
      <c r="A378" s="62"/>
      <c r="H378" s="44"/>
      <c r="I378" s="44"/>
    </row>
    <row r="379" spans="1:9">
      <c r="A379" s="62"/>
      <c r="H379" s="44"/>
      <c r="I379" s="44"/>
    </row>
    <row r="380" spans="1:9">
      <c r="A380" s="62"/>
      <c r="H380" s="44"/>
      <c r="I380" s="44"/>
    </row>
    <row r="381" spans="1:9">
      <c r="A381" s="62"/>
      <c r="H381" s="44"/>
      <c r="I381" s="44"/>
    </row>
    <row r="382" spans="1:9">
      <c r="A382" s="62"/>
      <c r="H382" s="44"/>
      <c r="I382" s="44"/>
    </row>
    <row r="383" spans="1:9">
      <c r="A383" s="62"/>
      <c r="H383" s="44"/>
      <c r="I383" s="44"/>
    </row>
    <row r="384" spans="1:9">
      <c r="A384" s="62"/>
      <c r="H384" s="44"/>
      <c r="I384" s="44"/>
    </row>
    <row r="385" spans="1:9">
      <c r="A385" s="62"/>
      <c r="H385" s="44"/>
      <c r="I385" s="44"/>
    </row>
    <row r="386" spans="1:9">
      <c r="A386" s="62"/>
      <c r="H386" s="44"/>
      <c r="I386" s="44"/>
    </row>
    <row r="387" spans="1:9">
      <c r="A387" s="62"/>
      <c r="H387" s="44"/>
      <c r="I387" s="44"/>
    </row>
    <row r="388" spans="1:9">
      <c r="A388" s="62"/>
      <c r="H388" s="44"/>
      <c r="I388" s="44"/>
    </row>
    <row r="389" spans="1:9">
      <c r="A389" s="62"/>
      <c r="H389" s="44"/>
      <c r="I389" s="44"/>
    </row>
    <row r="390" spans="1:9">
      <c r="A390" s="62"/>
      <c r="H390" s="44"/>
      <c r="I390" s="44"/>
    </row>
    <row r="391" spans="1:9">
      <c r="A391" s="62"/>
      <c r="H391" s="44"/>
      <c r="I391" s="44"/>
    </row>
    <row r="392" spans="1:9">
      <c r="A392" s="62"/>
      <c r="H392" s="44"/>
      <c r="I392" s="44"/>
    </row>
    <row r="393" spans="1:9">
      <c r="A393" s="62"/>
      <c r="H393" s="44"/>
      <c r="I393" s="44"/>
    </row>
    <row r="394" spans="1:9">
      <c r="A394" s="62"/>
      <c r="H394" s="44"/>
      <c r="I394" s="44"/>
    </row>
    <row r="395" spans="1:9">
      <c r="A395" s="62"/>
      <c r="H395" s="44"/>
      <c r="I395" s="44"/>
    </row>
    <row r="396" spans="1:9">
      <c r="A396" s="62"/>
      <c r="H396" s="44"/>
      <c r="I396" s="44"/>
    </row>
    <row r="397" spans="1:9">
      <c r="A397" s="62"/>
      <c r="H397" s="44"/>
      <c r="I397" s="44"/>
    </row>
    <row r="398" spans="1:9">
      <c r="A398" s="62"/>
      <c r="H398" s="44"/>
      <c r="I398" s="44"/>
    </row>
    <row r="399" spans="1:9">
      <c r="A399" s="62"/>
      <c r="H399" s="44"/>
      <c r="I399" s="44"/>
    </row>
    <row r="400" spans="1:9">
      <c r="A400" s="62"/>
      <c r="H400" s="44"/>
      <c r="I400" s="44"/>
    </row>
    <row r="401" spans="1:9">
      <c r="A401" s="62"/>
      <c r="H401" s="44"/>
      <c r="I401" s="44"/>
    </row>
    <row r="402" spans="1:9">
      <c r="A402" s="62"/>
      <c r="H402" s="44"/>
      <c r="I402" s="44"/>
    </row>
    <row r="403" spans="1:9">
      <c r="A403" s="62"/>
      <c r="H403" s="44"/>
      <c r="I403" s="44"/>
    </row>
    <row r="404" spans="1:9">
      <c r="A404" s="62"/>
      <c r="H404" s="44"/>
      <c r="I404" s="44"/>
    </row>
    <row r="405" spans="1:9">
      <c r="A405" s="62"/>
      <c r="H405" s="44"/>
      <c r="I405" s="44"/>
    </row>
    <row r="406" spans="1:9">
      <c r="A406" s="62"/>
      <c r="H406" s="44"/>
      <c r="I406" s="44"/>
    </row>
    <row r="407" spans="1:9">
      <c r="A407" s="62"/>
      <c r="H407" s="44"/>
      <c r="I407" s="44"/>
    </row>
    <row r="408" spans="1:9">
      <c r="A408" s="62"/>
      <c r="H408" s="44"/>
      <c r="I408" s="44"/>
    </row>
    <row r="409" spans="1:9">
      <c r="A409" s="62"/>
      <c r="H409" s="44"/>
      <c r="I409" s="44"/>
    </row>
    <row r="410" spans="1:9">
      <c r="A410" s="62"/>
      <c r="H410" s="44"/>
      <c r="I410" s="44"/>
    </row>
    <row r="411" spans="1:9">
      <c r="A411" s="62"/>
      <c r="H411" s="44"/>
      <c r="I411" s="44"/>
    </row>
    <row r="412" spans="1:9">
      <c r="A412" s="62"/>
      <c r="H412" s="44"/>
      <c r="I412" s="44"/>
    </row>
    <row r="413" spans="1:9">
      <c r="A413" s="62"/>
      <c r="H413" s="44"/>
      <c r="I413" s="44"/>
    </row>
    <row r="414" spans="1:9">
      <c r="A414" s="62"/>
      <c r="H414" s="44"/>
      <c r="I414" s="44"/>
    </row>
    <row r="415" spans="1:9">
      <c r="A415" s="62"/>
      <c r="H415" s="44"/>
      <c r="I415" s="44"/>
    </row>
    <row r="416" spans="1:9">
      <c r="A416" s="62"/>
      <c r="H416" s="44"/>
      <c r="I416" s="44"/>
    </row>
    <row r="417" spans="1:9">
      <c r="A417" s="62"/>
      <c r="H417" s="44"/>
      <c r="I417" s="44"/>
    </row>
    <row r="418" spans="1:9">
      <c r="A418" s="62"/>
      <c r="H418" s="44"/>
      <c r="I418" s="44"/>
    </row>
    <row r="419" spans="1:9">
      <c r="A419" s="62"/>
      <c r="H419" s="44"/>
      <c r="I419" s="44"/>
    </row>
    <row r="420" spans="1:9">
      <c r="A420" s="62"/>
      <c r="H420" s="44"/>
      <c r="I420" s="44"/>
    </row>
    <row r="421" spans="1:9">
      <c r="A421" s="62"/>
      <c r="H421" s="44"/>
      <c r="I421" s="44"/>
    </row>
    <row r="422" spans="1:9">
      <c r="A422" s="62"/>
      <c r="H422" s="44"/>
      <c r="I422" s="44"/>
    </row>
    <row r="423" spans="1:9">
      <c r="A423" s="62"/>
      <c r="H423" s="44"/>
      <c r="I423" s="44"/>
    </row>
    <row r="424" spans="1:9">
      <c r="A424" s="62"/>
      <c r="H424" s="44"/>
      <c r="I424" s="44"/>
    </row>
    <row r="425" spans="1:9">
      <c r="A425" s="62"/>
      <c r="H425" s="44"/>
      <c r="I425" s="44"/>
    </row>
    <row r="426" spans="1:9">
      <c r="A426" s="62"/>
      <c r="H426" s="44"/>
      <c r="I426" s="44"/>
    </row>
    <row r="427" spans="1:9">
      <c r="A427" s="62"/>
      <c r="H427" s="44"/>
      <c r="I427" s="44"/>
    </row>
    <row r="428" spans="1:9">
      <c r="A428" s="62"/>
      <c r="H428" s="44"/>
      <c r="I428" s="44"/>
    </row>
    <row r="429" spans="1:9">
      <c r="A429" s="62"/>
      <c r="H429" s="44"/>
      <c r="I429" s="44"/>
    </row>
    <row r="430" spans="1:9">
      <c r="A430" s="62"/>
      <c r="H430" s="44"/>
      <c r="I430" s="44"/>
    </row>
    <row r="431" spans="1:9">
      <c r="A431" s="62"/>
      <c r="H431" s="44"/>
      <c r="I431" s="44"/>
    </row>
    <row r="432" spans="1:9">
      <c r="A432" s="62"/>
      <c r="H432" s="44"/>
      <c r="I432" s="44"/>
    </row>
    <row r="433" spans="1:9">
      <c r="A433" s="62"/>
      <c r="H433" s="44"/>
      <c r="I433" s="44"/>
    </row>
    <row r="434" spans="1:9">
      <c r="A434" s="62"/>
      <c r="H434" s="44"/>
      <c r="I434" s="44"/>
    </row>
    <row r="435" spans="1:9">
      <c r="A435" s="62"/>
      <c r="H435" s="44"/>
      <c r="I435" s="44"/>
    </row>
    <row r="436" spans="1:9">
      <c r="A436" s="62"/>
      <c r="H436" s="44"/>
      <c r="I436" s="44"/>
    </row>
    <row r="437" spans="1:9">
      <c r="A437" s="62"/>
      <c r="H437" s="44"/>
      <c r="I437" s="44"/>
    </row>
    <row r="438" spans="1:9">
      <c r="A438" s="62"/>
      <c r="H438" s="44"/>
      <c r="I438" s="44"/>
    </row>
    <row r="439" spans="1:9">
      <c r="A439" s="62"/>
      <c r="H439" s="44"/>
      <c r="I439" s="44"/>
    </row>
    <row r="440" spans="1:9">
      <c r="A440" s="62"/>
      <c r="H440" s="44"/>
      <c r="I440" s="44"/>
    </row>
    <row r="441" spans="1:9">
      <c r="A441" s="62"/>
      <c r="H441" s="44"/>
      <c r="I441" s="44"/>
    </row>
    <row r="442" spans="1:9">
      <c r="A442" s="62"/>
      <c r="H442" s="44"/>
      <c r="I442" s="44"/>
    </row>
    <row r="443" spans="1:9">
      <c r="A443" s="62"/>
      <c r="H443" s="44"/>
      <c r="I443" s="44"/>
    </row>
    <row r="444" spans="1:9">
      <c r="A444" s="62"/>
      <c r="H444" s="44"/>
      <c r="I444" s="44"/>
    </row>
    <row r="445" spans="1:9">
      <c r="A445" s="62"/>
      <c r="H445" s="44"/>
      <c r="I445" s="44"/>
    </row>
    <row r="446" spans="1:9">
      <c r="A446" s="62"/>
      <c r="H446" s="44"/>
      <c r="I446" s="44"/>
    </row>
    <row r="447" spans="1:9">
      <c r="A447" s="62"/>
      <c r="H447" s="44"/>
      <c r="I447" s="44"/>
    </row>
    <row r="448" spans="1:9">
      <c r="A448" s="62"/>
      <c r="H448" s="44"/>
      <c r="I448" s="44"/>
    </row>
    <row r="449" spans="1:9">
      <c r="A449" s="62"/>
      <c r="H449" s="44"/>
      <c r="I449" s="44"/>
    </row>
    <row r="450" spans="1:9">
      <c r="A450" s="62"/>
      <c r="H450" s="44"/>
      <c r="I450" s="44"/>
    </row>
    <row r="451" spans="1:9">
      <c r="A451" s="62"/>
      <c r="H451" s="44"/>
      <c r="I451" s="44"/>
    </row>
    <row r="452" spans="1:9">
      <c r="A452" s="62"/>
      <c r="H452" s="44"/>
      <c r="I452" s="44"/>
    </row>
    <row r="453" spans="1:9">
      <c r="A453" s="62"/>
      <c r="H453" s="44"/>
      <c r="I453" s="44"/>
    </row>
    <row r="454" spans="1:9">
      <c r="A454" s="62"/>
      <c r="H454" s="44"/>
      <c r="I454" s="44"/>
    </row>
    <row r="455" spans="1:9">
      <c r="A455" s="62"/>
      <c r="H455" s="44"/>
      <c r="I455" s="44"/>
    </row>
    <row r="456" spans="1:9">
      <c r="A456" s="62"/>
      <c r="H456" s="44"/>
      <c r="I456" s="44"/>
    </row>
    <row r="457" spans="1:9">
      <c r="A457" s="62"/>
      <c r="H457" s="44"/>
      <c r="I457" s="44"/>
    </row>
    <row r="458" spans="1:9">
      <c r="A458" s="62"/>
      <c r="H458" s="44"/>
      <c r="I458" s="44"/>
    </row>
    <row r="459" spans="1:9">
      <c r="A459" s="62"/>
      <c r="H459" s="44"/>
      <c r="I459" s="44"/>
    </row>
    <row r="460" spans="1:9">
      <c r="A460" s="62"/>
      <c r="H460" s="44"/>
      <c r="I460" s="44"/>
    </row>
    <row r="461" spans="1:9">
      <c r="A461" s="62"/>
      <c r="H461" s="44"/>
      <c r="I461" s="44"/>
    </row>
    <row r="462" spans="1:9">
      <c r="A462" s="62"/>
      <c r="H462" s="44"/>
      <c r="I462" s="44"/>
    </row>
    <row r="463" spans="1:9">
      <c r="A463" s="62"/>
      <c r="H463" s="44"/>
      <c r="I463" s="44"/>
    </row>
    <row r="464" spans="1:9">
      <c r="A464" s="62"/>
      <c r="H464" s="44"/>
      <c r="I464" s="44"/>
    </row>
    <row r="465" spans="1:9">
      <c r="A465" s="62"/>
      <c r="H465" s="44"/>
      <c r="I465" s="44"/>
    </row>
    <row r="466" spans="1:9">
      <c r="A466" s="62"/>
      <c r="H466" s="44"/>
      <c r="I466" s="44"/>
    </row>
    <row r="467" spans="1:9">
      <c r="A467" s="62"/>
      <c r="H467" s="44"/>
      <c r="I467" s="44"/>
    </row>
    <row r="468" spans="1:9">
      <c r="A468" s="62"/>
      <c r="H468" s="44"/>
      <c r="I468" s="44"/>
    </row>
    <row r="469" spans="1:9">
      <c r="A469" s="62"/>
      <c r="H469" s="44"/>
      <c r="I469" s="44"/>
    </row>
    <row r="470" spans="1:9">
      <c r="A470" s="62"/>
      <c r="H470" s="44"/>
      <c r="I470" s="44"/>
    </row>
    <row r="471" spans="1:9">
      <c r="A471" s="62"/>
      <c r="H471" s="44"/>
      <c r="I471" s="44"/>
    </row>
    <row r="472" spans="1:9">
      <c r="A472" s="62"/>
      <c r="H472" s="44"/>
      <c r="I472" s="44"/>
    </row>
    <row r="473" spans="1:9">
      <c r="A473" s="62"/>
      <c r="H473" s="44"/>
      <c r="I473" s="44"/>
    </row>
    <row r="474" spans="1:9">
      <c r="A474" s="62"/>
      <c r="H474" s="44"/>
      <c r="I474" s="44"/>
    </row>
    <row r="475" spans="1:9">
      <c r="A475" s="62"/>
      <c r="H475" s="44"/>
      <c r="I475" s="44"/>
    </row>
    <row r="476" spans="1:9">
      <c r="A476" s="62"/>
      <c r="H476" s="44"/>
      <c r="I476" s="44"/>
    </row>
    <row r="477" spans="1:9">
      <c r="A477" s="62"/>
      <c r="H477" s="44"/>
      <c r="I477" s="44"/>
    </row>
    <row r="478" spans="1:9">
      <c r="A478" s="62"/>
      <c r="H478" s="44"/>
      <c r="I478" s="44"/>
    </row>
    <row r="479" spans="1:9">
      <c r="A479" s="62"/>
      <c r="H479" s="44"/>
      <c r="I479" s="44"/>
    </row>
    <row r="480" spans="1:9">
      <c r="A480" s="62"/>
      <c r="H480" s="44"/>
      <c r="I480" s="44"/>
    </row>
    <row r="481" spans="1:9">
      <c r="A481" s="62"/>
      <c r="H481" s="44"/>
      <c r="I481" s="44"/>
    </row>
    <row r="482" spans="1:9">
      <c r="A482" s="62"/>
      <c r="H482" s="44"/>
      <c r="I482" s="44"/>
    </row>
    <row r="483" spans="1:9">
      <c r="A483" s="62"/>
      <c r="H483" s="44"/>
      <c r="I483" s="44"/>
    </row>
    <row r="484" spans="1:9">
      <c r="A484" s="62"/>
      <c r="H484" s="44"/>
      <c r="I484" s="44"/>
    </row>
    <row r="485" spans="1:9">
      <c r="A485" s="62"/>
      <c r="H485" s="44"/>
      <c r="I485" s="44"/>
    </row>
    <row r="486" spans="1:9">
      <c r="A486" s="62"/>
      <c r="H486" s="44"/>
      <c r="I486" s="44"/>
    </row>
    <row r="487" spans="1:9">
      <c r="A487" s="62"/>
      <c r="H487" s="44"/>
      <c r="I487" s="44"/>
    </row>
    <row r="488" spans="1:9">
      <c r="A488" s="62"/>
      <c r="H488" s="44"/>
      <c r="I488" s="44"/>
    </row>
    <row r="489" spans="1:9">
      <c r="A489" s="62"/>
      <c r="H489" s="44"/>
      <c r="I489" s="44"/>
    </row>
    <row r="490" spans="1:9">
      <c r="A490" s="62"/>
      <c r="H490" s="44"/>
      <c r="I490" s="44"/>
    </row>
    <row r="491" spans="1:9">
      <c r="A491" s="62"/>
      <c r="H491" s="44"/>
      <c r="I491" s="44"/>
    </row>
    <row r="492" spans="1:9">
      <c r="A492" s="62"/>
      <c r="H492" s="44"/>
      <c r="I492" s="44"/>
    </row>
    <row r="493" spans="1:9">
      <c r="A493" s="62"/>
      <c r="H493" s="44"/>
      <c r="I493" s="44"/>
    </row>
    <row r="494" spans="1:9">
      <c r="A494" s="62"/>
      <c r="H494" s="44"/>
      <c r="I494" s="44"/>
    </row>
    <row r="495" spans="1:9">
      <c r="A495" s="62"/>
      <c r="H495" s="44"/>
      <c r="I495" s="44"/>
    </row>
    <row r="496" spans="1:9">
      <c r="A496" s="62"/>
      <c r="H496" s="44"/>
      <c r="I496" s="44"/>
    </row>
    <row r="497" spans="1:9">
      <c r="A497" s="62"/>
      <c r="H497" s="44"/>
      <c r="I497" s="44"/>
    </row>
    <row r="498" spans="1:9">
      <c r="A498" s="62"/>
      <c r="H498" s="44"/>
      <c r="I498" s="44"/>
    </row>
    <row r="499" spans="1:9">
      <c r="A499" s="62"/>
      <c r="H499" s="44"/>
      <c r="I499" s="44"/>
    </row>
    <row r="500" spans="1:9">
      <c r="A500" s="62"/>
      <c r="H500" s="44"/>
      <c r="I500" s="44"/>
    </row>
    <row r="501" spans="1:9">
      <c r="A501" s="62"/>
      <c r="H501" s="44"/>
      <c r="I501" s="44"/>
    </row>
    <row r="502" spans="1:9">
      <c r="A502" s="62"/>
      <c r="H502" s="44"/>
      <c r="I502" s="44"/>
    </row>
    <row r="503" spans="1:9">
      <c r="A503" s="62"/>
      <c r="H503" s="44"/>
      <c r="I503" s="44"/>
    </row>
    <row r="504" spans="1:9">
      <c r="A504" s="62"/>
      <c r="H504" s="44"/>
      <c r="I504" s="44"/>
    </row>
    <row r="505" spans="1:9">
      <c r="A505" s="62"/>
      <c r="H505" s="44"/>
      <c r="I505" s="44"/>
    </row>
    <row r="506" spans="1:9">
      <c r="A506" s="62"/>
      <c r="H506" s="44"/>
      <c r="I506" s="44"/>
    </row>
    <row r="507" spans="1:9">
      <c r="A507" s="62"/>
      <c r="H507" s="44"/>
      <c r="I507" s="44"/>
    </row>
    <row r="508" spans="1:9">
      <c r="A508" s="62"/>
      <c r="H508" s="44"/>
      <c r="I508" s="44"/>
    </row>
    <row r="509" spans="1:9">
      <c r="A509" s="62"/>
      <c r="H509" s="44"/>
      <c r="I509" s="44"/>
    </row>
    <row r="510" spans="1:9">
      <c r="A510" s="62"/>
      <c r="H510" s="44"/>
      <c r="I510" s="44"/>
    </row>
    <row r="511" spans="1:9">
      <c r="A511" s="62"/>
      <c r="H511" s="44"/>
      <c r="I511" s="44"/>
    </row>
    <row r="512" spans="1:9">
      <c r="A512" s="62"/>
      <c r="H512" s="44"/>
      <c r="I512" s="44"/>
    </row>
    <row r="513" spans="1:9">
      <c r="A513" s="62"/>
      <c r="H513" s="44"/>
      <c r="I513" s="44"/>
    </row>
    <row r="514" spans="1:9">
      <c r="A514" s="62"/>
      <c r="H514" s="44"/>
      <c r="I514" s="44"/>
    </row>
    <row r="515" spans="1:9">
      <c r="A515" s="62"/>
      <c r="H515" s="44"/>
      <c r="I515" s="44"/>
    </row>
    <row r="516" spans="1:9">
      <c r="A516" s="62"/>
      <c r="H516" s="44"/>
      <c r="I516" s="44"/>
    </row>
    <row r="517" spans="1:9">
      <c r="A517" s="62"/>
      <c r="H517" s="44"/>
      <c r="I517" s="44"/>
    </row>
    <row r="518" spans="1:9">
      <c r="A518" s="62"/>
      <c r="H518" s="44"/>
      <c r="I518" s="44"/>
    </row>
    <row r="519" spans="1:9">
      <c r="A519" s="62"/>
      <c r="H519" s="44"/>
      <c r="I519" s="44"/>
    </row>
    <row r="520" spans="1:9">
      <c r="A520" s="62"/>
      <c r="H520" s="44"/>
      <c r="I520" s="44"/>
    </row>
    <row r="521" spans="1:9">
      <c r="A521" s="62"/>
      <c r="H521" s="44"/>
      <c r="I521" s="44"/>
    </row>
    <row r="522" spans="1:9">
      <c r="A522" s="62"/>
      <c r="H522" s="44"/>
      <c r="I522" s="44"/>
    </row>
    <row r="523" spans="1:9">
      <c r="A523" s="62"/>
      <c r="H523" s="44"/>
      <c r="I523" s="44"/>
    </row>
    <row r="524" spans="1:9">
      <c r="A524" s="62"/>
      <c r="H524" s="44"/>
      <c r="I524" s="44"/>
    </row>
    <row r="525" spans="1:9">
      <c r="A525" s="62"/>
      <c r="H525" s="44"/>
      <c r="I525" s="44"/>
    </row>
    <row r="526" spans="1:9">
      <c r="A526" s="62"/>
      <c r="H526" s="44"/>
      <c r="I526" s="44"/>
    </row>
    <row r="527" spans="1:9">
      <c r="A527" s="62"/>
      <c r="H527" s="44"/>
      <c r="I527" s="44"/>
    </row>
    <row r="528" spans="1:9">
      <c r="A528" s="62"/>
      <c r="H528" s="44"/>
      <c r="I528" s="44"/>
    </row>
    <row r="529" spans="1:9">
      <c r="A529" s="62"/>
      <c r="H529" s="44"/>
      <c r="I529" s="44"/>
    </row>
    <row r="530" spans="1:9">
      <c r="A530" s="62"/>
      <c r="H530" s="44"/>
      <c r="I530" s="44"/>
    </row>
    <row r="531" spans="1:9">
      <c r="A531" s="62"/>
      <c r="H531" s="44"/>
      <c r="I531" s="44"/>
    </row>
    <row r="532" spans="1:9">
      <c r="A532" s="62"/>
      <c r="H532" s="44"/>
      <c r="I532" s="44"/>
    </row>
    <row r="533" spans="1:9">
      <c r="A533" s="62"/>
      <c r="H533" s="44"/>
      <c r="I533" s="44"/>
    </row>
    <row r="534" spans="1:9">
      <c r="A534" s="62"/>
      <c r="H534" s="44"/>
      <c r="I534" s="44"/>
    </row>
    <row r="535" spans="1:9">
      <c r="A535" s="62"/>
      <c r="H535" s="44"/>
      <c r="I535" s="44"/>
    </row>
    <row r="536" spans="1:9">
      <c r="A536" s="62"/>
      <c r="H536" s="44"/>
      <c r="I536" s="44"/>
    </row>
    <row r="537" spans="1:9">
      <c r="A537" s="62"/>
      <c r="H537" s="44"/>
      <c r="I537" s="44"/>
    </row>
    <row r="538" spans="1:9">
      <c r="A538" s="62"/>
      <c r="H538" s="44"/>
      <c r="I538" s="44"/>
    </row>
    <row r="539" spans="1:9">
      <c r="A539" s="62"/>
      <c r="H539" s="44"/>
      <c r="I539" s="44"/>
    </row>
    <row r="540" spans="1:9">
      <c r="A540" s="62"/>
      <c r="H540" s="44"/>
      <c r="I540" s="44"/>
    </row>
    <row r="541" spans="1:9">
      <c r="A541" s="62"/>
      <c r="H541" s="44"/>
      <c r="I541" s="44"/>
    </row>
    <row r="542" spans="1:9">
      <c r="A542" s="62"/>
      <c r="H542" s="44"/>
      <c r="I542" s="44"/>
    </row>
    <row r="543" spans="1:9">
      <c r="A543" s="62"/>
      <c r="H543" s="44"/>
      <c r="I543" s="44"/>
    </row>
    <row r="544" spans="1:9">
      <c r="A544" s="62"/>
      <c r="H544" s="44"/>
      <c r="I544" s="44"/>
    </row>
    <row r="545" spans="1:9">
      <c r="A545" s="62"/>
      <c r="H545" s="44"/>
      <c r="I545" s="44"/>
    </row>
    <row r="546" spans="1:9">
      <c r="A546" s="62"/>
      <c r="H546" s="44"/>
      <c r="I546" s="44"/>
    </row>
    <row r="547" spans="1:9">
      <c r="A547" s="62"/>
      <c r="H547" s="44"/>
      <c r="I547" s="44"/>
    </row>
    <row r="548" spans="1:9">
      <c r="A548" s="62"/>
      <c r="H548" s="44"/>
      <c r="I548" s="44"/>
    </row>
    <row r="549" spans="1:9">
      <c r="A549" s="62"/>
      <c r="H549" s="44"/>
      <c r="I549" s="44"/>
    </row>
    <row r="550" spans="1:9">
      <c r="A550" s="62"/>
      <c r="H550" s="44"/>
      <c r="I550" s="44"/>
    </row>
    <row r="551" spans="1:9">
      <c r="A551" s="62"/>
      <c r="H551" s="44"/>
      <c r="I551" s="44"/>
    </row>
    <row r="552" spans="1:9">
      <c r="A552" s="62"/>
      <c r="H552" s="44"/>
      <c r="I552" s="44"/>
    </row>
    <row r="553" spans="1:9">
      <c r="A553" s="62"/>
      <c r="H553" s="44"/>
      <c r="I553" s="44"/>
    </row>
    <row r="554" spans="1:9">
      <c r="A554" s="62"/>
      <c r="H554" s="44"/>
      <c r="I554" s="44"/>
    </row>
    <row r="555" spans="1:9">
      <c r="A555" s="62"/>
      <c r="H555" s="44"/>
      <c r="I555" s="44"/>
    </row>
    <row r="556" spans="1:9">
      <c r="A556" s="62"/>
      <c r="H556" s="44"/>
      <c r="I556" s="44"/>
    </row>
    <row r="557" spans="1:9">
      <c r="A557" s="62"/>
      <c r="H557" s="44"/>
      <c r="I557" s="44"/>
    </row>
    <row r="558" spans="1:9">
      <c r="A558" s="62"/>
      <c r="H558" s="44"/>
      <c r="I558" s="44"/>
    </row>
    <row r="559" spans="1:9">
      <c r="A559" s="62"/>
      <c r="H559" s="44"/>
      <c r="I559" s="44"/>
    </row>
    <row r="560" spans="1:9">
      <c r="A560" s="62"/>
      <c r="H560" s="44"/>
      <c r="I560" s="44"/>
    </row>
    <row r="561" spans="1:9">
      <c r="A561" s="62"/>
      <c r="H561" s="44"/>
      <c r="I561" s="44"/>
    </row>
    <row r="562" spans="1:9">
      <c r="A562" s="62"/>
      <c r="H562" s="44"/>
      <c r="I562" s="44"/>
    </row>
    <row r="563" spans="1:9">
      <c r="A563" s="62"/>
      <c r="H563" s="44"/>
      <c r="I563" s="44"/>
    </row>
    <row r="564" spans="1:9">
      <c r="A564" s="62"/>
      <c r="H564" s="44"/>
      <c r="I564" s="44"/>
    </row>
    <row r="565" spans="1:9">
      <c r="A565" s="62"/>
      <c r="H565" s="44"/>
      <c r="I565" s="44"/>
    </row>
    <row r="566" spans="1:9">
      <c r="A566" s="62"/>
      <c r="H566" s="44"/>
      <c r="I566" s="44"/>
    </row>
    <row r="567" spans="1:9">
      <c r="A567" s="62"/>
      <c r="H567" s="44"/>
      <c r="I567" s="44"/>
    </row>
    <row r="568" spans="1:9">
      <c r="A568" s="62"/>
      <c r="H568" s="44"/>
      <c r="I568" s="44"/>
    </row>
    <row r="569" spans="1:9">
      <c r="A569" s="62"/>
      <c r="H569" s="44"/>
      <c r="I569" s="44"/>
    </row>
    <row r="570" spans="1:9">
      <c r="A570" s="62"/>
      <c r="H570" s="44"/>
      <c r="I570" s="44"/>
    </row>
    <row r="571" spans="1:9">
      <c r="A571" s="62"/>
      <c r="H571" s="44"/>
      <c r="I571" s="44"/>
    </row>
    <row r="572" spans="1:9">
      <c r="A572" s="62"/>
      <c r="H572" s="44"/>
      <c r="I572" s="44"/>
    </row>
    <row r="573" spans="1:9">
      <c r="A573" s="62"/>
      <c r="H573" s="44"/>
      <c r="I573" s="44"/>
    </row>
    <row r="574" spans="1:9">
      <c r="A574" s="62"/>
      <c r="H574" s="44"/>
      <c r="I574" s="44"/>
    </row>
    <row r="575" spans="1:9">
      <c r="A575" s="62"/>
      <c r="H575" s="44"/>
      <c r="I575" s="44"/>
    </row>
    <row r="576" spans="1:9">
      <c r="A576" s="62"/>
      <c r="H576" s="44"/>
      <c r="I576" s="44"/>
    </row>
    <row r="577" spans="1:9">
      <c r="A577" s="62"/>
      <c r="H577" s="44"/>
      <c r="I577" s="44"/>
    </row>
    <row r="578" spans="1:9">
      <c r="A578" s="62"/>
      <c r="H578" s="44"/>
      <c r="I578" s="44"/>
    </row>
    <row r="579" spans="1:9">
      <c r="A579" s="62"/>
      <c r="H579" s="44"/>
      <c r="I579" s="44"/>
    </row>
    <row r="580" spans="1:9">
      <c r="A580" s="62"/>
      <c r="H580" s="44"/>
      <c r="I580" s="44"/>
    </row>
    <row r="581" spans="1:9">
      <c r="A581" s="62"/>
      <c r="H581" s="44"/>
      <c r="I581" s="44"/>
    </row>
    <row r="582" spans="1:9">
      <c r="A582" s="62"/>
      <c r="H582" s="44"/>
      <c r="I582" s="44"/>
    </row>
    <row r="583" spans="1:9">
      <c r="A583" s="62"/>
      <c r="H583" s="44"/>
      <c r="I583" s="44"/>
    </row>
    <row r="584" spans="1:9">
      <c r="A584" s="62"/>
      <c r="H584" s="44"/>
      <c r="I584" s="44"/>
    </row>
    <row r="585" spans="1:9">
      <c r="A585" s="62"/>
      <c r="H585" s="44"/>
      <c r="I585" s="44"/>
    </row>
    <row r="586" spans="1:9">
      <c r="A586" s="62"/>
      <c r="H586" s="44"/>
      <c r="I586" s="44"/>
    </row>
    <row r="587" spans="1:9">
      <c r="A587" s="62"/>
      <c r="H587" s="44"/>
      <c r="I587" s="44"/>
    </row>
    <row r="588" spans="1:9">
      <c r="A588" s="62"/>
      <c r="H588" s="44"/>
      <c r="I588" s="44"/>
    </row>
    <row r="589" spans="1:9">
      <c r="A589" s="62"/>
      <c r="H589" s="44"/>
      <c r="I589" s="44"/>
    </row>
    <row r="590" spans="1:9">
      <c r="A590" s="62"/>
      <c r="H590" s="44"/>
      <c r="I590" s="44"/>
    </row>
    <row r="591" spans="1:9">
      <c r="A591" s="62"/>
      <c r="H591" s="44"/>
      <c r="I591" s="44"/>
    </row>
    <row r="592" spans="1:9">
      <c r="A592" s="62"/>
      <c r="H592" s="44"/>
      <c r="I592" s="44"/>
    </row>
    <row r="593" spans="1:9">
      <c r="A593" s="62"/>
      <c r="H593" s="44"/>
      <c r="I593" s="44"/>
    </row>
    <row r="594" spans="1:9">
      <c r="A594" s="62"/>
      <c r="H594" s="44"/>
      <c r="I594" s="44"/>
    </row>
    <row r="595" spans="1:9">
      <c r="A595" s="62"/>
      <c r="H595" s="44"/>
      <c r="I595" s="44"/>
    </row>
    <row r="596" spans="1:9">
      <c r="A596" s="62"/>
      <c r="H596" s="44"/>
      <c r="I596" s="44"/>
    </row>
    <row r="597" spans="1:9">
      <c r="A597" s="62"/>
      <c r="H597" s="44"/>
      <c r="I597" s="44"/>
    </row>
    <row r="598" spans="1:9">
      <c r="A598" s="62"/>
      <c r="H598" s="44"/>
      <c r="I598" s="44"/>
    </row>
    <row r="599" spans="1:9">
      <c r="A599" s="62"/>
      <c r="H599" s="44"/>
      <c r="I599" s="44"/>
    </row>
    <row r="600" spans="1:9">
      <c r="A600" s="62"/>
      <c r="H600" s="44"/>
      <c r="I600" s="44"/>
    </row>
    <row r="601" spans="1:9">
      <c r="A601" s="62"/>
      <c r="H601" s="44"/>
      <c r="I601" s="44"/>
    </row>
    <row r="602" spans="1:9">
      <c r="A602" s="62"/>
      <c r="H602" s="44"/>
      <c r="I602" s="44"/>
    </row>
    <row r="603" spans="1:9">
      <c r="A603" s="62"/>
      <c r="H603" s="44"/>
      <c r="I603" s="44"/>
    </row>
    <row r="604" spans="1:9">
      <c r="A604" s="62"/>
      <c r="H604" s="44"/>
      <c r="I604" s="44"/>
    </row>
    <row r="605" spans="1:9">
      <c r="A605" s="62"/>
      <c r="H605" s="44"/>
      <c r="I605" s="44"/>
    </row>
    <row r="606" spans="1:9">
      <c r="A606" s="62"/>
      <c r="H606" s="44"/>
      <c r="I606" s="44"/>
    </row>
    <row r="607" spans="1:9">
      <c r="A607" s="62"/>
      <c r="H607" s="44"/>
      <c r="I607" s="44"/>
    </row>
    <row r="608" spans="1:9">
      <c r="A608" s="62"/>
      <c r="H608" s="44"/>
      <c r="I608" s="44"/>
    </row>
    <row r="609" spans="1:9">
      <c r="A609" s="62"/>
      <c r="H609" s="44"/>
      <c r="I609" s="44"/>
    </row>
    <row r="610" spans="1:9">
      <c r="A610" s="62"/>
      <c r="H610" s="44"/>
      <c r="I610" s="44"/>
    </row>
    <row r="611" spans="1:9">
      <c r="A611" s="62"/>
      <c r="H611" s="44"/>
      <c r="I611" s="44"/>
    </row>
    <row r="612" spans="1:9">
      <c r="A612" s="62"/>
      <c r="H612" s="44"/>
      <c r="I612" s="44"/>
    </row>
    <row r="613" spans="1:9">
      <c r="A613" s="62"/>
      <c r="H613" s="44"/>
      <c r="I613" s="44"/>
    </row>
    <row r="614" spans="1:9">
      <c r="A614" s="62"/>
      <c r="H614" s="44"/>
      <c r="I614" s="44"/>
    </row>
    <row r="615" spans="1:9">
      <c r="A615" s="62"/>
      <c r="H615" s="44"/>
      <c r="I615" s="44"/>
    </row>
    <row r="616" spans="1:9">
      <c r="A616" s="62"/>
      <c r="H616" s="44"/>
      <c r="I616" s="44"/>
    </row>
    <row r="617" spans="1:9">
      <c r="A617" s="62"/>
      <c r="H617" s="44"/>
      <c r="I617" s="44"/>
    </row>
    <row r="618" spans="1:9">
      <c r="A618" s="62"/>
      <c r="H618" s="44"/>
      <c r="I618" s="44"/>
    </row>
    <row r="619" spans="1:9">
      <c r="A619" s="62"/>
      <c r="H619" s="44"/>
      <c r="I619" s="44"/>
    </row>
    <row r="620" spans="1:9">
      <c r="A620" s="62"/>
      <c r="H620" s="44"/>
      <c r="I620" s="44"/>
    </row>
    <row r="621" spans="1:9">
      <c r="A621" s="62"/>
      <c r="H621" s="44"/>
      <c r="I621" s="44"/>
    </row>
    <row r="622" spans="1:9">
      <c r="A622" s="62"/>
      <c r="H622" s="44"/>
      <c r="I622" s="44"/>
    </row>
    <row r="623" spans="1:9">
      <c r="A623" s="62"/>
      <c r="H623" s="44"/>
      <c r="I623" s="44"/>
    </row>
    <row r="624" spans="1:9">
      <c r="A624" s="62"/>
      <c r="H624" s="44"/>
      <c r="I624" s="44"/>
    </row>
    <row r="625" spans="1:9">
      <c r="A625" s="62"/>
      <c r="H625" s="44"/>
      <c r="I625" s="44"/>
    </row>
    <row r="626" spans="1:9">
      <c r="A626" s="62"/>
      <c r="H626" s="44"/>
      <c r="I626" s="44"/>
    </row>
    <row r="627" spans="1:9">
      <c r="A627" s="62"/>
      <c r="H627" s="44"/>
      <c r="I627" s="44"/>
    </row>
    <row r="628" spans="1:9">
      <c r="A628" s="62"/>
      <c r="H628" s="44"/>
      <c r="I628" s="44"/>
    </row>
    <row r="629" spans="1:9">
      <c r="A629" s="62"/>
      <c r="H629" s="44"/>
      <c r="I629" s="44"/>
    </row>
    <row r="630" spans="1:9">
      <c r="A630" s="62"/>
      <c r="H630" s="44"/>
      <c r="I630" s="44"/>
    </row>
    <row r="631" spans="1:9">
      <c r="A631" s="62"/>
      <c r="H631" s="44"/>
      <c r="I631" s="44"/>
    </row>
    <row r="632" spans="1:9">
      <c r="A632" s="62"/>
      <c r="H632" s="44"/>
      <c r="I632" s="44"/>
    </row>
    <row r="633" spans="1:9">
      <c r="A633" s="62"/>
      <c r="H633" s="44"/>
      <c r="I633" s="44"/>
    </row>
    <row r="634" spans="1:9">
      <c r="A634" s="62"/>
      <c r="H634" s="44"/>
      <c r="I634" s="44"/>
    </row>
    <row r="635" spans="1:9">
      <c r="A635" s="62"/>
      <c r="H635" s="44"/>
      <c r="I635" s="44"/>
    </row>
    <row r="636" spans="1:9">
      <c r="A636" s="62"/>
      <c r="H636" s="44"/>
      <c r="I636" s="44"/>
    </row>
    <row r="637" spans="1:9">
      <c r="A637" s="62"/>
      <c r="H637" s="44"/>
      <c r="I637" s="44"/>
    </row>
    <row r="638" spans="1:9">
      <c r="A638" s="62"/>
      <c r="H638" s="44"/>
      <c r="I638" s="44"/>
    </row>
    <row r="639" spans="1:9">
      <c r="A639" s="62"/>
      <c r="H639" s="44"/>
      <c r="I639" s="44"/>
    </row>
    <row r="640" spans="1:9">
      <c r="A640" s="62"/>
      <c r="H640" s="44"/>
      <c r="I640" s="44"/>
    </row>
    <row r="641" spans="1:9">
      <c r="A641" s="62"/>
      <c r="H641" s="44"/>
      <c r="I641" s="44"/>
    </row>
    <row r="642" spans="1:9">
      <c r="A642" s="62"/>
      <c r="H642" s="44"/>
      <c r="I642" s="44"/>
    </row>
    <row r="643" spans="1:9">
      <c r="A643" s="62"/>
      <c r="H643" s="44"/>
      <c r="I643" s="44"/>
    </row>
    <row r="644" spans="1:9">
      <c r="A644" s="62"/>
      <c r="H644" s="44"/>
      <c r="I644" s="44"/>
    </row>
    <row r="645" spans="1:9">
      <c r="A645" s="62"/>
      <c r="H645" s="44"/>
      <c r="I645" s="44"/>
    </row>
    <row r="646" spans="1:9">
      <c r="A646" s="62"/>
      <c r="H646" s="44"/>
      <c r="I646" s="44"/>
    </row>
    <row r="647" spans="1:9">
      <c r="A647" s="62"/>
      <c r="H647" s="44"/>
      <c r="I647" s="44"/>
    </row>
    <row r="648" spans="1:9">
      <c r="A648" s="62"/>
      <c r="H648" s="44"/>
      <c r="I648" s="44"/>
    </row>
    <row r="649" spans="1:9">
      <c r="A649" s="62"/>
      <c r="H649" s="44"/>
      <c r="I649" s="44"/>
    </row>
    <row r="650" spans="1:9">
      <c r="A650" s="62"/>
      <c r="H650" s="44"/>
      <c r="I650" s="44"/>
    </row>
    <row r="651" spans="1:9">
      <c r="A651" s="62"/>
      <c r="H651" s="44"/>
      <c r="I651" s="44"/>
    </row>
    <row r="652" spans="1:9">
      <c r="A652" s="62"/>
      <c r="H652" s="44"/>
      <c r="I652" s="44"/>
    </row>
    <row r="653" spans="1:9">
      <c r="A653" s="62"/>
      <c r="H653" s="44"/>
      <c r="I653" s="44"/>
    </row>
    <row r="654" spans="1:9">
      <c r="A654" s="62"/>
      <c r="H654" s="44"/>
      <c r="I654" s="44"/>
    </row>
    <row r="655" spans="1:9">
      <c r="A655" s="62"/>
      <c r="H655" s="44"/>
      <c r="I655" s="44"/>
    </row>
    <row r="656" spans="1:9">
      <c r="A656" s="62"/>
      <c r="H656" s="44"/>
      <c r="I656" s="44"/>
    </row>
    <row r="657" spans="1:9">
      <c r="A657" s="62"/>
      <c r="H657" s="44"/>
      <c r="I657" s="44"/>
    </row>
    <row r="658" spans="1:9">
      <c r="A658" s="62"/>
      <c r="H658" s="44"/>
      <c r="I658" s="44"/>
    </row>
    <row r="659" spans="1:9">
      <c r="A659" s="62"/>
      <c r="H659" s="44"/>
      <c r="I659" s="44"/>
    </row>
    <row r="660" spans="1:9">
      <c r="A660" s="62"/>
      <c r="H660" s="44"/>
      <c r="I660" s="44"/>
    </row>
    <row r="661" spans="1:9">
      <c r="A661" s="62"/>
      <c r="H661" s="44"/>
      <c r="I661" s="44"/>
    </row>
    <row r="662" spans="1:9">
      <c r="A662" s="62"/>
      <c r="H662" s="44"/>
      <c r="I662" s="44"/>
    </row>
    <row r="663" spans="1:9">
      <c r="A663" s="62"/>
      <c r="H663" s="44"/>
      <c r="I663" s="44"/>
    </row>
    <row r="664" spans="1:9">
      <c r="A664" s="62"/>
      <c r="H664" s="44"/>
      <c r="I664" s="44"/>
    </row>
    <row r="665" spans="1:9">
      <c r="A665" s="62"/>
      <c r="H665" s="44"/>
      <c r="I665" s="44"/>
    </row>
    <row r="666" spans="1:9">
      <c r="A666" s="62"/>
      <c r="H666" s="44"/>
      <c r="I666" s="44"/>
    </row>
    <row r="667" spans="1:9">
      <c r="A667" s="62"/>
      <c r="H667" s="44"/>
      <c r="I667" s="44"/>
    </row>
    <row r="668" spans="1:9">
      <c r="A668" s="62"/>
      <c r="H668" s="44"/>
      <c r="I668" s="44"/>
    </row>
    <row r="669" spans="1:9">
      <c r="A669" s="62"/>
      <c r="H669" s="44"/>
      <c r="I669" s="44"/>
    </row>
    <row r="670" spans="1:9">
      <c r="A670" s="62"/>
      <c r="H670" s="44"/>
      <c r="I670" s="44"/>
    </row>
    <row r="671" spans="1:9">
      <c r="A671" s="62"/>
      <c r="H671" s="44"/>
      <c r="I671" s="44"/>
    </row>
    <row r="672" spans="1:9">
      <c r="A672" s="62"/>
      <c r="H672" s="44"/>
      <c r="I672" s="44"/>
    </row>
    <row r="673" spans="1:9">
      <c r="A673" s="62"/>
      <c r="H673" s="44"/>
      <c r="I673" s="44"/>
    </row>
    <row r="674" spans="1:9">
      <c r="H674" s="44"/>
      <c r="I674" s="44"/>
    </row>
    <row r="675" spans="1:9">
      <c r="H675" s="44"/>
      <c r="I675" s="44"/>
    </row>
    <row r="676" spans="1:9">
      <c r="H676" s="44"/>
      <c r="I676" s="44"/>
    </row>
    <row r="677" spans="1:9">
      <c r="H677" s="44"/>
      <c r="I677" s="44"/>
    </row>
    <row r="678" spans="1:9">
      <c r="H678" s="44"/>
      <c r="I678" s="44"/>
    </row>
    <row r="679" spans="1:9">
      <c r="H679" s="44"/>
      <c r="I679" s="44"/>
    </row>
    <row r="680" spans="1:9">
      <c r="H680" s="44"/>
      <c r="I680" s="44"/>
    </row>
    <row r="681" spans="1:9">
      <c r="H681" s="44"/>
      <c r="I681" s="44"/>
    </row>
    <row r="682" spans="1:9">
      <c r="H682" s="44"/>
      <c r="I682" s="44"/>
    </row>
    <row r="683" spans="1:9">
      <c r="H683" s="44"/>
      <c r="I683" s="44"/>
    </row>
    <row r="684" spans="1:9">
      <c r="H684" s="44"/>
      <c r="I684" s="44"/>
    </row>
    <row r="685" spans="1:9">
      <c r="H685" s="44"/>
      <c r="I685" s="44"/>
    </row>
    <row r="686" spans="1:9">
      <c r="H686" s="44"/>
      <c r="I686" s="44"/>
    </row>
    <row r="687" spans="1:9">
      <c r="H687" s="44"/>
      <c r="I687" s="44"/>
    </row>
    <row r="688" spans="1:9">
      <c r="H688" s="44"/>
      <c r="I688" s="44"/>
    </row>
    <row r="689" spans="8:9">
      <c r="H689" s="44"/>
      <c r="I689" s="44"/>
    </row>
    <row r="690" spans="8:9">
      <c r="H690" s="44"/>
      <c r="I690" s="44"/>
    </row>
    <row r="691" spans="8:9">
      <c r="H691" s="44"/>
      <c r="I691" s="44"/>
    </row>
    <row r="692" spans="8:9">
      <c r="H692" s="44"/>
      <c r="I692" s="44"/>
    </row>
    <row r="693" spans="8:9">
      <c r="H693" s="44"/>
      <c r="I693" s="44"/>
    </row>
    <row r="694" spans="8:9">
      <c r="H694" s="44"/>
      <c r="I694" s="44"/>
    </row>
    <row r="695" spans="8:9">
      <c r="H695" s="44"/>
      <c r="I695" s="44"/>
    </row>
    <row r="696" spans="8:9">
      <c r="H696" s="44"/>
      <c r="I696" s="44"/>
    </row>
    <row r="697" spans="8:9">
      <c r="H697" s="44"/>
      <c r="I697" s="44"/>
    </row>
    <row r="698" spans="8:9">
      <c r="H698" s="44"/>
      <c r="I698" s="44"/>
    </row>
    <row r="699" spans="8:9">
      <c r="H699" s="44"/>
      <c r="I699" s="44"/>
    </row>
    <row r="700" spans="8:9">
      <c r="H700" s="44"/>
      <c r="I700" s="44"/>
    </row>
    <row r="701" spans="8:9">
      <c r="H701" s="44"/>
      <c r="I701" s="44"/>
    </row>
  </sheetData>
  <hyperlinks>
    <hyperlink ref="A1" location="Content!A1" display="&lt;&lt;"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P34"/>
  <sheetViews>
    <sheetView showGridLines="0" workbookViewId="0"/>
  </sheetViews>
  <sheetFormatPr baseColWidth="10" defaultColWidth="9.5" defaultRowHeight="13"/>
  <cols>
    <col min="1" max="1" width="11.5" style="57" bestFit="1" customWidth="1"/>
    <col min="2" max="7" width="9.5" style="31" customWidth="1"/>
    <col min="8" max="16" width="9.5" style="56"/>
    <col min="17" max="16384" width="9.5" style="36"/>
  </cols>
  <sheetData>
    <row r="1" spans="1:12">
      <c r="A1" s="55" t="s">
        <v>9</v>
      </c>
      <c r="B1" s="32" t="str">
        <f>IF(Content!$E$1=1,B2,B3)</f>
        <v>Brent (поточний прогноз)</v>
      </c>
      <c r="C1" s="32" t="str">
        <f>IF(Content!$E$1=1,C2,C3)</f>
        <v>Brent (попередній прогноз)</v>
      </c>
      <c r="D1" s="32" t="str">
        <f>IF(Content!$E$1=1,D2,D3)</f>
        <v>Природний газ (поточний прогноз)</v>
      </c>
      <c r="E1" s="32" t="str">
        <f>IF(Content!$E$1=1,E2,E3)</f>
        <v>Природний газ (попередній прогноз)</v>
      </c>
      <c r="F1" s="36"/>
      <c r="G1" s="32" t="str">
        <f>IF(Content!$E$1=1,G2,G3)</f>
        <v>Світові ціни на нафту марки Brent (дол./бар.) та ціни на природний газ на нідерландському ринку, TTF (дол./тис.м³)</v>
      </c>
      <c r="H1" s="36"/>
      <c r="I1" s="36"/>
      <c r="J1" s="36"/>
      <c r="K1" s="36"/>
      <c r="L1" s="36"/>
    </row>
    <row r="2" spans="1:12" hidden="1">
      <c r="B2" s="36" t="s">
        <v>578</v>
      </c>
      <c r="C2" s="36" t="s">
        <v>1554</v>
      </c>
      <c r="D2" s="36" t="s">
        <v>579</v>
      </c>
      <c r="E2" s="36" t="s">
        <v>580</v>
      </c>
      <c r="F2" s="36"/>
      <c r="G2" s="31" t="s">
        <v>223</v>
      </c>
      <c r="H2" s="36"/>
      <c r="I2" s="36"/>
      <c r="J2" s="36"/>
      <c r="K2" s="36"/>
      <c r="L2" s="36"/>
    </row>
    <row r="3" spans="1:12" hidden="1">
      <c r="A3" s="58"/>
      <c r="B3" s="36" t="s">
        <v>581</v>
      </c>
      <c r="C3" s="36" t="s">
        <v>1555</v>
      </c>
      <c r="D3" s="36" t="s">
        <v>582</v>
      </c>
      <c r="E3" s="36" t="s">
        <v>583</v>
      </c>
      <c r="F3" s="36"/>
      <c r="G3" s="31" t="s">
        <v>625</v>
      </c>
      <c r="H3" s="36"/>
      <c r="I3" s="36"/>
      <c r="J3" s="36"/>
      <c r="K3" s="36"/>
      <c r="L3" s="36"/>
    </row>
    <row r="4" spans="1:12">
      <c r="A4" s="59"/>
      <c r="B4" s="44"/>
      <c r="C4" s="44"/>
      <c r="D4" s="44"/>
      <c r="E4" s="44"/>
      <c r="F4" s="36"/>
      <c r="G4" s="36"/>
      <c r="H4" s="36"/>
      <c r="I4" s="36"/>
      <c r="J4" s="36"/>
      <c r="K4" s="36"/>
      <c r="L4" s="36"/>
    </row>
    <row r="5" spans="1:12">
      <c r="A5" s="60" t="s">
        <v>24</v>
      </c>
      <c r="B5" s="44"/>
      <c r="C5" s="44"/>
      <c r="D5" s="44"/>
      <c r="E5" s="44"/>
      <c r="F5" s="36"/>
      <c r="G5" s="36"/>
      <c r="H5" s="36"/>
      <c r="I5" s="36"/>
      <c r="J5" s="36"/>
      <c r="K5" s="36"/>
      <c r="L5" s="36"/>
    </row>
    <row r="6" spans="1:12">
      <c r="A6" s="60" t="s">
        <v>25</v>
      </c>
      <c r="B6" s="44"/>
      <c r="C6" s="44"/>
      <c r="D6" s="44"/>
      <c r="E6" s="44"/>
      <c r="F6" s="36"/>
      <c r="G6" s="36"/>
      <c r="H6" s="36"/>
      <c r="I6" s="36"/>
      <c r="J6" s="36"/>
      <c r="K6" s="36"/>
      <c r="L6" s="36"/>
    </row>
    <row r="7" spans="1:12">
      <c r="A7" s="60" t="s">
        <v>26</v>
      </c>
      <c r="B7" s="44"/>
      <c r="C7" s="44"/>
      <c r="D7" s="44"/>
      <c r="E7" s="44"/>
      <c r="F7" s="36"/>
      <c r="G7" s="36"/>
      <c r="H7" s="36"/>
      <c r="I7" s="36"/>
      <c r="J7" s="36"/>
      <c r="K7" s="36"/>
      <c r="L7" s="36"/>
    </row>
    <row r="8" spans="1:12">
      <c r="A8" s="60" t="s">
        <v>27</v>
      </c>
      <c r="B8" s="44"/>
      <c r="C8" s="44"/>
      <c r="D8" s="44"/>
      <c r="E8" s="44"/>
      <c r="F8" s="36"/>
      <c r="G8" s="36"/>
      <c r="H8" s="36"/>
      <c r="I8" s="36"/>
      <c r="J8" s="36"/>
      <c r="K8" s="36"/>
      <c r="L8" s="36"/>
    </row>
    <row r="9" spans="1:12">
      <c r="A9" s="60" t="s">
        <v>94</v>
      </c>
      <c r="B9" s="44"/>
      <c r="C9" s="44"/>
      <c r="D9" s="44"/>
      <c r="E9" s="44"/>
      <c r="F9" s="36"/>
      <c r="G9" s="36"/>
      <c r="H9" s="36"/>
      <c r="I9" s="36"/>
      <c r="J9" s="36"/>
      <c r="K9" s="36"/>
      <c r="L9" s="36"/>
    </row>
    <row r="10" spans="1:12">
      <c r="A10" s="60" t="s">
        <v>95</v>
      </c>
      <c r="B10" s="44"/>
      <c r="C10" s="44"/>
      <c r="D10" s="44"/>
      <c r="E10" s="44"/>
      <c r="F10" s="36"/>
      <c r="G10" s="36"/>
      <c r="H10" s="36"/>
      <c r="I10" s="36"/>
      <c r="J10" s="36"/>
      <c r="K10" s="36"/>
      <c r="L10" s="36"/>
    </row>
    <row r="11" spans="1:12">
      <c r="A11" s="60" t="s">
        <v>96</v>
      </c>
      <c r="B11" s="44"/>
      <c r="C11" s="44"/>
      <c r="D11" s="44"/>
      <c r="E11" s="44"/>
      <c r="F11" s="36"/>
      <c r="G11" s="36"/>
      <c r="H11" s="36"/>
      <c r="I11" s="36"/>
      <c r="J11" s="36"/>
      <c r="K11" s="36"/>
      <c r="L11" s="36"/>
    </row>
    <row r="12" spans="1:12">
      <c r="A12" s="60" t="s">
        <v>97</v>
      </c>
      <c r="B12" s="44"/>
      <c r="C12" s="44"/>
      <c r="D12" s="44"/>
      <c r="E12" s="44"/>
      <c r="F12" s="36"/>
      <c r="G12" s="36"/>
      <c r="H12" s="36"/>
      <c r="I12" s="36"/>
      <c r="J12" s="36"/>
      <c r="K12" s="36"/>
      <c r="L12" s="36"/>
    </row>
    <row r="13" spans="1:12">
      <c r="A13" s="60" t="s">
        <v>107</v>
      </c>
      <c r="C13" s="44"/>
      <c r="D13" s="53"/>
      <c r="E13" s="44"/>
      <c r="F13" s="36"/>
      <c r="G13" s="36"/>
      <c r="H13" s="36"/>
      <c r="I13" s="36"/>
      <c r="J13" s="36"/>
      <c r="K13" s="36"/>
      <c r="L13" s="36"/>
    </row>
    <row r="14" spans="1:12">
      <c r="A14" s="60" t="s">
        <v>105</v>
      </c>
      <c r="B14" s="31">
        <v>89.3</v>
      </c>
      <c r="C14" s="31">
        <v>89.3</v>
      </c>
      <c r="D14" s="53">
        <v>832.7</v>
      </c>
      <c r="E14" s="53">
        <v>1232.7</v>
      </c>
      <c r="F14" s="36"/>
      <c r="G14" s="36"/>
      <c r="H14" s="36"/>
      <c r="I14" s="36"/>
      <c r="J14" s="36"/>
      <c r="K14" s="36"/>
      <c r="L14" s="36"/>
    </row>
    <row r="15" spans="1:12">
      <c r="A15" s="60" t="s">
        <v>108</v>
      </c>
      <c r="B15" s="31">
        <v>93.5</v>
      </c>
      <c r="C15" s="31">
        <v>93.5</v>
      </c>
      <c r="D15" s="53">
        <v>687.3</v>
      </c>
      <c r="E15" s="53">
        <v>1187.3</v>
      </c>
      <c r="F15" s="36"/>
      <c r="G15" s="36"/>
      <c r="H15" s="36"/>
      <c r="I15" s="36"/>
      <c r="J15" s="36"/>
      <c r="K15" s="36"/>
      <c r="L15" s="36"/>
    </row>
    <row r="16" spans="1:12">
      <c r="A16" s="60" t="s">
        <v>106</v>
      </c>
      <c r="B16" s="31">
        <v>91.7</v>
      </c>
      <c r="C16" s="31">
        <v>91.7</v>
      </c>
      <c r="D16" s="53">
        <v>950</v>
      </c>
      <c r="E16" s="53">
        <v>1350</v>
      </c>
      <c r="F16" s="36"/>
      <c r="G16" s="36"/>
      <c r="H16" s="36"/>
      <c r="I16" s="36"/>
      <c r="J16" s="36"/>
      <c r="K16" s="36"/>
      <c r="L16" s="36"/>
    </row>
    <row r="17" spans="1:12">
      <c r="A17" s="60" t="s">
        <v>219</v>
      </c>
      <c r="B17" s="31">
        <v>87.6</v>
      </c>
      <c r="C17" s="31">
        <v>87.6</v>
      </c>
      <c r="D17" s="53">
        <v>852.2</v>
      </c>
      <c r="E17" s="53">
        <v>1152.2</v>
      </c>
      <c r="G17" s="32"/>
      <c r="H17" s="36"/>
      <c r="I17" s="44"/>
      <c r="J17" s="44"/>
      <c r="K17" s="36"/>
      <c r="L17" s="36"/>
    </row>
    <row r="18" spans="1:12">
      <c r="A18" s="60" t="s">
        <v>220</v>
      </c>
      <c r="B18" s="31">
        <v>83.5</v>
      </c>
      <c r="C18" s="31">
        <v>83.5</v>
      </c>
      <c r="D18" s="53">
        <v>497</v>
      </c>
      <c r="E18" s="53">
        <v>797</v>
      </c>
      <c r="G18" s="32" t="str">
        <f>IF(Content!$E$1=1,G19,G20)</f>
        <v>Джерело: Refinitiv, прогноз НБУ.</v>
      </c>
      <c r="H18" s="36"/>
      <c r="I18" s="44"/>
      <c r="J18" s="44"/>
      <c r="K18" s="36"/>
      <c r="L18" s="36"/>
    </row>
    <row r="19" spans="1:12">
      <c r="A19" s="60" t="s">
        <v>221</v>
      </c>
      <c r="B19" s="53">
        <v>79.400000000000006</v>
      </c>
      <c r="C19" s="53">
        <v>79.400000000000006</v>
      </c>
      <c r="D19" s="53">
        <v>530</v>
      </c>
      <c r="E19" s="53">
        <v>830</v>
      </c>
      <c r="G19" s="29" t="s">
        <v>231</v>
      </c>
      <c r="H19" s="36"/>
      <c r="I19" s="44"/>
      <c r="J19" s="44"/>
      <c r="K19" s="36"/>
      <c r="L19" s="36"/>
    </row>
    <row r="20" spans="1:12">
      <c r="A20" s="60" t="s">
        <v>222</v>
      </c>
      <c r="B20" s="31">
        <v>75.2</v>
      </c>
      <c r="C20" s="31">
        <v>75.2</v>
      </c>
      <c r="D20" s="53">
        <v>650</v>
      </c>
      <c r="E20" s="53">
        <v>950</v>
      </c>
      <c r="G20" s="29" t="s">
        <v>232</v>
      </c>
    </row>
    <row r="21" spans="1:12">
      <c r="A21" s="60" t="s">
        <v>629</v>
      </c>
      <c r="B21" s="31">
        <v>73.099999999999994</v>
      </c>
      <c r="C21" s="31">
        <v>73.099999999999994</v>
      </c>
      <c r="D21" s="53">
        <v>752.2</v>
      </c>
      <c r="E21" s="53">
        <v>1002.2</v>
      </c>
      <c r="G21" s="29"/>
    </row>
    <row r="22" spans="1:12">
      <c r="A22" s="60" t="s">
        <v>630</v>
      </c>
      <c r="B22" s="53">
        <v>70.900000000000006</v>
      </c>
      <c r="C22" s="53">
        <v>70.900000000000006</v>
      </c>
      <c r="D22" s="53">
        <v>392</v>
      </c>
      <c r="E22" s="53">
        <v>642</v>
      </c>
      <c r="G22" s="29"/>
    </row>
    <row r="23" spans="1:12">
      <c r="A23" s="60" t="s">
        <v>631</v>
      </c>
      <c r="B23" s="53">
        <v>68.3</v>
      </c>
      <c r="C23" s="53">
        <v>68.3</v>
      </c>
      <c r="D23" s="53">
        <v>295</v>
      </c>
      <c r="E23" s="53">
        <v>535</v>
      </c>
      <c r="G23" s="36"/>
    </row>
    <row r="24" spans="1:12">
      <c r="A24" s="60" t="s">
        <v>632</v>
      </c>
      <c r="B24" s="53">
        <v>65.5</v>
      </c>
      <c r="C24" s="53">
        <v>65.5</v>
      </c>
      <c r="D24" s="53">
        <v>388</v>
      </c>
      <c r="E24" s="53">
        <v>638</v>
      </c>
      <c r="G24" s="36"/>
    </row>
    <row r="25" spans="1:12">
      <c r="B25" s="53"/>
      <c r="C25" s="53"/>
      <c r="D25" s="53"/>
      <c r="E25" s="53"/>
      <c r="G25" s="36"/>
    </row>
    <row r="26" spans="1:12">
      <c r="B26" s="53"/>
      <c r="C26" s="53"/>
      <c r="D26" s="53"/>
      <c r="E26" s="53"/>
      <c r="G26" s="36"/>
    </row>
    <row r="27" spans="1:12">
      <c r="B27" s="53"/>
      <c r="C27" s="53"/>
      <c r="D27" s="53"/>
      <c r="E27" s="53"/>
      <c r="G27" s="36"/>
    </row>
    <row r="28" spans="1:12">
      <c r="B28" s="53"/>
      <c r="C28" s="53"/>
      <c r="D28" s="53"/>
      <c r="E28" s="53"/>
    </row>
    <row r="29" spans="1:12">
      <c r="B29" s="53"/>
      <c r="C29" s="53"/>
      <c r="D29" s="53"/>
      <c r="E29" s="53"/>
    </row>
    <row r="30" spans="1:12">
      <c r="B30" s="53"/>
      <c r="C30" s="53"/>
      <c r="D30" s="53"/>
      <c r="E30" s="53"/>
    </row>
    <row r="31" spans="1:12">
      <c r="B31" s="53"/>
      <c r="C31" s="53"/>
      <c r="D31" s="53"/>
      <c r="E31" s="53"/>
    </row>
    <row r="32" spans="1:12">
      <c r="B32" s="53"/>
      <c r="C32" s="53"/>
      <c r="D32" s="53"/>
      <c r="E32" s="53"/>
    </row>
    <row r="33" spans="2:5">
      <c r="B33" s="53"/>
      <c r="C33" s="53"/>
      <c r="D33" s="53"/>
      <c r="E33" s="53"/>
    </row>
    <row r="34" spans="2:5">
      <c r="B34" s="53"/>
      <c r="C34" s="53"/>
      <c r="D34" s="53"/>
      <c r="E34" s="53"/>
    </row>
  </sheetData>
  <hyperlinks>
    <hyperlink ref="A1" location="Content!A1" display="&lt;&lt;" xr:uid="{00000000-0004-0000-0A00-000000000000}"/>
  </hyperlink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N40"/>
  <sheetViews>
    <sheetView showGridLines="0" zoomScaleNormal="100" zoomScalePageLayoutView="160" workbookViewId="0"/>
  </sheetViews>
  <sheetFormatPr baseColWidth="10" defaultColWidth="8.5" defaultRowHeight="13"/>
  <cols>
    <col min="1" max="16384" width="8.5" style="36"/>
  </cols>
  <sheetData>
    <row r="1" spans="1:14" ht="18.75" customHeight="1">
      <c r="A1" s="6" t="s">
        <v>9</v>
      </c>
      <c r="F1" s="36" t="str">
        <f>IF(Content!$E$1=1,F2,F3)</f>
        <v>Ціни на газ у Європі, Азії та США, дол./тис. м³*</v>
      </c>
      <c r="N1" s="42"/>
    </row>
    <row r="2" spans="1:14" hidden="1">
      <c r="A2" s="6"/>
      <c r="F2" s="31" t="s">
        <v>1057</v>
      </c>
      <c r="N2" s="42"/>
    </row>
    <row r="3" spans="1:14" hidden="1">
      <c r="F3" s="31" t="s">
        <v>1556</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Світовий банк, Bloomberg, розрахунки НБУ. </v>
      </c>
      <c r="N21" s="47"/>
    </row>
    <row r="22" spans="1:14">
      <c r="A22" s="43"/>
      <c r="B22" s="45"/>
      <c r="C22" s="45"/>
      <c r="D22" s="45"/>
      <c r="F22" s="29" t="s">
        <v>1085</v>
      </c>
      <c r="N22" s="48"/>
    </row>
    <row r="23" spans="1:14">
      <c r="A23" s="49"/>
      <c r="B23" s="44"/>
      <c r="C23" s="44"/>
      <c r="D23" s="44"/>
      <c r="F23" s="29" t="s">
        <v>1557</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B00-000000000000}"/>
  </hyperlinks>
  <pageMargins left="0.7" right="0.7" top="0.75" bottom="0.75" header="0.3" footer="0.3"/>
  <pageSetup paperSize="9" orientation="portrait"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1:S40"/>
  <sheetViews>
    <sheetView showGridLines="0" zoomScaleNormal="100" workbookViewId="0"/>
  </sheetViews>
  <sheetFormatPr baseColWidth="10" defaultColWidth="9.5" defaultRowHeight="13"/>
  <cols>
    <col min="1" max="1" width="9.5" style="601"/>
    <col min="2" max="3" width="9.5" style="36" hidden="1" customWidth="1"/>
    <col min="4" max="4" width="9.5" style="36"/>
    <col min="5" max="5" width="9.5" style="28"/>
    <col min="6" max="18" width="9.5" style="601"/>
    <col min="19" max="19" width="9.5" style="602"/>
    <col min="20" max="16384" width="9.5" style="601"/>
  </cols>
  <sheetData>
    <row r="1" spans="1:19">
      <c r="A1" s="6" t="s">
        <v>9</v>
      </c>
      <c r="E1" s="689">
        <v>2023</v>
      </c>
      <c r="F1" s="689"/>
      <c r="G1" s="689">
        <v>2024</v>
      </c>
      <c r="H1" s="689"/>
      <c r="I1" s="689">
        <v>2025</v>
      </c>
      <c r="J1" s="689"/>
      <c r="K1" s="36"/>
      <c r="L1" s="689">
        <v>2023</v>
      </c>
      <c r="M1" s="689"/>
      <c r="N1" s="689">
        <v>2024</v>
      </c>
      <c r="O1" s="689"/>
      <c r="P1" s="689">
        <v>2025</v>
      </c>
      <c r="Q1" s="689"/>
      <c r="S1" s="67" t="str">
        <f>IF(Content!$E$1=1,S2,S3)</f>
        <v>Кількість учасників FOMC, що очікують відповідну ставку</v>
      </c>
    </row>
    <row r="2" spans="1:19">
      <c r="E2" s="430" t="str">
        <f>IF(Content!$E$1=1,E3,E4)</f>
        <v>Гру.</v>
      </c>
      <c r="F2" s="430" t="str">
        <f>IF(Content!$E$1=1,F3,F4)</f>
        <v>Бер.</v>
      </c>
      <c r="G2" s="430" t="str">
        <f>IF(Content!$E$1=1,G3,G4)</f>
        <v>Гру.</v>
      </c>
      <c r="H2" s="430" t="str">
        <f>IF(Content!$E$1=1,H3,H4)</f>
        <v>Бер.</v>
      </c>
      <c r="I2" s="430" t="str">
        <f>IF(Content!$E$1=1,I3,I4)</f>
        <v>Гру.</v>
      </c>
      <c r="J2" s="430" t="str">
        <f>IF(Content!$E$1=1,J3,J4)</f>
        <v>Бер.</v>
      </c>
      <c r="K2" s="65"/>
      <c r="L2" s="430" t="str">
        <f>IF(Content!$E$1=1,L3,L4)</f>
        <v>Гру.</v>
      </c>
      <c r="M2" s="430" t="str">
        <f>IF(Content!$E$1=1,M3,M4)</f>
        <v>Бер.</v>
      </c>
      <c r="N2" s="430" t="str">
        <f>IF(Content!$E$1=1,N3,N4)</f>
        <v>Гру.</v>
      </c>
      <c r="O2" s="430" t="str">
        <f>IF(Content!$E$1=1,O3,O4)</f>
        <v>Бер.</v>
      </c>
      <c r="P2" s="430" t="str">
        <f>IF(Content!$E$1=1,P3,P4)</f>
        <v>Гру.</v>
      </c>
      <c r="Q2" s="430" t="str">
        <f>IF(Content!$E$1=1,Q3,Q4)</f>
        <v>Бер.</v>
      </c>
      <c r="S2" s="30" t="s">
        <v>230</v>
      </c>
    </row>
    <row r="3" spans="1:19" hidden="1">
      <c r="E3" s="66" t="s">
        <v>640</v>
      </c>
      <c r="F3" s="66" t="s">
        <v>1152</v>
      </c>
      <c r="G3" s="66" t="s">
        <v>640</v>
      </c>
      <c r="H3" s="66" t="s">
        <v>1152</v>
      </c>
      <c r="I3" s="66" t="s">
        <v>640</v>
      </c>
      <c r="J3" s="66" t="s">
        <v>1152</v>
      </c>
      <c r="K3" s="36"/>
      <c r="L3" s="66" t="s">
        <v>640</v>
      </c>
      <c r="M3" s="66" t="s">
        <v>1152</v>
      </c>
      <c r="N3" s="66" t="s">
        <v>640</v>
      </c>
      <c r="O3" s="66" t="s">
        <v>1152</v>
      </c>
      <c r="P3" s="66" t="s">
        <v>640</v>
      </c>
      <c r="Q3" s="66" t="s">
        <v>1152</v>
      </c>
      <c r="S3" s="30" t="s">
        <v>243</v>
      </c>
    </row>
    <row r="4" spans="1:19" hidden="1">
      <c r="E4" s="66" t="s">
        <v>641</v>
      </c>
      <c r="F4" s="66" t="s">
        <v>928</v>
      </c>
      <c r="G4" s="66" t="s">
        <v>641</v>
      </c>
      <c r="H4" s="66" t="s">
        <v>928</v>
      </c>
      <c r="I4" s="66" t="s">
        <v>641</v>
      </c>
      <c r="J4" s="66" t="s">
        <v>928</v>
      </c>
      <c r="K4" s="36"/>
      <c r="L4" s="66" t="s">
        <v>641</v>
      </c>
      <c r="M4" s="66" t="s">
        <v>928</v>
      </c>
      <c r="N4" s="66" t="s">
        <v>641</v>
      </c>
      <c r="O4" s="66" t="s">
        <v>928</v>
      </c>
      <c r="P4" s="66" t="s">
        <v>641</v>
      </c>
      <c r="Q4" s="66" t="s">
        <v>928</v>
      </c>
    </row>
    <row r="5" spans="1:19">
      <c r="D5" s="67">
        <v>1</v>
      </c>
      <c r="E5" s="430"/>
      <c r="F5" s="430"/>
      <c r="G5" s="430"/>
      <c r="H5" s="430"/>
      <c r="I5" s="430">
        <v>2.375</v>
      </c>
      <c r="J5" s="430">
        <v>2.375</v>
      </c>
      <c r="K5" s="36"/>
      <c r="L5" s="431"/>
      <c r="M5" s="431"/>
      <c r="N5" s="431"/>
      <c r="O5" s="431"/>
      <c r="P5" s="431">
        <v>1</v>
      </c>
      <c r="Q5" s="431">
        <v>1</v>
      </c>
      <c r="S5" s="28"/>
    </row>
    <row r="6" spans="1:19">
      <c r="D6" s="67">
        <v>2</v>
      </c>
      <c r="E6" s="430"/>
      <c r="F6" s="430"/>
      <c r="G6" s="430"/>
      <c r="H6" s="430"/>
      <c r="I6" s="430">
        <v>2.625</v>
      </c>
      <c r="J6" s="430">
        <v>2.625</v>
      </c>
      <c r="K6" s="36"/>
      <c r="L6" s="431"/>
      <c r="M6" s="431"/>
      <c r="N6" s="431"/>
      <c r="O6" s="431"/>
      <c r="P6" s="431">
        <v>4</v>
      </c>
      <c r="Q6" s="431">
        <v>2</v>
      </c>
      <c r="S6" s="28"/>
    </row>
    <row r="7" spans="1:19">
      <c r="D7" s="67">
        <v>3</v>
      </c>
      <c r="E7" s="430"/>
      <c r="F7" s="430"/>
      <c r="G7" s="430"/>
      <c r="H7" s="430"/>
      <c r="I7" s="430">
        <v>2.875</v>
      </c>
      <c r="J7" s="430">
        <v>2.875</v>
      </c>
      <c r="K7" s="36"/>
      <c r="L7" s="431"/>
      <c r="M7" s="431"/>
      <c r="N7" s="431"/>
      <c r="O7" s="431"/>
      <c r="P7" s="431">
        <v>2</v>
      </c>
      <c r="Q7" s="431">
        <v>4</v>
      </c>
      <c r="S7" s="28"/>
    </row>
    <row r="8" spans="1:19">
      <c r="D8" s="67">
        <v>4</v>
      </c>
      <c r="E8" s="430"/>
      <c r="F8" s="430"/>
      <c r="G8" s="430">
        <v>3.125</v>
      </c>
      <c r="H8" s="430"/>
      <c r="I8" s="430">
        <v>3.125</v>
      </c>
      <c r="J8" s="430">
        <v>3.125</v>
      </c>
      <c r="K8" s="36"/>
      <c r="L8" s="431"/>
      <c r="M8" s="431"/>
      <c r="N8" s="431">
        <v>1</v>
      </c>
      <c r="O8" s="431"/>
      <c r="P8" s="431">
        <v>4</v>
      </c>
      <c r="Q8" s="431">
        <v>4</v>
      </c>
      <c r="S8" s="28"/>
    </row>
    <row r="9" spans="1:19">
      <c r="D9" s="67">
        <v>5</v>
      </c>
      <c r="E9" s="430"/>
      <c r="F9" s="430"/>
      <c r="G9" s="430">
        <v>3.375</v>
      </c>
      <c r="H9" s="430">
        <v>3.375</v>
      </c>
      <c r="I9" s="430">
        <v>3.375</v>
      </c>
      <c r="J9" s="430">
        <v>3.375</v>
      </c>
      <c r="K9" s="36"/>
      <c r="L9" s="431"/>
      <c r="M9" s="431"/>
      <c r="N9" s="431">
        <v>1</v>
      </c>
      <c r="O9" s="431">
        <v>1</v>
      </c>
      <c r="P9" s="431">
        <v>2</v>
      </c>
      <c r="Q9" s="431">
        <v>2</v>
      </c>
      <c r="S9" s="28"/>
    </row>
    <row r="10" spans="1:19">
      <c r="D10" s="67">
        <v>6</v>
      </c>
      <c r="E10" s="430"/>
      <c r="F10" s="430"/>
      <c r="G10" s="430"/>
      <c r="H10" s="430">
        <v>3.625</v>
      </c>
      <c r="I10" s="430">
        <v>3.625</v>
      </c>
      <c r="J10" s="430">
        <v>3.625</v>
      </c>
      <c r="K10" s="36"/>
      <c r="L10" s="431"/>
      <c r="M10" s="431"/>
      <c r="N10" s="431"/>
      <c r="O10" s="431">
        <v>1</v>
      </c>
      <c r="P10" s="431">
        <v>2</v>
      </c>
      <c r="Q10" s="431">
        <v>1</v>
      </c>
      <c r="S10" s="28"/>
    </row>
    <row r="11" spans="1:19">
      <c r="D11" s="67">
        <v>7</v>
      </c>
      <c r="E11" s="430"/>
      <c r="F11" s="430"/>
      <c r="G11" s="430">
        <v>3.875</v>
      </c>
      <c r="H11" s="430">
        <v>3.875</v>
      </c>
      <c r="I11" s="430">
        <v>3.875</v>
      </c>
      <c r="J11" s="430">
        <v>3.875</v>
      </c>
      <c r="K11" s="36"/>
      <c r="L11" s="431"/>
      <c r="M11" s="431"/>
      <c r="N11" s="431">
        <v>3</v>
      </c>
      <c r="O11" s="431">
        <v>2</v>
      </c>
      <c r="P11" s="431">
        <v>1</v>
      </c>
      <c r="Q11" s="431">
        <v>1</v>
      </c>
      <c r="S11" s="28"/>
    </row>
    <row r="12" spans="1:19">
      <c r="D12" s="67">
        <v>8</v>
      </c>
      <c r="E12" s="430"/>
      <c r="F12" s="430"/>
      <c r="G12" s="430">
        <v>4.125</v>
      </c>
      <c r="H12" s="430">
        <v>4.125</v>
      </c>
      <c r="I12" s="430">
        <v>4.125</v>
      </c>
      <c r="J12" s="430">
        <v>4.125</v>
      </c>
      <c r="K12" s="36"/>
      <c r="L12" s="431"/>
      <c r="M12" s="431"/>
      <c r="N12" s="431">
        <v>7</v>
      </c>
      <c r="O12" s="431">
        <v>5</v>
      </c>
      <c r="P12" s="431">
        <v>1</v>
      </c>
      <c r="Q12" s="431">
        <v>1</v>
      </c>
      <c r="S12" s="28"/>
    </row>
    <row r="13" spans="1:19">
      <c r="D13" s="67">
        <v>9</v>
      </c>
      <c r="E13" s="430"/>
      <c r="F13" s="430"/>
      <c r="G13" s="430"/>
      <c r="H13" s="430">
        <v>4.375</v>
      </c>
      <c r="I13" s="430">
        <v>4.375</v>
      </c>
      <c r="J13" s="430">
        <v>4.375</v>
      </c>
      <c r="K13" s="36"/>
      <c r="L13" s="431"/>
      <c r="M13" s="431"/>
      <c r="N13" s="431"/>
      <c r="O13" s="431">
        <v>2</v>
      </c>
      <c r="P13" s="431">
        <v>1</v>
      </c>
      <c r="Q13" s="431">
        <v>1</v>
      </c>
      <c r="S13" s="28"/>
    </row>
    <row r="14" spans="1:19">
      <c r="D14" s="67">
        <v>10</v>
      </c>
      <c r="E14" s="430"/>
      <c r="F14" s="430"/>
      <c r="G14" s="430">
        <v>4.625</v>
      </c>
      <c r="H14" s="430">
        <v>4.625</v>
      </c>
      <c r="I14" s="430"/>
      <c r="J14" s="430"/>
      <c r="K14" s="36"/>
      <c r="L14" s="431"/>
      <c r="M14" s="431"/>
      <c r="N14" s="431">
        <v>2</v>
      </c>
      <c r="O14" s="431">
        <v>3</v>
      </c>
      <c r="P14" s="431"/>
      <c r="Q14" s="431"/>
      <c r="S14" s="28"/>
    </row>
    <row r="15" spans="1:19">
      <c r="D15" s="67">
        <v>11</v>
      </c>
      <c r="E15" s="430">
        <v>4.875</v>
      </c>
      <c r="F15" s="430">
        <v>4.875</v>
      </c>
      <c r="G15" s="430">
        <v>4.875</v>
      </c>
      <c r="H15" s="430"/>
      <c r="I15" s="430"/>
      <c r="J15" s="430"/>
      <c r="K15" s="36"/>
      <c r="L15" s="431">
        <v>2</v>
      </c>
      <c r="M15" s="431">
        <v>1</v>
      </c>
      <c r="N15" s="431">
        <v>3</v>
      </c>
      <c r="O15" s="431"/>
      <c r="P15" s="431"/>
      <c r="Q15" s="431"/>
      <c r="S15" s="28"/>
    </row>
    <row r="16" spans="1:19">
      <c r="B16" s="45"/>
      <c r="C16" s="45"/>
      <c r="D16" s="67">
        <v>12</v>
      </c>
      <c r="E16" s="430">
        <v>5.125</v>
      </c>
      <c r="F16" s="430">
        <v>5.125</v>
      </c>
      <c r="G16" s="430">
        <v>5.125</v>
      </c>
      <c r="H16" s="430">
        <v>5.125</v>
      </c>
      <c r="I16" s="430"/>
      <c r="J16" s="430"/>
      <c r="K16" s="45"/>
      <c r="L16" s="431">
        <v>10</v>
      </c>
      <c r="M16" s="431">
        <v>10</v>
      </c>
      <c r="N16" s="431">
        <v>1</v>
      </c>
      <c r="O16" s="431">
        <v>2</v>
      </c>
      <c r="P16" s="431"/>
      <c r="Q16" s="431"/>
      <c r="S16" s="28"/>
    </row>
    <row r="17" spans="2:19">
      <c r="B17" s="45"/>
      <c r="C17" s="45"/>
      <c r="D17" s="67">
        <v>13</v>
      </c>
      <c r="E17" s="430">
        <v>5.375</v>
      </c>
      <c r="F17" s="430">
        <v>5.375</v>
      </c>
      <c r="G17" s="430"/>
      <c r="H17" s="430">
        <v>5.375</v>
      </c>
      <c r="I17" s="430"/>
      <c r="J17" s="430"/>
      <c r="K17" s="45"/>
      <c r="L17" s="431">
        <v>5</v>
      </c>
      <c r="M17" s="431">
        <v>3</v>
      </c>
      <c r="N17" s="431"/>
      <c r="O17" s="431">
        <v>1</v>
      </c>
      <c r="P17" s="431"/>
      <c r="Q17" s="431"/>
      <c r="S17" s="28"/>
    </row>
    <row r="18" spans="2:19">
      <c r="B18" s="45"/>
      <c r="C18" s="45"/>
      <c r="D18" s="67">
        <v>14</v>
      </c>
      <c r="E18" s="430">
        <v>5.625</v>
      </c>
      <c r="F18" s="430">
        <v>5.625</v>
      </c>
      <c r="G18" s="430">
        <v>5.625</v>
      </c>
      <c r="H18" s="430">
        <v>5.625</v>
      </c>
      <c r="I18" s="430">
        <v>5.625</v>
      </c>
      <c r="J18" s="430">
        <v>5.625</v>
      </c>
      <c r="K18" s="45"/>
      <c r="L18" s="431">
        <v>2</v>
      </c>
      <c r="M18" s="431">
        <v>3</v>
      </c>
      <c r="N18" s="431">
        <v>1</v>
      </c>
      <c r="O18" s="431">
        <v>1</v>
      </c>
      <c r="P18" s="431">
        <v>1</v>
      </c>
      <c r="Q18" s="431">
        <v>1</v>
      </c>
    </row>
    <row r="19" spans="2:19">
      <c r="D19" s="36">
        <v>15</v>
      </c>
      <c r="F19" s="430">
        <v>5.875</v>
      </c>
      <c r="K19" s="45"/>
      <c r="L19" s="432"/>
      <c r="M19" s="432">
        <v>1</v>
      </c>
      <c r="N19" s="432"/>
      <c r="O19" s="432"/>
      <c r="P19" s="432"/>
      <c r="Q19" s="432"/>
    </row>
    <row r="20" spans="2:19">
      <c r="B20" s="67" t="s">
        <v>1153</v>
      </c>
      <c r="C20" s="67" t="s">
        <v>1154</v>
      </c>
      <c r="D20" s="148" t="str">
        <f>IF(Content!$E$1=1,B20,C20)</f>
        <v>Медіана (Бер.)</v>
      </c>
      <c r="E20" s="67" t="e">
        <v>#N/A</v>
      </c>
      <c r="F20" s="430">
        <v>5.0999999999999996</v>
      </c>
      <c r="G20" s="67" t="e">
        <v>#N/A</v>
      </c>
      <c r="H20" s="430">
        <v>4.3</v>
      </c>
      <c r="I20" s="67" t="e">
        <v>#N/A</v>
      </c>
      <c r="J20" s="430">
        <v>3.1</v>
      </c>
      <c r="K20" s="45"/>
      <c r="L20" s="68"/>
      <c r="M20" s="68"/>
      <c r="N20" s="68"/>
      <c r="O20" s="68"/>
      <c r="P20" s="68"/>
      <c r="Q20" s="68"/>
    </row>
    <row r="21" spans="2:19">
      <c r="B21" s="67" t="s">
        <v>642</v>
      </c>
      <c r="C21" s="67" t="s">
        <v>643</v>
      </c>
      <c r="D21" s="148" t="str">
        <f>IF(Content!$E$1=1,B21,C21)</f>
        <v>Медіана (Гру.)</v>
      </c>
      <c r="E21" s="430">
        <v>5.0999999999999996</v>
      </c>
      <c r="F21" s="67" t="e">
        <v>#N/A</v>
      </c>
      <c r="G21" s="430">
        <v>4.0999999999999996</v>
      </c>
      <c r="H21" s="67" t="e">
        <v>#N/A</v>
      </c>
      <c r="I21" s="430">
        <v>3.1</v>
      </c>
      <c r="J21" s="67" t="e">
        <v>#N/A</v>
      </c>
      <c r="S21" s="28"/>
    </row>
    <row r="22" spans="2:19">
      <c r="B22" s="45"/>
      <c r="C22" s="45"/>
      <c r="D22" s="45"/>
      <c r="F22" s="603"/>
      <c r="S22" s="28"/>
    </row>
    <row r="23" spans="2:19">
      <c r="B23" s="44"/>
      <c r="C23" s="44"/>
      <c r="D23" s="44"/>
      <c r="F23" s="603" t="s">
        <v>157</v>
      </c>
      <c r="S23" s="67" t="str">
        <f>IF(Content!$E$1=1,S24,S25)</f>
        <v>Джерело: ФРС.</v>
      </c>
    </row>
    <row r="24" spans="2:19">
      <c r="B24" s="44"/>
      <c r="C24" s="44"/>
      <c r="D24" s="44"/>
      <c r="F24" s="603">
        <v>6</v>
      </c>
      <c r="S24" s="30" t="s">
        <v>241</v>
      </c>
    </row>
    <row r="25" spans="2:19">
      <c r="B25" s="44"/>
      <c r="C25" s="44"/>
      <c r="D25" s="44"/>
      <c r="F25" s="603">
        <v>6</v>
      </c>
      <c r="S25" s="30" t="s">
        <v>242</v>
      </c>
    </row>
    <row r="26" spans="2:19">
      <c r="B26" s="44"/>
      <c r="C26" s="44"/>
      <c r="D26" s="44"/>
    </row>
    <row r="27" spans="2:19">
      <c r="B27" s="44"/>
      <c r="C27" s="44"/>
      <c r="D27" s="44"/>
    </row>
    <row r="28" spans="2:19">
      <c r="B28" s="44"/>
      <c r="C28" s="44"/>
      <c r="D28" s="44"/>
    </row>
    <row r="29" spans="2:19">
      <c r="B29" s="44"/>
      <c r="C29" s="44"/>
      <c r="D29" s="44"/>
    </row>
    <row r="30" spans="2:19">
      <c r="B30" s="44"/>
      <c r="C30" s="44"/>
      <c r="D30" s="44"/>
    </row>
    <row r="31" spans="2:19">
      <c r="B31" s="44"/>
      <c r="C31" s="44"/>
      <c r="D31" s="44"/>
    </row>
    <row r="32" spans="2:19">
      <c r="B32" s="44"/>
      <c r="C32" s="44"/>
      <c r="D32" s="44"/>
    </row>
    <row r="33" spans="2:4">
      <c r="B33" s="44"/>
      <c r="C33" s="44"/>
      <c r="D33" s="44"/>
    </row>
    <row r="34" spans="2:4">
      <c r="B34" s="44"/>
      <c r="C34" s="44"/>
      <c r="D34" s="44"/>
    </row>
    <row r="35" spans="2:4">
      <c r="B35" s="44"/>
      <c r="C35" s="44"/>
      <c r="D35" s="44"/>
    </row>
    <row r="36" spans="2:4">
      <c r="B36" s="44"/>
      <c r="C36" s="44"/>
      <c r="D36" s="44"/>
    </row>
    <row r="37" spans="2:4">
      <c r="B37" s="44"/>
      <c r="C37" s="44"/>
      <c r="D37" s="44"/>
    </row>
    <row r="38" spans="2:4">
      <c r="B38" s="44"/>
      <c r="C38" s="44"/>
      <c r="D38" s="44"/>
    </row>
    <row r="39" spans="2:4">
      <c r="B39" s="44"/>
      <c r="C39" s="44"/>
      <c r="D39" s="44"/>
    </row>
    <row r="40" spans="2:4">
      <c r="B40" s="44"/>
      <c r="C40" s="44"/>
      <c r="D40" s="44"/>
    </row>
  </sheetData>
  <mergeCells count="6">
    <mergeCell ref="P1:Q1"/>
    <mergeCell ref="E1:F1"/>
    <mergeCell ref="G1:H1"/>
    <mergeCell ref="I1:J1"/>
    <mergeCell ref="L1:M1"/>
    <mergeCell ref="N1:O1"/>
  </mergeCells>
  <hyperlinks>
    <hyperlink ref="A1" location="Content!A1" display="&lt;&lt;"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N40"/>
  <sheetViews>
    <sheetView showGridLines="0" zoomScaleNormal="100" zoomScalePageLayoutView="160" workbookViewId="0">
      <selection activeCell="H26" sqref="H26"/>
    </sheetView>
  </sheetViews>
  <sheetFormatPr baseColWidth="10" defaultColWidth="8.5" defaultRowHeight="13"/>
  <cols>
    <col min="1" max="16384" width="8.5" style="36"/>
  </cols>
  <sheetData>
    <row r="1" spans="1:14" ht="18.75" customHeight="1">
      <c r="A1" s="6" t="s">
        <v>9</v>
      </c>
      <c r="F1" s="36" t="str">
        <f>IF(Content!$E$1=1,F2,F3)</f>
        <v xml:space="preserve">Індекси фінансових умов США та Єврозони (рівень фінансового стресу), обернений </v>
      </c>
      <c r="N1" s="42"/>
    </row>
    <row r="2" spans="1:14" hidden="1">
      <c r="A2" s="6"/>
      <c r="F2" s="31" t="s">
        <v>1058</v>
      </c>
      <c r="N2" s="42"/>
    </row>
    <row r="3" spans="1:14" hidden="1">
      <c r="F3" s="31" t="s">
        <v>1087</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Bloomberg (+ посилення, - послаблення). </v>
      </c>
      <c r="N21" s="47"/>
    </row>
    <row r="22" spans="1:14">
      <c r="A22" s="43"/>
      <c r="B22" s="45"/>
      <c r="C22" s="45"/>
      <c r="D22" s="45"/>
      <c r="F22" s="29" t="s">
        <v>1086</v>
      </c>
      <c r="N22" s="48"/>
    </row>
    <row r="23" spans="1:14">
      <c r="A23" s="49"/>
      <c r="B23" s="44"/>
      <c r="C23" s="44"/>
      <c r="D23" s="44"/>
      <c r="F23" s="29" t="s">
        <v>1558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D00-000000000000}"/>
  </hyperlinks>
  <pageMargins left="0.7" right="0.7" top="0.75" bottom="0.75" header="0.3" footer="0.3"/>
  <pageSetup paperSize="9" orientation="portrait" horizont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J719"/>
  <sheetViews>
    <sheetView showGridLines="0" zoomScaleNormal="100" workbookViewId="0">
      <selection activeCell="F22" sqref="F22"/>
    </sheetView>
  </sheetViews>
  <sheetFormatPr baseColWidth="10" defaultColWidth="9.5" defaultRowHeight="13"/>
  <cols>
    <col min="1" max="1" width="14.5" style="36" bestFit="1" customWidth="1"/>
    <col min="2" max="3" width="9.5" style="36" hidden="1" customWidth="1"/>
    <col min="4" max="16384" width="9.5" style="36"/>
  </cols>
  <sheetData>
    <row r="1" spans="1:10">
      <c r="A1" s="6" t="s">
        <v>9</v>
      </c>
      <c r="B1" s="32"/>
      <c r="C1" s="32"/>
      <c r="D1" s="32"/>
      <c r="E1" s="32" t="str">
        <f>IF(Content!$E$1=1,E2,E3)</f>
        <v>Поточний</v>
      </c>
      <c r="F1" s="32" t="str">
        <f>IF(Content!$E$1=1,F2,F3)</f>
        <v>Прогноз на кінець 2023 року</v>
      </c>
      <c r="G1" s="32" t="str">
        <f>IF(Content!$E$1=1,G2,G3)</f>
        <v>Прогноз на кінець 2024 року</v>
      </c>
      <c r="H1" s="32" t="str">
        <f>IF(Content!$E$1=1,H2,H3)</f>
        <v>На початок 2023 року</v>
      </c>
      <c r="I1" s="32"/>
      <c r="J1" s="32" t="str">
        <f>IF(Content!$E$1=1,J2,J3)</f>
        <v>Ключові процентні ставки в окремих країнах ЕМ, %</v>
      </c>
    </row>
    <row r="2" spans="1:10" hidden="1">
      <c r="A2" s="6"/>
      <c r="B2" s="31"/>
      <c r="C2" s="31"/>
      <c r="D2" s="31"/>
      <c r="E2" s="31" t="s">
        <v>160</v>
      </c>
      <c r="F2" s="31" t="s">
        <v>244</v>
      </c>
      <c r="G2" s="31" t="s">
        <v>730</v>
      </c>
      <c r="H2" s="36" t="s">
        <v>732</v>
      </c>
      <c r="J2" s="36" t="s">
        <v>217</v>
      </c>
    </row>
    <row r="3" spans="1:10" hidden="1">
      <c r="B3" s="31"/>
      <c r="C3" s="31"/>
      <c r="D3" s="31"/>
      <c r="E3" s="31" t="s">
        <v>161</v>
      </c>
      <c r="F3" s="31" t="s">
        <v>245</v>
      </c>
      <c r="G3" s="31" t="s">
        <v>731</v>
      </c>
      <c r="H3" s="36" t="s">
        <v>733</v>
      </c>
      <c r="J3" s="31" t="s">
        <v>218</v>
      </c>
    </row>
    <row r="4" spans="1:10">
      <c r="A4" s="36" t="str">
        <f>IF(Content!$E$1=1,B4,C4)</f>
        <v>Гана</v>
      </c>
      <c r="B4" s="31" t="s">
        <v>162</v>
      </c>
      <c r="C4" s="31" t="s">
        <v>163</v>
      </c>
      <c r="D4" s="53" t="s">
        <v>164</v>
      </c>
      <c r="E4" s="64">
        <v>29.5</v>
      </c>
      <c r="F4" s="64">
        <v>29.5</v>
      </c>
      <c r="G4" s="64">
        <v>24</v>
      </c>
      <c r="H4" s="64">
        <v>27</v>
      </c>
      <c r="J4" s="31"/>
    </row>
    <row r="5" spans="1:10">
      <c r="A5" s="36" t="str">
        <f>IF(Content!$E$1=1,B5,C5)</f>
        <v>Україна</v>
      </c>
      <c r="B5" s="31" t="s">
        <v>12</v>
      </c>
      <c r="C5" s="31" t="s">
        <v>13</v>
      </c>
      <c r="D5" s="53" t="s">
        <v>178</v>
      </c>
      <c r="E5" s="64">
        <v>25</v>
      </c>
      <c r="F5" s="64">
        <v>22.31</v>
      </c>
      <c r="G5" s="64">
        <v>17</v>
      </c>
      <c r="H5" s="64">
        <v>25</v>
      </c>
      <c r="J5" s="31"/>
    </row>
    <row r="6" spans="1:10">
      <c r="A6" s="36" t="str">
        <f>IF(Content!$E$1=1,B6,C6)</f>
        <v>Єгипет</v>
      </c>
      <c r="B6" s="53" t="s">
        <v>175</v>
      </c>
      <c r="C6" s="53" t="s">
        <v>176</v>
      </c>
      <c r="D6" s="53" t="s">
        <v>177</v>
      </c>
      <c r="E6" s="64">
        <v>18.75</v>
      </c>
      <c r="F6" s="64">
        <v>19.25</v>
      </c>
      <c r="G6" s="64"/>
      <c r="H6" s="64">
        <v>16.75</v>
      </c>
    </row>
    <row r="7" spans="1:10">
      <c r="A7" s="36" t="str">
        <f>IF(Content!$E$1=1,B7,C7)</f>
        <v>Нігерія</v>
      </c>
      <c r="B7" s="53" t="s">
        <v>165</v>
      </c>
      <c r="C7" s="53" t="s">
        <v>166</v>
      </c>
      <c r="D7" s="36" t="s">
        <v>167</v>
      </c>
      <c r="E7" s="64">
        <v>18</v>
      </c>
      <c r="F7" s="64">
        <v>18.5</v>
      </c>
      <c r="G7" s="64">
        <v>16.5</v>
      </c>
      <c r="H7" s="64">
        <v>16.5</v>
      </c>
    </row>
    <row r="8" spans="1:10">
      <c r="A8" s="36" t="str">
        <f>IF(Content!$E$1=1,B8,C8)</f>
        <v>Казахстан</v>
      </c>
      <c r="B8" s="31" t="s">
        <v>171</v>
      </c>
      <c r="C8" s="31" t="s">
        <v>172</v>
      </c>
      <c r="D8" s="53" t="s">
        <v>173</v>
      </c>
      <c r="E8" s="64">
        <v>16.75</v>
      </c>
      <c r="F8" s="64">
        <v>14.07</v>
      </c>
      <c r="G8" s="64">
        <v>10.18</v>
      </c>
      <c r="H8" s="64">
        <v>16.75</v>
      </c>
    </row>
    <row r="9" spans="1:10">
      <c r="A9" s="36" t="str">
        <f>IF(Content!$E$1=1,B9,C9)</f>
        <v>Молдова</v>
      </c>
      <c r="B9" s="31" t="s">
        <v>186</v>
      </c>
      <c r="C9" s="53" t="s">
        <v>187</v>
      </c>
      <c r="D9" s="53" t="s">
        <v>188</v>
      </c>
      <c r="E9" s="64">
        <v>14</v>
      </c>
      <c r="F9" s="64">
        <v>12.5</v>
      </c>
      <c r="G9" s="64">
        <v>7.75</v>
      </c>
      <c r="H9" s="64">
        <v>20</v>
      </c>
    </row>
    <row r="10" spans="1:10">
      <c r="A10" s="36" t="str">
        <f>IF(Content!$E$1=1,B10,C10)</f>
        <v>Бразилія</v>
      </c>
      <c r="B10" s="31" t="s">
        <v>183</v>
      </c>
      <c r="C10" s="31" t="s">
        <v>184</v>
      </c>
      <c r="D10" s="53" t="s">
        <v>185</v>
      </c>
      <c r="E10" s="64">
        <v>13.75</v>
      </c>
      <c r="F10" s="64">
        <v>13.25</v>
      </c>
      <c r="G10" s="64">
        <v>9.25</v>
      </c>
      <c r="H10" s="64">
        <v>13.75</v>
      </c>
    </row>
    <row r="11" spans="1:10">
      <c r="A11" s="36" t="str">
        <f>IF(Content!$E$1=1,B11,C11)</f>
        <v>Угорщина</v>
      </c>
      <c r="B11" s="31" t="s">
        <v>158</v>
      </c>
      <c r="C11" s="31" t="s">
        <v>159</v>
      </c>
      <c r="D11" s="53" t="s">
        <v>207</v>
      </c>
      <c r="E11" s="64">
        <v>13</v>
      </c>
      <c r="F11" s="64">
        <v>11.25</v>
      </c>
      <c r="G11" s="64">
        <v>7.75</v>
      </c>
      <c r="H11" s="64">
        <v>13</v>
      </c>
    </row>
    <row r="12" spans="1:10">
      <c r="A12" s="36" t="str">
        <f>IF(Content!$E$1=1,B12,C12)</f>
        <v>Чилі</v>
      </c>
      <c r="B12" s="31" t="s">
        <v>201</v>
      </c>
      <c r="C12" s="31" t="s">
        <v>202</v>
      </c>
      <c r="D12" s="53" t="s">
        <v>203</v>
      </c>
      <c r="E12" s="64">
        <v>11.25</v>
      </c>
      <c r="F12" s="64">
        <v>9.25</v>
      </c>
      <c r="G12" s="64">
        <v>5.875</v>
      </c>
      <c r="H12" s="64">
        <v>11.25</v>
      </c>
    </row>
    <row r="13" spans="1:10">
      <c r="A13" s="36" t="str">
        <f>IF(Content!$E$1=1,B13,C13)</f>
        <v>Мексика</v>
      </c>
      <c r="B13" s="53" t="s">
        <v>189</v>
      </c>
      <c r="C13" s="53" t="s">
        <v>190</v>
      </c>
      <c r="D13" s="53" t="s">
        <v>191</v>
      </c>
      <c r="E13" s="64">
        <v>11.25</v>
      </c>
      <c r="F13" s="64">
        <v>10.5</v>
      </c>
      <c r="G13" s="64">
        <v>6.25</v>
      </c>
      <c r="H13" s="64">
        <v>10.5</v>
      </c>
    </row>
    <row r="14" spans="1:10">
      <c r="A14" s="36" t="str">
        <f>IF(Content!$E$1=1,B14,C14)</f>
        <v>Грузія</v>
      </c>
      <c r="B14" s="53" t="s">
        <v>168</v>
      </c>
      <c r="C14" s="53" t="s">
        <v>169</v>
      </c>
      <c r="D14" s="53" t="s">
        <v>170</v>
      </c>
      <c r="E14" s="64">
        <v>11</v>
      </c>
      <c r="F14" s="64">
        <v>8.8800000000000008</v>
      </c>
      <c r="G14" s="64">
        <v>6.83</v>
      </c>
      <c r="H14" s="64">
        <v>11</v>
      </c>
    </row>
    <row r="15" spans="1:10">
      <c r="A15" s="36" t="str">
        <f>IF(Content!$E$1=1,B15,C15)</f>
        <v>Вірменія</v>
      </c>
      <c r="B15" s="31" t="s">
        <v>239</v>
      </c>
      <c r="C15" s="31" t="s">
        <v>237</v>
      </c>
      <c r="D15" s="53" t="s">
        <v>238</v>
      </c>
      <c r="E15" s="64">
        <v>10.75</v>
      </c>
      <c r="F15" s="64">
        <v>9.42</v>
      </c>
      <c r="G15" s="64">
        <v>7.08</v>
      </c>
      <c r="H15" s="64">
        <v>10.75</v>
      </c>
    </row>
    <row r="16" spans="1:10">
      <c r="A16" s="36" t="str">
        <f>IF(Content!$E$1=1,B16,C16)</f>
        <v>Білорусь</v>
      </c>
      <c r="B16" s="53" t="s">
        <v>15</v>
      </c>
      <c r="C16" s="53" t="s">
        <v>16</v>
      </c>
      <c r="D16" s="53" t="s">
        <v>174</v>
      </c>
      <c r="E16" s="64">
        <v>10</v>
      </c>
      <c r="F16" s="64">
        <v>10.5</v>
      </c>
      <c r="G16" s="64">
        <v>9.17</v>
      </c>
      <c r="H16" s="64">
        <v>12</v>
      </c>
    </row>
    <row r="17" spans="1:10">
      <c r="A17" s="36" t="str">
        <f>IF(Content!$E$1=1,B17,C17)</f>
        <v>Кенія</v>
      </c>
      <c r="B17" s="53" t="s">
        <v>180</v>
      </c>
      <c r="C17" s="53" t="s">
        <v>181</v>
      </c>
      <c r="D17" s="53" t="s">
        <v>182</v>
      </c>
      <c r="E17" s="64">
        <v>9.5</v>
      </c>
      <c r="F17" s="64">
        <v>9</v>
      </c>
      <c r="G17" s="64">
        <v>8.5</v>
      </c>
      <c r="H17" s="64">
        <v>8.75</v>
      </c>
      <c r="J17" s="32" t="str">
        <f>IF(Content!$E$1=1,J18,J19)</f>
        <v>Джерело: офіційні сторінки центральних банків, Focus Economics, Oxford Economics, станом на 02.05.23.</v>
      </c>
    </row>
    <row r="18" spans="1:10">
      <c r="A18" s="36" t="str">
        <f>IF(Content!$E$1=1,B18,C18)</f>
        <v>Туреччина</v>
      </c>
      <c r="B18" s="36" t="s">
        <v>148</v>
      </c>
      <c r="C18" s="36" t="s">
        <v>1155</v>
      </c>
      <c r="D18" s="36" t="s">
        <v>1156</v>
      </c>
      <c r="E18" s="64">
        <v>8.5</v>
      </c>
      <c r="F18" s="64">
        <v>8.5</v>
      </c>
      <c r="G18" s="64">
        <v>8.5</v>
      </c>
      <c r="H18" s="64">
        <v>9</v>
      </c>
      <c r="J18" s="33" t="s">
        <v>1559</v>
      </c>
    </row>
    <row r="19" spans="1:10">
      <c r="A19" s="36" t="str">
        <f>IF(Content!$E$1=1,B19,C19)</f>
        <v>ПАР</v>
      </c>
      <c r="B19" s="53" t="s">
        <v>195</v>
      </c>
      <c r="C19" s="53" t="s">
        <v>196</v>
      </c>
      <c r="D19" s="36" t="s">
        <v>197</v>
      </c>
      <c r="E19" s="64">
        <v>7.75</v>
      </c>
      <c r="F19" s="64">
        <v>7.13</v>
      </c>
      <c r="G19" s="64">
        <v>6.94</v>
      </c>
      <c r="H19" s="64">
        <v>7</v>
      </c>
      <c r="J19" s="33" t="s">
        <v>1560</v>
      </c>
    </row>
    <row r="20" spans="1:10">
      <c r="A20" s="36" t="str">
        <f>IF(Content!$E$1=1,B20,C20)</f>
        <v>росія</v>
      </c>
      <c r="B20" s="53" t="s">
        <v>227</v>
      </c>
      <c r="C20" s="53" t="s">
        <v>226</v>
      </c>
      <c r="D20" s="53" t="s">
        <v>179</v>
      </c>
      <c r="E20" s="64">
        <v>7.5</v>
      </c>
      <c r="F20" s="64">
        <v>7.61</v>
      </c>
      <c r="G20" s="64">
        <v>6.85</v>
      </c>
      <c r="H20" s="64">
        <v>7.5</v>
      </c>
      <c r="J20" s="31"/>
    </row>
    <row r="21" spans="1:10">
      <c r="A21" s="36" t="str">
        <f>IF(Content!$E$1=1,B21,C21)</f>
        <v>Румунія</v>
      </c>
      <c r="B21" s="31" t="s">
        <v>211</v>
      </c>
      <c r="C21" s="53" t="s">
        <v>212</v>
      </c>
      <c r="D21" s="53" t="s">
        <v>213</v>
      </c>
      <c r="E21" s="64">
        <v>7</v>
      </c>
      <c r="F21" s="64">
        <v>7</v>
      </c>
      <c r="G21" s="64">
        <v>5.75</v>
      </c>
      <c r="H21" s="64">
        <v>6.75</v>
      </c>
      <c r="J21" s="31"/>
    </row>
    <row r="22" spans="1:10">
      <c r="A22" s="36" t="str">
        <f>IF(Content!$E$1=1,B22,C22)</f>
        <v>Польща</v>
      </c>
      <c r="B22" s="31" t="s">
        <v>11</v>
      </c>
      <c r="C22" s="31" t="s">
        <v>10</v>
      </c>
      <c r="D22" s="53" t="s">
        <v>214</v>
      </c>
      <c r="E22" s="64">
        <v>6.75</v>
      </c>
      <c r="F22" s="64">
        <v>6.75</v>
      </c>
      <c r="G22" s="64">
        <v>5.125</v>
      </c>
      <c r="H22" s="64">
        <v>6.75</v>
      </c>
      <c r="J22" s="31"/>
    </row>
    <row r="23" spans="1:10">
      <c r="A23" s="36" t="str">
        <f>IF(Content!$E$1=1,B23,C23)</f>
        <v>Індія</v>
      </c>
      <c r="B23" s="53" t="s">
        <v>192</v>
      </c>
      <c r="C23" s="53" t="s">
        <v>193</v>
      </c>
      <c r="D23" s="53" t="s">
        <v>194</v>
      </c>
      <c r="E23" s="64">
        <v>6.5</v>
      </c>
      <c r="F23" s="64">
        <v>6.5</v>
      </c>
      <c r="G23" s="64">
        <v>5.5</v>
      </c>
      <c r="H23" s="64">
        <v>6.25</v>
      </c>
      <c r="J23" s="31"/>
    </row>
    <row r="24" spans="1:10">
      <c r="A24" s="36" t="str">
        <f>IF(Content!$E$1=1,B24,C24)</f>
        <v>Філіппіни</v>
      </c>
      <c r="B24" s="53" t="s">
        <v>204</v>
      </c>
      <c r="C24" s="53" t="s">
        <v>205</v>
      </c>
      <c r="D24" s="53" t="s">
        <v>206</v>
      </c>
      <c r="E24" s="64">
        <v>6.25</v>
      </c>
      <c r="F24" s="64">
        <v>6.5</v>
      </c>
      <c r="G24" s="64">
        <v>5</v>
      </c>
      <c r="H24" s="64">
        <v>5.5</v>
      </c>
      <c r="J24" s="31"/>
    </row>
    <row r="25" spans="1:10">
      <c r="A25" s="36" t="str">
        <f>IF(Content!$E$1=1,B25,C25)</f>
        <v>Індонезія</v>
      </c>
      <c r="B25" s="31" t="s">
        <v>198</v>
      </c>
      <c r="C25" s="53" t="s">
        <v>199</v>
      </c>
      <c r="D25" s="53" t="s">
        <v>200</v>
      </c>
      <c r="E25" s="64">
        <v>5.75</v>
      </c>
      <c r="F25" s="64">
        <v>5.75</v>
      </c>
      <c r="G25" s="64">
        <v>5</v>
      </c>
      <c r="H25" s="64">
        <v>5.5</v>
      </c>
      <c r="J25" s="31"/>
    </row>
    <row r="26" spans="1:10">
      <c r="A26" s="36" t="str">
        <f>IF(Content!$E$1=1,B26,C26)</f>
        <v>Малайзія</v>
      </c>
      <c r="B26" s="36" t="s">
        <v>208</v>
      </c>
      <c r="C26" s="36" t="s">
        <v>209</v>
      </c>
      <c r="D26" s="53" t="s">
        <v>210</v>
      </c>
      <c r="E26" s="64">
        <v>2.75</v>
      </c>
      <c r="F26" s="64">
        <v>3.09</v>
      </c>
      <c r="G26" s="64">
        <v>3.01</v>
      </c>
      <c r="H26" s="64">
        <v>2.75</v>
      </c>
      <c r="J26" s="31"/>
    </row>
    <row r="27" spans="1:10">
      <c r="J27" s="31"/>
    </row>
    <row r="28" spans="1:10">
      <c r="J28" s="31"/>
    </row>
    <row r="29" spans="1:10">
      <c r="A29" s="62"/>
      <c r="J29" s="31"/>
    </row>
    <row r="30" spans="1:10">
      <c r="J30" s="31"/>
    </row>
    <row r="31" spans="1:10">
      <c r="A31" s="62"/>
      <c r="J31" s="31"/>
    </row>
    <row r="32" spans="1:10">
      <c r="A32" s="62"/>
    </row>
    <row r="33" spans="1:1">
      <c r="A33" s="62"/>
    </row>
    <row r="34" spans="1:1">
      <c r="A34" s="62"/>
    </row>
    <row r="35" spans="1:1">
      <c r="A35" s="62"/>
    </row>
    <row r="36" spans="1:1">
      <c r="A36" s="62"/>
    </row>
    <row r="37" spans="1:1">
      <c r="A37" s="62"/>
    </row>
    <row r="38" spans="1:1">
      <c r="A38" s="62"/>
    </row>
    <row r="39" spans="1:1">
      <c r="A39" s="62"/>
    </row>
    <row r="40" spans="1:1">
      <c r="A40" s="62"/>
    </row>
    <row r="41" spans="1:1">
      <c r="A41" s="62"/>
    </row>
    <row r="42" spans="1:1">
      <c r="A42" s="62"/>
    </row>
    <row r="43" spans="1:1">
      <c r="A43" s="62"/>
    </row>
    <row r="44" spans="1:1">
      <c r="A44" s="62"/>
    </row>
    <row r="45" spans="1:1">
      <c r="A45" s="62"/>
    </row>
    <row r="46" spans="1:1">
      <c r="A46" s="62"/>
    </row>
    <row r="47" spans="1:1">
      <c r="A47" s="62"/>
    </row>
    <row r="48" spans="1:1">
      <c r="A48" s="62"/>
    </row>
    <row r="49" spans="1:1">
      <c r="A49" s="62"/>
    </row>
    <row r="50" spans="1:1">
      <c r="A50" s="62"/>
    </row>
    <row r="51" spans="1:1">
      <c r="A51" s="62"/>
    </row>
    <row r="52" spans="1:1">
      <c r="A52" s="62"/>
    </row>
    <row r="53" spans="1:1">
      <c r="A53" s="62"/>
    </row>
    <row r="54" spans="1:1">
      <c r="A54" s="62"/>
    </row>
    <row r="55" spans="1:1">
      <c r="A55" s="62"/>
    </row>
    <row r="56" spans="1:1">
      <c r="A56" s="62"/>
    </row>
    <row r="57" spans="1:1">
      <c r="A57" s="62"/>
    </row>
    <row r="58" spans="1:1">
      <c r="A58" s="62"/>
    </row>
    <row r="59" spans="1:1">
      <c r="A59" s="62"/>
    </row>
    <row r="60" spans="1:1">
      <c r="A60" s="62"/>
    </row>
    <row r="61" spans="1:1">
      <c r="A61" s="62"/>
    </row>
    <row r="62" spans="1:1">
      <c r="A62" s="62"/>
    </row>
    <row r="63" spans="1:1">
      <c r="A63" s="62"/>
    </row>
    <row r="64" spans="1:1">
      <c r="A64" s="62"/>
    </row>
    <row r="65" spans="1:1">
      <c r="A65" s="62"/>
    </row>
    <row r="66" spans="1:1">
      <c r="A66" s="62"/>
    </row>
    <row r="67" spans="1:1">
      <c r="A67" s="62"/>
    </row>
    <row r="68" spans="1:1">
      <c r="A68" s="62"/>
    </row>
    <row r="69" spans="1:1">
      <c r="A69" s="62"/>
    </row>
    <row r="70" spans="1:1">
      <c r="A70" s="62"/>
    </row>
    <row r="71" spans="1:1">
      <c r="A71" s="62"/>
    </row>
    <row r="72" spans="1:1">
      <c r="A72" s="62"/>
    </row>
    <row r="73" spans="1:1">
      <c r="A73" s="62"/>
    </row>
    <row r="74" spans="1:1">
      <c r="A74" s="62"/>
    </row>
    <row r="75" spans="1:1">
      <c r="A75" s="62"/>
    </row>
    <row r="76" spans="1:1">
      <c r="A76" s="62"/>
    </row>
    <row r="77" spans="1:1">
      <c r="A77" s="62"/>
    </row>
    <row r="78" spans="1:1">
      <c r="A78" s="62"/>
    </row>
    <row r="79" spans="1:1">
      <c r="A79" s="62"/>
    </row>
    <row r="80" spans="1:1">
      <c r="A80"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row r="95" spans="1:1">
      <c r="A95" s="62"/>
    </row>
    <row r="96" spans="1:1">
      <c r="A96" s="62"/>
    </row>
    <row r="97" spans="1:1">
      <c r="A97" s="62"/>
    </row>
    <row r="98" spans="1:1">
      <c r="A98" s="62"/>
    </row>
    <row r="99" spans="1:1">
      <c r="A99" s="62"/>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62"/>
    </row>
    <row r="109" spans="1:1">
      <c r="A109" s="62"/>
    </row>
    <row r="110" spans="1:1">
      <c r="A110" s="62"/>
    </row>
    <row r="111" spans="1:1">
      <c r="A111" s="62"/>
    </row>
    <row r="112" spans="1:1">
      <c r="A112" s="62"/>
    </row>
    <row r="113" spans="1:1">
      <c r="A113" s="62"/>
    </row>
    <row r="114" spans="1:1">
      <c r="A114" s="62"/>
    </row>
    <row r="115" spans="1:1">
      <c r="A115" s="62"/>
    </row>
    <row r="116" spans="1:1">
      <c r="A116" s="62"/>
    </row>
    <row r="117" spans="1:1">
      <c r="A117" s="62"/>
    </row>
    <row r="118" spans="1:1">
      <c r="A118" s="62"/>
    </row>
    <row r="119" spans="1:1">
      <c r="A119" s="62"/>
    </row>
    <row r="120" spans="1:1">
      <c r="A120" s="62"/>
    </row>
    <row r="121" spans="1:1">
      <c r="A121" s="62"/>
    </row>
    <row r="122" spans="1:1">
      <c r="A122" s="62"/>
    </row>
    <row r="123" spans="1:1">
      <c r="A123" s="62"/>
    </row>
    <row r="124" spans="1:1">
      <c r="A124" s="62"/>
    </row>
    <row r="125" spans="1:1">
      <c r="A125" s="62"/>
    </row>
    <row r="126" spans="1:1">
      <c r="A126" s="62"/>
    </row>
    <row r="127" spans="1:1">
      <c r="A127" s="62"/>
    </row>
    <row r="128" spans="1:1">
      <c r="A128" s="62"/>
    </row>
    <row r="129" spans="1:1">
      <c r="A129" s="62"/>
    </row>
    <row r="130" spans="1:1">
      <c r="A130" s="62"/>
    </row>
    <row r="131" spans="1:1">
      <c r="A131" s="62"/>
    </row>
    <row r="132" spans="1:1">
      <c r="A132" s="62"/>
    </row>
    <row r="133" spans="1:1">
      <c r="A133" s="62"/>
    </row>
    <row r="134" spans="1:1">
      <c r="A134" s="62"/>
    </row>
    <row r="135" spans="1:1">
      <c r="A135" s="62"/>
    </row>
    <row r="136" spans="1:1">
      <c r="A136" s="62"/>
    </row>
    <row r="137" spans="1:1">
      <c r="A137" s="62"/>
    </row>
    <row r="138" spans="1:1">
      <c r="A138" s="62"/>
    </row>
    <row r="139" spans="1:1">
      <c r="A139" s="62"/>
    </row>
    <row r="140" spans="1:1">
      <c r="A140" s="62"/>
    </row>
    <row r="141" spans="1:1">
      <c r="A141" s="62"/>
    </row>
    <row r="142" spans="1:1">
      <c r="A142" s="62"/>
    </row>
    <row r="143" spans="1:1">
      <c r="A143" s="62"/>
    </row>
    <row r="144" spans="1:1">
      <c r="A144" s="62"/>
    </row>
    <row r="145" spans="1:1">
      <c r="A145" s="62"/>
    </row>
    <row r="146" spans="1:1">
      <c r="A146" s="62"/>
    </row>
    <row r="147" spans="1:1">
      <c r="A147" s="62"/>
    </row>
    <row r="148" spans="1:1">
      <c r="A148" s="62"/>
    </row>
    <row r="149" spans="1:1">
      <c r="A149" s="62"/>
    </row>
    <row r="150" spans="1:1">
      <c r="A150" s="62"/>
    </row>
    <row r="151" spans="1:1">
      <c r="A151" s="62"/>
    </row>
    <row r="152" spans="1:1">
      <c r="A152" s="62"/>
    </row>
    <row r="153" spans="1:1">
      <c r="A153" s="62"/>
    </row>
    <row r="154" spans="1:1">
      <c r="A154" s="62"/>
    </row>
    <row r="155" spans="1:1">
      <c r="A155" s="62"/>
    </row>
    <row r="156" spans="1:1">
      <c r="A156" s="62"/>
    </row>
    <row r="157" spans="1:1">
      <c r="A157" s="62"/>
    </row>
    <row r="158" spans="1:1">
      <c r="A158" s="62"/>
    </row>
    <row r="159" spans="1:1">
      <c r="A159" s="62"/>
    </row>
    <row r="160" spans="1:1">
      <c r="A160" s="62"/>
    </row>
    <row r="161" spans="1:1">
      <c r="A161" s="62"/>
    </row>
    <row r="162" spans="1:1">
      <c r="A162" s="62"/>
    </row>
    <row r="163" spans="1:1">
      <c r="A163" s="62"/>
    </row>
    <row r="164" spans="1:1">
      <c r="A164" s="62"/>
    </row>
    <row r="165" spans="1:1">
      <c r="A165" s="62"/>
    </row>
    <row r="166" spans="1:1">
      <c r="A166" s="62"/>
    </row>
    <row r="167" spans="1:1">
      <c r="A167" s="62"/>
    </row>
    <row r="168" spans="1:1">
      <c r="A168" s="62"/>
    </row>
    <row r="169" spans="1:1">
      <c r="A169" s="62"/>
    </row>
    <row r="170" spans="1:1">
      <c r="A170" s="62"/>
    </row>
    <row r="171" spans="1:1">
      <c r="A171" s="62"/>
    </row>
    <row r="172" spans="1:1">
      <c r="A172" s="62"/>
    </row>
    <row r="173" spans="1:1">
      <c r="A173" s="62"/>
    </row>
    <row r="174" spans="1:1">
      <c r="A174" s="62"/>
    </row>
    <row r="175" spans="1:1">
      <c r="A175" s="62"/>
    </row>
    <row r="176" spans="1:1">
      <c r="A176" s="62"/>
    </row>
    <row r="177" spans="1:1">
      <c r="A177" s="62"/>
    </row>
    <row r="178" spans="1:1">
      <c r="A178" s="62"/>
    </row>
    <row r="179" spans="1:1">
      <c r="A179" s="62"/>
    </row>
    <row r="180" spans="1:1">
      <c r="A180" s="62"/>
    </row>
    <row r="181" spans="1:1">
      <c r="A181" s="62"/>
    </row>
    <row r="182" spans="1:1">
      <c r="A182" s="62"/>
    </row>
    <row r="183" spans="1:1">
      <c r="A183" s="62"/>
    </row>
    <row r="184" spans="1:1">
      <c r="A184" s="62"/>
    </row>
    <row r="185" spans="1:1">
      <c r="A185" s="62"/>
    </row>
    <row r="186" spans="1:1">
      <c r="A186" s="62"/>
    </row>
    <row r="187" spans="1:1">
      <c r="A187" s="62"/>
    </row>
    <row r="188" spans="1:1">
      <c r="A188" s="62"/>
    </row>
    <row r="189" spans="1:1">
      <c r="A189" s="62"/>
    </row>
    <row r="190" spans="1:1">
      <c r="A190" s="62"/>
    </row>
    <row r="191" spans="1:1">
      <c r="A191" s="62"/>
    </row>
    <row r="192" spans="1:1">
      <c r="A192" s="62"/>
    </row>
    <row r="193" spans="1:1">
      <c r="A193" s="62"/>
    </row>
    <row r="194" spans="1:1">
      <c r="A194" s="62"/>
    </row>
    <row r="195" spans="1:1">
      <c r="A195" s="62"/>
    </row>
    <row r="196" spans="1:1">
      <c r="A196" s="62"/>
    </row>
    <row r="197" spans="1:1">
      <c r="A197" s="62"/>
    </row>
    <row r="198" spans="1:1">
      <c r="A198" s="62"/>
    </row>
    <row r="199" spans="1:1">
      <c r="A199" s="62"/>
    </row>
    <row r="200" spans="1:1">
      <c r="A200" s="62"/>
    </row>
    <row r="201" spans="1:1">
      <c r="A201" s="62"/>
    </row>
    <row r="202" spans="1:1">
      <c r="A202" s="62"/>
    </row>
    <row r="203" spans="1:1">
      <c r="A203" s="62"/>
    </row>
    <row r="204" spans="1:1">
      <c r="A204" s="62"/>
    </row>
    <row r="205" spans="1:1">
      <c r="A205" s="62"/>
    </row>
    <row r="206" spans="1:1">
      <c r="A206" s="62"/>
    </row>
    <row r="207" spans="1:1">
      <c r="A207" s="62"/>
    </row>
    <row r="208" spans="1:1">
      <c r="A208" s="62"/>
    </row>
    <row r="209" spans="1:1">
      <c r="A209" s="62"/>
    </row>
    <row r="210" spans="1:1">
      <c r="A210" s="62"/>
    </row>
    <row r="211" spans="1:1">
      <c r="A211" s="62"/>
    </row>
    <row r="212" spans="1:1">
      <c r="A212" s="62"/>
    </row>
    <row r="213" spans="1:1">
      <c r="A213" s="62"/>
    </row>
    <row r="214" spans="1:1">
      <c r="A214" s="62"/>
    </row>
    <row r="215" spans="1:1">
      <c r="A215" s="62"/>
    </row>
    <row r="216" spans="1:1">
      <c r="A216" s="62"/>
    </row>
    <row r="217" spans="1:1">
      <c r="A217" s="62"/>
    </row>
    <row r="218" spans="1:1">
      <c r="A218" s="62"/>
    </row>
    <row r="219" spans="1:1">
      <c r="A219" s="62"/>
    </row>
    <row r="220" spans="1:1">
      <c r="A220" s="62"/>
    </row>
    <row r="221" spans="1:1">
      <c r="A221" s="62"/>
    </row>
    <row r="222" spans="1:1">
      <c r="A222" s="62"/>
    </row>
    <row r="223" spans="1:1">
      <c r="A223" s="62"/>
    </row>
    <row r="224" spans="1:1">
      <c r="A224" s="62"/>
    </row>
    <row r="225" spans="1:1">
      <c r="A225" s="62"/>
    </row>
    <row r="226" spans="1:1">
      <c r="A226" s="62"/>
    </row>
    <row r="227" spans="1:1">
      <c r="A227" s="62"/>
    </row>
    <row r="228" spans="1:1">
      <c r="A228" s="62"/>
    </row>
    <row r="229" spans="1:1">
      <c r="A229" s="62"/>
    </row>
    <row r="230" spans="1:1">
      <c r="A230" s="62"/>
    </row>
    <row r="231" spans="1:1">
      <c r="A231" s="62"/>
    </row>
    <row r="232" spans="1:1">
      <c r="A232" s="62"/>
    </row>
    <row r="233" spans="1:1">
      <c r="A233" s="62"/>
    </row>
    <row r="234" spans="1:1">
      <c r="A234" s="62"/>
    </row>
    <row r="235" spans="1:1">
      <c r="A235" s="62"/>
    </row>
    <row r="236" spans="1:1">
      <c r="A236" s="62"/>
    </row>
    <row r="237" spans="1:1">
      <c r="A237" s="62"/>
    </row>
    <row r="238" spans="1:1">
      <c r="A238" s="62"/>
    </row>
    <row r="239" spans="1:1">
      <c r="A239" s="62"/>
    </row>
    <row r="240" spans="1:1">
      <c r="A240" s="62"/>
    </row>
    <row r="241" spans="1:1">
      <c r="A241" s="62"/>
    </row>
    <row r="242" spans="1:1">
      <c r="A242" s="62"/>
    </row>
    <row r="243" spans="1:1">
      <c r="A243" s="62"/>
    </row>
    <row r="244" spans="1:1">
      <c r="A244" s="62"/>
    </row>
    <row r="245" spans="1:1">
      <c r="A245" s="62"/>
    </row>
    <row r="246" spans="1:1">
      <c r="A246" s="62"/>
    </row>
    <row r="247" spans="1:1">
      <c r="A247" s="62"/>
    </row>
    <row r="248" spans="1:1">
      <c r="A248" s="62"/>
    </row>
    <row r="249" spans="1:1">
      <c r="A249" s="62"/>
    </row>
    <row r="250" spans="1:1">
      <c r="A250" s="62"/>
    </row>
    <row r="251" spans="1:1">
      <c r="A251" s="62"/>
    </row>
    <row r="252" spans="1:1">
      <c r="A252" s="62"/>
    </row>
    <row r="253" spans="1:1">
      <c r="A253" s="62"/>
    </row>
    <row r="254" spans="1:1">
      <c r="A254" s="62"/>
    </row>
    <row r="255" spans="1:1">
      <c r="A255" s="62"/>
    </row>
    <row r="256" spans="1:1">
      <c r="A256" s="62"/>
    </row>
    <row r="257" spans="1:1">
      <c r="A257" s="62"/>
    </row>
    <row r="258" spans="1:1">
      <c r="A258" s="62"/>
    </row>
    <row r="259" spans="1:1">
      <c r="A259" s="62"/>
    </row>
    <row r="260" spans="1:1">
      <c r="A260" s="62"/>
    </row>
    <row r="261" spans="1:1">
      <c r="A261" s="62"/>
    </row>
    <row r="262" spans="1:1">
      <c r="A262" s="62"/>
    </row>
    <row r="263" spans="1:1">
      <c r="A263" s="62"/>
    </row>
    <row r="264" spans="1:1">
      <c r="A264" s="62"/>
    </row>
    <row r="265" spans="1:1">
      <c r="A265" s="62"/>
    </row>
    <row r="266" spans="1:1">
      <c r="A266" s="62"/>
    </row>
    <row r="267" spans="1:1">
      <c r="A267" s="62"/>
    </row>
    <row r="268" spans="1:1">
      <c r="A268" s="62"/>
    </row>
    <row r="269" spans="1:1">
      <c r="A269" s="62"/>
    </row>
    <row r="270" spans="1:1">
      <c r="A270" s="62"/>
    </row>
    <row r="271" spans="1:1">
      <c r="A271" s="62"/>
    </row>
    <row r="272" spans="1:1">
      <c r="A272" s="62"/>
    </row>
    <row r="273" spans="1:1">
      <c r="A273" s="62"/>
    </row>
    <row r="274" spans="1:1">
      <c r="A274" s="62"/>
    </row>
    <row r="275" spans="1:1">
      <c r="A275" s="62"/>
    </row>
    <row r="276" spans="1:1">
      <c r="A276" s="62"/>
    </row>
    <row r="277" spans="1:1">
      <c r="A277" s="62"/>
    </row>
    <row r="278" spans="1:1">
      <c r="A278" s="62"/>
    </row>
    <row r="279" spans="1:1">
      <c r="A279" s="62"/>
    </row>
    <row r="280" spans="1:1">
      <c r="A280" s="62"/>
    </row>
    <row r="281" spans="1:1">
      <c r="A281" s="62"/>
    </row>
    <row r="282" spans="1:1">
      <c r="A282" s="62"/>
    </row>
    <row r="283" spans="1:1">
      <c r="A283" s="62"/>
    </row>
    <row r="284" spans="1:1">
      <c r="A284" s="62"/>
    </row>
    <row r="285" spans="1:1">
      <c r="A285" s="62"/>
    </row>
    <row r="286" spans="1:1">
      <c r="A286" s="62"/>
    </row>
    <row r="287" spans="1:1">
      <c r="A287" s="62"/>
    </row>
    <row r="288" spans="1:1">
      <c r="A288" s="62"/>
    </row>
    <row r="289" spans="1:1">
      <c r="A289" s="62"/>
    </row>
    <row r="290" spans="1:1">
      <c r="A290" s="62"/>
    </row>
    <row r="291" spans="1:1">
      <c r="A291" s="62"/>
    </row>
    <row r="292" spans="1:1">
      <c r="A292" s="62"/>
    </row>
    <row r="293" spans="1:1">
      <c r="A293" s="62"/>
    </row>
    <row r="294" spans="1:1">
      <c r="A294" s="62"/>
    </row>
    <row r="295" spans="1:1">
      <c r="A295" s="62"/>
    </row>
    <row r="296" spans="1:1">
      <c r="A296" s="62"/>
    </row>
    <row r="297" spans="1:1">
      <c r="A297" s="62"/>
    </row>
    <row r="298" spans="1:1">
      <c r="A298" s="62"/>
    </row>
    <row r="299" spans="1:1">
      <c r="A299" s="62"/>
    </row>
    <row r="300" spans="1:1">
      <c r="A300" s="62"/>
    </row>
    <row r="301" spans="1:1">
      <c r="A301" s="62"/>
    </row>
    <row r="302" spans="1:1">
      <c r="A302" s="62"/>
    </row>
    <row r="303" spans="1:1">
      <c r="A303" s="62"/>
    </row>
    <row r="304" spans="1:1">
      <c r="A304" s="62"/>
    </row>
    <row r="305" spans="1:1">
      <c r="A305" s="62"/>
    </row>
    <row r="306" spans="1:1">
      <c r="A306" s="62"/>
    </row>
    <row r="307" spans="1:1">
      <c r="A307" s="62"/>
    </row>
    <row r="308" spans="1:1">
      <c r="A308" s="62"/>
    </row>
    <row r="309" spans="1:1">
      <c r="A309" s="62"/>
    </row>
    <row r="310" spans="1:1">
      <c r="A310" s="62"/>
    </row>
    <row r="311" spans="1:1">
      <c r="A311" s="62"/>
    </row>
    <row r="312" spans="1:1">
      <c r="A312" s="62"/>
    </row>
    <row r="313" spans="1:1">
      <c r="A313" s="62"/>
    </row>
    <row r="314" spans="1:1">
      <c r="A314" s="62"/>
    </row>
    <row r="315" spans="1:1">
      <c r="A315" s="62"/>
    </row>
    <row r="316" spans="1:1">
      <c r="A316" s="62"/>
    </row>
    <row r="317" spans="1:1">
      <c r="A317" s="62"/>
    </row>
    <row r="318" spans="1:1">
      <c r="A318" s="62"/>
    </row>
    <row r="319" spans="1:1">
      <c r="A319" s="62"/>
    </row>
    <row r="320" spans="1:1">
      <c r="A320" s="62"/>
    </row>
    <row r="321" spans="1:1">
      <c r="A321" s="62"/>
    </row>
    <row r="322" spans="1:1">
      <c r="A322" s="62"/>
    </row>
    <row r="323" spans="1:1">
      <c r="A323" s="62"/>
    </row>
    <row r="324" spans="1:1">
      <c r="A324" s="62"/>
    </row>
    <row r="325" spans="1:1">
      <c r="A325" s="62"/>
    </row>
    <row r="326" spans="1:1">
      <c r="A326" s="62"/>
    </row>
    <row r="327" spans="1:1">
      <c r="A327" s="62"/>
    </row>
    <row r="328" spans="1:1">
      <c r="A328" s="62"/>
    </row>
    <row r="329" spans="1:1">
      <c r="A329" s="62"/>
    </row>
    <row r="330" spans="1:1">
      <c r="A330" s="62"/>
    </row>
    <row r="331" spans="1:1">
      <c r="A331" s="62"/>
    </row>
    <row r="332" spans="1:1">
      <c r="A332" s="62"/>
    </row>
    <row r="333" spans="1:1">
      <c r="A333" s="62"/>
    </row>
    <row r="334" spans="1:1">
      <c r="A334" s="62"/>
    </row>
    <row r="335" spans="1:1">
      <c r="A335" s="62"/>
    </row>
    <row r="336" spans="1:1">
      <c r="A336" s="62"/>
    </row>
    <row r="337" spans="1:1">
      <c r="A337" s="62"/>
    </row>
    <row r="338" spans="1:1">
      <c r="A338" s="62"/>
    </row>
    <row r="339" spans="1:1">
      <c r="A339" s="62"/>
    </row>
    <row r="340" spans="1:1">
      <c r="A340" s="62"/>
    </row>
    <row r="341" spans="1:1">
      <c r="A341" s="62"/>
    </row>
    <row r="342" spans="1:1">
      <c r="A342" s="62"/>
    </row>
    <row r="343" spans="1:1">
      <c r="A343" s="62"/>
    </row>
    <row r="344" spans="1:1">
      <c r="A344" s="62"/>
    </row>
    <row r="345" spans="1:1">
      <c r="A345" s="62"/>
    </row>
    <row r="346" spans="1:1">
      <c r="A346" s="62"/>
    </row>
    <row r="347" spans="1:1">
      <c r="A347" s="62"/>
    </row>
    <row r="348" spans="1:1">
      <c r="A348" s="62"/>
    </row>
    <row r="349" spans="1:1">
      <c r="A349" s="62"/>
    </row>
    <row r="350" spans="1:1">
      <c r="A350" s="62"/>
    </row>
    <row r="351" spans="1:1">
      <c r="A351" s="62"/>
    </row>
    <row r="352" spans="1:1">
      <c r="A352" s="62"/>
    </row>
    <row r="353" spans="1:1">
      <c r="A353" s="62"/>
    </row>
    <row r="354" spans="1:1">
      <c r="A354" s="62"/>
    </row>
    <row r="355" spans="1:1">
      <c r="A355" s="62"/>
    </row>
    <row r="356" spans="1:1">
      <c r="A356" s="62"/>
    </row>
    <row r="357" spans="1:1">
      <c r="A357" s="62"/>
    </row>
    <row r="358" spans="1:1">
      <c r="A358" s="62"/>
    </row>
    <row r="359" spans="1:1">
      <c r="A359" s="62"/>
    </row>
    <row r="360" spans="1:1">
      <c r="A360" s="62"/>
    </row>
    <row r="361" spans="1:1">
      <c r="A361" s="62"/>
    </row>
    <row r="362" spans="1:1">
      <c r="A362" s="62"/>
    </row>
    <row r="363" spans="1:1">
      <c r="A363" s="62"/>
    </row>
    <row r="364" spans="1:1">
      <c r="A364" s="62"/>
    </row>
    <row r="365" spans="1:1">
      <c r="A365" s="62"/>
    </row>
    <row r="366" spans="1:1">
      <c r="A366" s="62"/>
    </row>
    <row r="367" spans="1:1">
      <c r="A367" s="62"/>
    </row>
    <row r="368" spans="1:1">
      <c r="A368" s="62"/>
    </row>
    <row r="369" spans="1:1">
      <c r="A369" s="62"/>
    </row>
    <row r="370" spans="1:1">
      <c r="A370" s="62"/>
    </row>
    <row r="371" spans="1:1">
      <c r="A371" s="62"/>
    </row>
    <row r="372" spans="1:1">
      <c r="A372" s="62"/>
    </row>
    <row r="373" spans="1:1">
      <c r="A373" s="62"/>
    </row>
    <row r="374" spans="1:1">
      <c r="A374" s="62"/>
    </row>
    <row r="375" spans="1:1">
      <c r="A375" s="62"/>
    </row>
    <row r="376" spans="1:1">
      <c r="A376" s="62"/>
    </row>
    <row r="377" spans="1:1">
      <c r="A377" s="62"/>
    </row>
    <row r="378" spans="1:1">
      <c r="A378" s="62"/>
    </row>
    <row r="379" spans="1:1">
      <c r="A379" s="62"/>
    </row>
    <row r="380" spans="1:1">
      <c r="A380" s="62"/>
    </row>
    <row r="381" spans="1:1">
      <c r="A381" s="62"/>
    </row>
    <row r="382" spans="1:1">
      <c r="A382" s="62"/>
    </row>
    <row r="383" spans="1:1">
      <c r="A383" s="62"/>
    </row>
    <row r="384" spans="1:1">
      <c r="A384" s="62"/>
    </row>
    <row r="385" spans="1:1">
      <c r="A385" s="62"/>
    </row>
    <row r="386" spans="1:1">
      <c r="A386" s="62"/>
    </row>
    <row r="387" spans="1:1">
      <c r="A387" s="62"/>
    </row>
    <row r="388" spans="1:1">
      <c r="A388" s="62"/>
    </row>
    <row r="389" spans="1:1">
      <c r="A389" s="62"/>
    </row>
    <row r="390" spans="1:1">
      <c r="A390" s="62"/>
    </row>
    <row r="391" spans="1:1">
      <c r="A391" s="62"/>
    </row>
    <row r="392" spans="1:1">
      <c r="A392" s="62"/>
    </row>
    <row r="393" spans="1:1">
      <c r="A393" s="62"/>
    </row>
    <row r="394" spans="1:1">
      <c r="A394" s="62"/>
    </row>
    <row r="395" spans="1:1">
      <c r="A395" s="62"/>
    </row>
    <row r="396" spans="1:1">
      <c r="A396" s="62"/>
    </row>
    <row r="397" spans="1:1">
      <c r="A397" s="62"/>
    </row>
    <row r="398" spans="1:1">
      <c r="A398" s="62"/>
    </row>
    <row r="399" spans="1:1">
      <c r="A399" s="62"/>
    </row>
    <row r="400" spans="1:1">
      <c r="A400" s="62"/>
    </row>
    <row r="401" spans="1:1">
      <c r="A401" s="62"/>
    </row>
    <row r="402" spans="1:1">
      <c r="A402" s="62"/>
    </row>
    <row r="403" spans="1:1">
      <c r="A403" s="62"/>
    </row>
    <row r="404" spans="1:1">
      <c r="A404" s="62"/>
    </row>
    <row r="405" spans="1:1">
      <c r="A405" s="62"/>
    </row>
    <row r="406" spans="1:1">
      <c r="A406" s="62"/>
    </row>
    <row r="407" spans="1:1">
      <c r="A407" s="62"/>
    </row>
    <row r="408" spans="1:1">
      <c r="A408" s="62"/>
    </row>
    <row r="409" spans="1:1">
      <c r="A409" s="62"/>
    </row>
    <row r="410" spans="1:1">
      <c r="A410" s="62"/>
    </row>
    <row r="411" spans="1:1">
      <c r="A411" s="62"/>
    </row>
    <row r="412" spans="1:1">
      <c r="A412" s="62"/>
    </row>
    <row r="413" spans="1:1">
      <c r="A413" s="62"/>
    </row>
    <row r="414" spans="1:1">
      <c r="A414" s="62"/>
    </row>
    <row r="415" spans="1:1">
      <c r="A415" s="62"/>
    </row>
    <row r="416" spans="1:1">
      <c r="A416" s="62"/>
    </row>
    <row r="417" spans="1:1">
      <c r="A417" s="62"/>
    </row>
    <row r="418" spans="1:1">
      <c r="A418" s="62"/>
    </row>
    <row r="419" spans="1:1">
      <c r="A419" s="62"/>
    </row>
    <row r="420" spans="1:1">
      <c r="A420" s="62"/>
    </row>
    <row r="421" spans="1:1">
      <c r="A421" s="62"/>
    </row>
    <row r="422" spans="1:1">
      <c r="A422" s="62"/>
    </row>
    <row r="423" spans="1:1">
      <c r="A423" s="62"/>
    </row>
    <row r="424" spans="1:1">
      <c r="A424" s="62"/>
    </row>
    <row r="425" spans="1:1">
      <c r="A425" s="62"/>
    </row>
    <row r="426" spans="1:1">
      <c r="A426" s="62"/>
    </row>
    <row r="427" spans="1:1">
      <c r="A427" s="62"/>
    </row>
    <row r="428" spans="1:1">
      <c r="A428" s="62"/>
    </row>
    <row r="429" spans="1:1">
      <c r="A429" s="62"/>
    </row>
    <row r="430" spans="1:1">
      <c r="A430" s="62"/>
    </row>
    <row r="431" spans="1:1">
      <c r="A431" s="62"/>
    </row>
    <row r="432" spans="1:1">
      <c r="A432" s="62"/>
    </row>
    <row r="433" spans="1:1">
      <c r="A433" s="62"/>
    </row>
    <row r="434" spans="1:1">
      <c r="A434" s="62"/>
    </row>
    <row r="435" spans="1:1">
      <c r="A435" s="62"/>
    </row>
    <row r="436" spans="1:1">
      <c r="A436" s="62"/>
    </row>
    <row r="437" spans="1:1">
      <c r="A437" s="62"/>
    </row>
    <row r="438" spans="1:1">
      <c r="A438" s="62"/>
    </row>
    <row r="439" spans="1:1">
      <c r="A439" s="62"/>
    </row>
    <row r="440" spans="1:1">
      <c r="A440" s="62"/>
    </row>
    <row r="441" spans="1:1">
      <c r="A441" s="62"/>
    </row>
    <row r="442" spans="1:1">
      <c r="A442" s="62"/>
    </row>
    <row r="443" spans="1:1">
      <c r="A443" s="62"/>
    </row>
    <row r="444" spans="1:1">
      <c r="A444" s="62"/>
    </row>
    <row r="445" spans="1:1">
      <c r="A445" s="62"/>
    </row>
    <row r="446" spans="1:1">
      <c r="A446" s="62"/>
    </row>
    <row r="447" spans="1:1">
      <c r="A447" s="62"/>
    </row>
    <row r="448" spans="1:1">
      <c r="A448" s="62"/>
    </row>
    <row r="449" spans="1:1">
      <c r="A449" s="62"/>
    </row>
    <row r="450" spans="1:1">
      <c r="A450" s="62"/>
    </row>
    <row r="451" spans="1:1">
      <c r="A451" s="62"/>
    </row>
    <row r="452" spans="1:1">
      <c r="A452" s="62"/>
    </row>
    <row r="453" spans="1:1">
      <c r="A453" s="62"/>
    </row>
    <row r="454" spans="1:1">
      <c r="A454" s="62"/>
    </row>
    <row r="455" spans="1:1">
      <c r="A455" s="62"/>
    </row>
    <row r="456" spans="1:1">
      <c r="A456" s="62"/>
    </row>
    <row r="457" spans="1:1">
      <c r="A457" s="62"/>
    </row>
    <row r="458" spans="1:1">
      <c r="A458" s="62"/>
    </row>
    <row r="459" spans="1:1">
      <c r="A459" s="62"/>
    </row>
    <row r="460" spans="1:1">
      <c r="A460" s="62"/>
    </row>
    <row r="461" spans="1:1">
      <c r="A461" s="62"/>
    </row>
    <row r="462" spans="1:1">
      <c r="A462" s="62"/>
    </row>
    <row r="463" spans="1:1">
      <c r="A463" s="62"/>
    </row>
    <row r="464" spans="1:1">
      <c r="A464" s="62"/>
    </row>
    <row r="465" spans="1:1">
      <c r="A465" s="62"/>
    </row>
    <row r="466" spans="1:1">
      <c r="A466" s="62"/>
    </row>
    <row r="467" spans="1:1">
      <c r="A467" s="62"/>
    </row>
    <row r="468" spans="1:1">
      <c r="A468" s="62"/>
    </row>
    <row r="469" spans="1:1">
      <c r="A469" s="62"/>
    </row>
    <row r="470" spans="1:1">
      <c r="A470" s="62"/>
    </row>
    <row r="471" spans="1:1">
      <c r="A471" s="62"/>
    </row>
    <row r="472" spans="1:1">
      <c r="A472" s="62"/>
    </row>
    <row r="473" spans="1:1">
      <c r="A473" s="62"/>
    </row>
    <row r="474" spans="1:1">
      <c r="A474" s="62"/>
    </row>
    <row r="475" spans="1:1">
      <c r="A475" s="62"/>
    </row>
    <row r="476" spans="1:1">
      <c r="A476" s="62"/>
    </row>
    <row r="477" spans="1:1">
      <c r="A477" s="62"/>
    </row>
    <row r="478" spans="1:1">
      <c r="A478" s="62"/>
    </row>
    <row r="479" spans="1:1">
      <c r="A479" s="62"/>
    </row>
    <row r="480" spans="1:1">
      <c r="A480" s="62"/>
    </row>
    <row r="481" spans="1:1">
      <c r="A481" s="62"/>
    </row>
    <row r="482" spans="1:1">
      <c r="A482" s="62"/>
    </row>
    <row r="483" spans="1:1">
      <c r="A483" s="62"/>
    </row>
    <row r="484" spans="1:1">
      <c r="A484" s="62"/>
    </row>
    <row r="485" spans="1:1">
      <c r="A485" s="62"/>
    </row>
    <row r="486" spans="1:1">
      <c r="A486" s="62"/>
    </row>
    <row r="487" spans="1:1">
      <c r="A487" s="62"/>
    </row>
    <row r="488" spans="1:1">
      <c r="A488" s="62"/>
    </row>
    <row r="489" spans="1:1">
      <c r="A489" s="62"/>
    </row>
    <row r="490" spans="1:1">
      <c r="A490" s="62"/>
    </row>
    <row r="491" spans="1:1">
      <c r="A491" s="62"/>
    </row>
    <row r="492" spans="1:1">
      <c r="A492" s="62"/>
    </row>
    <row r="493" spans="1:1">
      <c r="A493" s="62"/>
    </row>
    <row r="494" spans="1:1">
      <c r="A494" s="62"/>
    </row>
    <row r="495" spans="1:1">
      <c r="A495" s="62"/>
    </row>
    <row r="496" spans="1:1">
      <c r="A496" s="62"/>
    </row>
    <row r="497" spans="1:1">
      <c r="A497" s="62"/>
    </row>
    <row r="498" spans="1:1">
      <c r="A498" s="62"/>
    </row>
    <row r="499" spans="1:1">
      <c r="A499" s="62"/>
    </row>
    <row r="500" spans="1:1">
      <c r="A500" s="62"/>
    </row>
    <row r="501" spans="1:1">
      <c r="A501" s="62"/>
    </row>
    <row r="502" spans="1:1">
      <c r="A502" s="62"/>
    </row>
    <row r="503" spans="1:1">
      <c r="A503" s="62"/>
    </row>
    <row r="504" spans="1:1">
      <c r="A504" s="62"/>
    </row>
    <row r="505" spans="1:1">
      <c r="A505" s="62"/>
    </row>
    <row r="506" spans="1:1">
      <c r="A506" s="62"/>
    </row>
    <row r="507" spans="1:1">
      <c r="A507" s="62"/>
    </row>
    <row r="508" spans="1:1">
      <c r="A508" s="62"/>
    </row>
    <row r="509" spans="1:1">
      <c r="A509" s="62"/>
    </row>
    <row r="510" spans="1:1">
      <c r="A510" s="62"/>
    </row>
    <row r="511" spans="1:1">
      <c r="A511" s="62"/>
    </row>
    <row r="512" spans="1:1">
      <c r="A512" s="62"/>
    </row>
    <row r="513" spans="1:1">
      <c r="A513" s="62"/>
    </row>
    <row r="514" spans="1:1">
      <c r="A514" s="62"/>
    </row>
    <row r="515" spans="1:1">
      <c r="A515" s="62"/>
    </row>
    <row r="516" spans="1:1">
      <c r="A516" s="62"/>
    </row>
    <row r="517" spans="1:1">
      <c r="A517" s="62"/>
    </row>
    <row r="518" spans="1:1">
      <c r="A518" s="62"/>
    </row>
    <row r="519" spans="1:1">
      <c r="A519" s="62"/>
    </row>
    <row r="520" spans="1:1">
      <c r="A520" s="62"/>
    </row>
    <row r="521" spans="1:1">
      <c r="A521" s="62"/>
    </row>
    <row r="522" spans="1:1">
      <c r="A522" s="62"/>
    </row>
    <row r="523" spans="1:1">
      <c r="A523" s="62"/>
    </row>
    <row r="524" spans="1:1">
      <c r="A524" s="62"/>
    </row>
    <row r="525" spans="1:1">
      <c r="A525" s="62"/>
    </row>
    <row r="526" spans="1:1">
      <c r="A526" s="62"/>
    </row>
    <row r="527" spans="1:1">
      <c r="A527" s="62"/>
    </row>
    <row r="528" spans="1:1">
      <c r="A528" s="62"/>
    </row>
    <row r="529" spans="1:1">
      <c r="A529" s="62"/>
    </row>
    <row r="530" spans="1:1">
      <c r="A530" s="62"/>
    </row>
    <row r="531" spans="1:1">
      <c r="A531" s="62"/>
    </row>
    <row r="532" spans="1:1">
      <c r="A532" s="62"/>
    </row>
    <row r="533" spans="1:1">
      <c r="A533" s="62"/>
    </row>
    <row r="534" spans="1:1">
      <c r="A534" s="62"/>
    </row>
    <row r="535" spans="1:1">
      <c r="A535" s="62"/>
    </row>
    <row r="536" spans="1:1">
      <c r="A536" s="62"/>
    </row>
    <row r="537" spans="1:1">
      <c r="A537" s="62"/>
    </row>
    <row r="538" spans="1:1">
      <c r="A538" s="62"/>
    </row>
    <row r="539" spans="1:1">
      <c r="A539" s="62"/>
    </row>
    <row r="540" spans="1:1">
      <c r="A540" s="62"/>
    </row>
    <row r="541" spans="1:1">
      <c r="A541" s="62"/>
    </row>
    <row r="542" spans="1:1">
      <c r="A542" s="62"/>
    </row>
    <row r="543" spans="1:1">
      <c r="A543" s="62"/>
    </row>
    <row r="544" spans="1:1">
      <c r="A544" s="62"/>
    </row>
    <row r="545" spans="1:1">
      <c r="A545" s="62"/>
    </row>
    <row r="546" spans="1:1">
      <c r="A546" s="62"/>
    </row>
    <row r="547" spans="1:1">
      <c r="A547" s="62"/>
    </row>
    <row r="548" spans="1:1">
      <c r="A548" s="62"/>
    </row>
    <row r="549" spans="1:1">
      <c r="A549" s="62"/>
    </row>
    <row r="550" spans="1:1">
      <c r="A550" s="62"/>
    </row>
    <row r="551" spans="1:1">
      <c r="A551" s="62"/>
    </row>
    <row r="552" spans="1:1">
      <c r="A552" s="62"/>
    </row>
    <row r="553" spans="1:1">
      <c r="A553" s="62"/>
    </row>
    <row r="554" spans="1:1">
      <c r="A554" s="62"/>
    </row>
    <row r="555" spans="1:1">
      <c r="A555" s="62"/>
    </row>
    <row r="556" spans="1:1">
      <c r="A556" s="62"/>
    </row>
    <row r="557" spans="1:1">
      <c r="A557" s="62"/>
    </row>
    <row r="558" spans="1:1">
      <c r="A558" s="62"/>
    </row>
    <row r="559" spans="1:1">
      <c r="A559" s="62"/>
    </row>
    <row r="560" spans="1:1">
      <c r="A560" s="62"/>
    </row>
    <row r="561" spans="1:1">
      <c r="A561" s="62"/>
    </row>
    <row r="562" spans="1:1">
      <c r="A562" s="62"/>
    </row>
    <row r="563" spans="1:1">
      <c r="A563" s="62"/>
    </row>
    <row r="564" spans="1:1">
      <c r="A564" s="62"/>
    </row>
    <row r="565" spans="1:1">
      <c r="A565" s="62"/>
    </row>
    <row r="566" spans="1:1">
      <c r="A566" s="62"/>
    </row>
    <row r="567" spans="1:1">
      <c r="A567" s="62"/>
    </row>
    <row r="568" spans="1:1">
      <c r="A568" s="62"/>
    </row>
    <row r="569" spans="1:1">
      <c r="A569" s="62"/>
    </row>
    <row r="570" spans="1:1">
      <c r="A570" s="62"/>
    </row>
    <row r="571" spans="1:1">
      <c r="A571" s="62"/>
    </row>
    <row r="572" spans="1:1">
      <c r="A572" s="62"/>
    </row>
    <row r="573" spans="1:1">
      <c r="A573" s="62"/>
    </row>
    <row r="574" spans="1:1">
      <c r="A574" s="62"/>
    </row>
    <row r="575" spans="1:1">
      <c r="A575" s="62"/>
    </row>
    <row r="576" spans="1:1">
      <c r="A576" s="62"/>
    </row>
    <row r="577" spans="1:1">
      <c r="A577" s="62"/>
    </row>
    <row r="578" spans="1:1">
      <c r="A578" s="62"/>
    </row>
    <row r="579" spans="1:1">
      <c r="A579" s="62"/>
    </row>
    <row r="580" spans="1:1">
      <c r="A580" s="62"/>
    </row>
    <row r="581" spans="1:1">
      <c r="A581" s="62"/>
    </row>
    <row r="582" spans="1:1">
      <c r="A582" s="62"/>
    </row>
    <row r="583" spans="1:1">
      <c r="A583" s="62"/>
    </row>
    <row r="584" spans="1:1">
      <c r="A584" s="62"/>
    </row>
    <row r="585" spans="1:1">
      <c r="A585" s="62"/>
    </row>
    <row r="586" spans="1:1">
      <c r="A586" s="62"/>
    </row>
    <row r="587" spans="1:1">
      <c r="A587" s="62"/>
    </row>
    <row r="588" spans="1:1">
      <c r="A588" s="62"/>
    </row>
    <row r="589" spans="1:1">
      <c r="A589" s="62"/>
    </row>
    <row r="590" spans="1:1">
      <c r="A590" s="62"/>
    </row>
    <row r="591" spans="1:1">
      <c r="A591" s="62"/>
    </row>
    <row r="592" spans="1:1">
      <c r="A592" s="62"/>
    </row>
    <row r="593" spans="1:1">
      <c r="A593" s="62"/>
    </row>
    <row r="594" spans="1:1">
      <c r="A594" s="62"/>
    </row>
    <row r="595" spans="1:1">
      <c r="A595" s="62"/>
    </row>
    <row r="596" spans="1:1">
      <c r="A596" s="62"/>
    </row>
    <row r="597" spans="1:1">
      <c r="A597" s="62"/>
    </row>
    <row r="598" spans="1:1">
      <c r="A598" s="62"/>
    </row>
    <row r="599" spans="1:1">
      <c r="A599" s="62"/>
    </row>
    <row r="600" spans="1:1">
      <c r="A600" s="62"/>
    </row>
    <row r="601" spans="1:1">
      <c r="A601" s="62"/>
    </row>
    <row r="602" spans="1:1">
      <c r="A602" s="62"/>
    </row>
    <row r="603" spans="1:1">
      <c r="A603" s="62"/>
    </row>
    <row r="604" spans="1:1">
      <c r="A604" s="62"/>
    </row>
    <row r="605" spans="1:1">
      <c r="A605" s="62"/>
    </row>
    <row r="606" spans="1:1">
      <c r="A606" s="62"/>
    </row>
    <row r="607" spans="1:1">
      <c r="A607" s="62"/>
    </row>
    <row r="608" spans="1:1">
      <c r="A608" s="62"/>
    </row>
    <row r="609" spans="1:1">
      <c r="A609" s="62"/>
    </row>
    <row r="610" spans="1:1">
      <c r="A610" s="62"/>
    </row>
    <row r="611" spans="1:1">
      <c r="A611" s="62"/>
    </row>
    <row r="612" spans="1:1">
      <c r="A612" s="62"/>
    </row>
    <row r="613" spans="1:1">
      <c r="A613" s="62"/>
    </row>
    <row r="614" spans="1:1">
      <c r="A614" s="62"/>
    </row>
    <row r="615" spans="1:1">
      <c r="A615" s="62"/>
    </row>
    <row r="616" spans="1:1">
      <c r="A616" s="62"/>
    </row>
    <row r="617" spans="1:1">
      <c r="A617" s="62"/>
    </row>
    <row r="618" spans="1:1">
      <c r="A618" s="62"/>
    </row>
    <row r="619" spans="1:1">
      <c r="A619" s="62"/>
    </row>
    <row r="620" spans="1:1">
      <c r="A620" s="62"/>
    </row>
    <row r="621" spans="1:1">
      <c r="A621" s="62"/>
    </row>
    <row r="622" spans="1:1">
      <c r="A622" s="62"/>
    </row>
    <row r="623" spans="1:1">
      <c r="A623" s="62"/>
    </row>
    <row r="624" spans="1:1">
      <c r="A624" s="62"/>
    </row>
    <row r="625" spans="1:1">
      <c r="A625" s="62"/>
    </row>
    <row r="626" spans="1:1">
      <c r="A626" s="62"/>
    </row>
    <row r="627" spans="1:1">
      <c r="A627" s="62"/>
    </row>
    <row r="628" spans="1:1">
      <c r="A628" s="62"/>
    </row>
    <row r="629" spans="1:1">
      <c r="A629" s="62"/>
    </row>
    <row r="630" spans="1:1">
      <c r="A630" s="62"/>
    </row>
    <row r="631" spans="1:1">
      <c r="A631" s="62"/>
    </row>
    <row r="632" spans="1:1">
      <c r="A632" s="62"/>
    </row>
    <row r="633" spans="1:1">
      <c r="A633" s="62"/>
    </row>
    <row r="634" spans="1:1">
      <c r="A634" s="62"/>
    </row>
    <row r="635" spans="1:1">
      <c r="A635" s="62"/>
    </row>
    <row r="636" spans="1:1">
      <c r="A636" s="62"/>
    </row>
    <row r="637" spans="1:1">
      <c r="A637" s="62"/>
    </row>
    <row r="638" spans="1:1">
      <c r="A638" s="62"/>
    </row>
    <row r="639" spans="1:1">
      <c r="A639" s="62"/>
    </row>
    <row r="640" spans="1:1">
      <c r="A640" s="62"/>
    </row>
    <row r="641" spans="1:1">
      <c r="A641" s="62"/>
    </row>
    <row r="642" spans="1:1">
      <c r="A642" s="62"/>
    </row>
    <row r="643" spans="1:1">
      <c r="A643" s="62"/>
    </row>
    <row r="644" spans="1:1">
      <c r="A644" s="62"/>
    </row>
    <row r="645" spans="1:1">
      <c r="A645" s="62"/>
    </row>
    <row r="646" spans="1:1">
      <c r="A646" s="62"/>
    </row>
    <row r="647" spans="1:1">
      <c r="A647" s="62"/>
    </row>
    <row r="648" spans="1:1">
      <c r="A648" s="62"/>
    </row>
    <row r="649" spans="1:1">
      <c r="A649" s="62"/>
    </row>
    <row r="650" spans="1:1">
      <c r="A650" s="62"/>
    </row>
    <row r="651" spans="1:1">
      <c r="A651" s="62"/>
    </row>
    <row r="652" spans="1:1">
      <c r="A652" s="62"/>
    </row>
    <row r="653" spans="1:1">
      <c r="A653" s="62"/>
    </row>
    <row r="654" spans="1:1">
      <c r="A654" s="62"/>
    </row>
    <row r="655" spans="1:1">
      <c r="A655" s="62"/>
    </row>
    <row r="656" spans="1:1">
      <c r="A656" s="62"/>
    </row>
    <row r="657" spans="1:1">
      <c r="A657" s="62"/>
    </row>
    <row r="658" spans="1:1">
      <c r="A658" s="62"/>
    </row>
    <row r="659" spans="1:1">
      <c r="A659" s="62"/>
    </row>
    <row r="660" spans="1:1">
      <c r="A660" s="62"/>
    </row>
    <row r="661" spans="1:1">
      <c r="A661" s="62"/>
    </row>
    <row r="662" spans="1:1">
      <c r="A662" s="62"/>
    </row>
    <row r="663" spans="1:1">
      <c r="A663" s="62"/>
    </row>
    <row r="664" spans="1:1">
      <c r="A664" s="62"/>
    </row>
    <row r="665" spans="1:1">
      <c r="A665" s="62"/>
    </row>
    <row r="666" spans="1:1">
      <c r="A666" s="62"/>
    </row>
    <row r="667" spans="1:1">
      <c r="A667" s="62"/>
    </row>
    <row r="668" spans="1:1">
      <c r="A668" s="62"/>
    </row>
    <row r="669" spans="1:1">
      <c r="A669" s="62"/>
    </row>
    <row r="670" spans="1:1">
      <c r="A670" s="62"/>
    </row>
    <row r="671" spans="1:1">
      <c r="A671" s="62"/>
    </row>
    <row r="672" spans="1:1">
      <c r="A672" s="62"/>
    </row>
    <row r="673" spans="1:1">
      <c r="A673" s="62"/>
    </row>
    <row r="674" spans="1:1">
      <c r="A674" s="62"/>
    </row>
    <row r="675" spans="1:1">
      <c r="A675" s="62"/>
    </row>
    <row r="676" spans="1:1">
      <c r="A676" s="62"/>
    </row>
    <row r="677" spans="1:1">
      <c r="A677" s="62"/>
    </row>
    <row r="678" spans="1:1">
      <c r="A678" s="62"/>
    </row>
    <row r="679" spans="1:1">
      <c r="A679" s="62"/>
    </row>
    <row r="680" spans="1:1">
      <c r="A680" s="62"/>
    </row>
    <row r="681" spans="1:1">
      <c r="A681" s="62"/>
    </row>
    <row r="682" spans="1:1">
      <c r="A682" s="62"/>
    </row>
    <row r="683" spans="1:1">
      <c r="A683" s="62"/>
    </row>
    <row r="684" spans="1:1">
      <c r="A684" s="62"/>
    </row>
    <row r="685" spans="1:1">
      <c r="A685" s="62"/>
    </row>
    <row r="686" spans="1:1">
      <c r="A686" s="62"/>
    </row>
    <row r="687" spans="1:1">
      <c r="A687" s="62"/>
    </row>
    <row r="688" spans="1:1">
      <c r="A688" s="62"/>
    </row>
    <row r="689" spans="1:1">
      <c r="A689" s="62"/>
    </row>
    <row r="690" spans="1:1">
      <c r="A690" s="62"/>
    </row>
    <row r="691" spans="1:1">
      <c r="A691" s="62"/>
    </row>
    <row r="692" spans="1:1">
      <c r="A692" s="62"/>
    </row>
    <row r="693" spans="1:1">
      <c r="A693" s="62"/>
    </row>
    <row r="694" spans="1:1">
      <c r="A694" s="62"/>
    </row>
    <row r="695" spans="1:1">
      <c r="A695" s="62"/>
    </row>
    <row r="696" spans="1:1">
      <c r="A696" s="62"/>
    </row>
    <row r="697" spans="1:1">
      <c r="A697" s="62"/>
    </row>
    <row r="698" spans="1:1">
      <c r="A698" s="62"/>
    </row>
    <row r="699" spans="1:1">
      <c r="A699" s="62"/>
    </row>
    <row r="700" spans="1:1">
      <c r="A700" s="62"/>
    </row>
    <row r="701" spans="1:1">
      <c r="A701" s="62"/>
    </row>
    <row r="702" spans="1:1">
      <c r="A702" s="62"/>
    </row>
    <row r="703" spans="1:1">
      <c r="A703" s="62"/>
    </row>
    <row r="704" spans="1:1">
      <c r="A704" s="62"/>
    </row>
    <row r="705" spans="1:1">
      <c r="A705" s="62"/>
    </row>
    <row r="706" spans="1:1">
      <c r="A706" s="62"/>
    </row>
    <row r="707" spans="1:1">
      <c r="A707" s="62"/>
    </row>
    <row r="708" spans="1:1">
      <c r="A708" s="62"/>
    </row>
    <row r="709" spans="1:1">
      <c r="A709" s="62"/>
    </row>
    <row r="710" spans="1:1">
      <c r="A710" s="62"/>
    </row>
    <row r="711" spans="1:1">
      <c r="A711" s="62"/>
    </row>
    <row r="712" spans="1:1">
      <c r="A712" s="62"/>
    </row>
    <row r="713" spans="1:1">
      <c r="A713" s="62"/>
    </row>
    <row r="714" spans="1:1">
      <c r="A714" s="62"/>
    </row>
    <row r="715" spans="1:1">
      <c r="A715" s="62"/>
    </row>
    <row r="716" spans="1:1">
      <c r="A716" s="62"/>
    </row>
    <row r="717" spans="1:1">
      <c r="A717" s="62"/>
    </row>
    <row r="718" spans="1:1">
      <c r="A718" s="62"/>
    </row>
    <row r="719" spans="1:1">
      <c r="A719" s="62"/>
    </row>
  </sheetData>
  <hyperlinks>
    <hyperlink ref="A1" location="Content!A1" display="&lt;&lt;" xr:uid="{00000000-0004-0000-0E00-000000000000}"/>
  </hyperlinks>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N40"/>
  <sheetViews>
    <sheetView showGridLines="0" zoomScaleNormal="100" zoomScalePageLayoutView="160" workbookViewId="0"/>
  </sheetViews>
  <sheetFormatPr baseColWidth="10" defaultColWidth="8.5" defaultRowHeight="13"/>
  <cols>
    <col min="1" max="16384" width="8.5" style="36"/>
  </cols>
  <sheetData>
    <row r="1" spans="1:14" ht="18.75" customHeight="1">
      <c r="A1" s="6" t="s">
        <v>9</v>
      </c>
      <c r="F1" s="36" t="str">
        <f>IF(Content!$E$1=1,F2,F3)</f>
        <v>Рівень заповнення газових сховищ у ЄС у відповідному році, %</v>
      </c>
      <c r="N1" s="42"/>
    </row>
    <row r="2" spans="1:14" hidden="1">
      <c r="A2" s="6"/>
      <c r="F2" s="31" t="s">
        <v>1096</v>
      </c>
      <c r="N2" s="42"/>
    </row>
    <row r="3" spans="1:14" hidden="1">
      <c r="F3" s="31" t="s">
        <v>1099</v>
      </c>
    </row>
    <row r="4" spans="1:14">
      <c r="A4" s="43"/>
      <c r="B4" s="44"/>
      <c r="C4" s="45"/>
      <c r="D4" s="45"/>
    </row>
    <row r="5" spans="1:14">
      <c r="A5" s="43"/>
      <c r="B5" s="46" t="str">
        <f>IF(Content!$E$1=1,B6,B7)</f>
        <v>немає дозволу</v>
      </c>
      <c r="C5" s="45"/>
      <c r="D5" s="45"/>
    </row>
    <row r="6" spans="1:14">
      <c r="A6" s="43"/>
      <c r="B6" s="29" t="s">
        <v>136</v>
      </c>
      <c r="C6" s="45"/>
      <c r="D6" s="45"/>
    </row>
    <row r="7" spans="1:14">
      <c r="A7" s="43"/>
      <c r="B7" s="29" t="s">
        <v>137</v>
      </c>
      <c r="C7" s="45"/>
      <c r="D7" s="45"/>
    </row>
    <row r="8" spans="1:14">
      <c r="A8" s="43"/>
      <c r="B8" s="45"/>
      <c r="C8" s="45"/>
      <c r="D8" s="45"/>
    </row>
    <row r="9" spans="1:14">
      <c r="A9" s="43"/>
      <c r="B9" s="45"/>
      <c r="C9" s="45"/>
      <c r="D9" s="45"/>
    </row>
    <row r="10" spans="1:14">
      <c r="A10" s="43"/>
      <c r="B10" s="45"/>
      <c r="C10" s="45"/>
      <c r="D10" s="45"/>
    </row>
    <row r="11" spans="1:14">
      <c r="A11" s="43"/>
      <c r="B11" s="45"/>
      <c r="C11" s="45"/>
      <c r="D11" s="45"/>
    </row>
    <row r="12" spans="1:14">
      <c r="A12" s="43"/>
      <c r="B12" s="45"/>
      <c r="C12" s="45"/>
      <c r="D12" s="45"/>
    </row>
    <row r="13" spans="1:14">
      <c r="A13" s="43"/>
      <c r="B13" s="45"/>
      <c r="C13" s="45"/>
      <c r="D13" s="45"/>
    </row>
    <row r="14" spans="1:14">
      <c r="A14" s="43"/>
      <c r="B14" s="45"/>
      <c r="C14" s="45"/>
      <c r="D14" s="45"/>
    </row>
    <row r="15" spans="1:14">
      <c r="A15" s="43"/>
      <c r="B15" s="45"/>
      <c r="C15" s="45"/>
      <c r="D15" s="45"/>
    </row>
    <row r="16" spans="1:14">
      <c r="A16" s="43"/>
      <c r="B16" s="45"/>
      <c r="C16" s="45"/>
      <c r="D16" s="45"/>
    </row>
    <row r="17" spans="1:14">
      <c r="A17" s="43"/>
      <c r="B17" s="45"/>
      <c r="C17" s="45"/>
      <c r="D17" s="45"/>
    </row>
    <row r="18" spans="1:14">
      <c r="A18" s="43"/>
      <c r="B18" s="45"/>
      <c r="C18" s="45"/>
      <c r="D18" s="45"/>
    </row>
    <row r="19" spans="1:14">
      <c r="A19" s="43"/>
      <c r="B19" s="45"/>
      <c r="C19" s="45"/>
      <c r="D19" s="45"/>
    </row>
    <row r="20" spans="1:14">
      <c r="A20" s="43"/>
      <c r="B20" s="45"/>
      <c r="C20" s="45"/>
      <c r="D20" s="45"/>
    </row>
    <row r="21" spans="1:14">
      <c r="A21" s="43"/>
      <c r="B21" s="45"/>
      <c r="C21" s="45"/>
      <c r="D21" s="45"/>
      <c r="F21" s="36" t="str">
        <f>IF(Content!$E$1=1,F22,F23)</f>
        <v xml:space="preserve">Джерело: Refinitiv. </v>
      </c>
      <c r="N21" s="47"/>
    </row>
    <row r="22" spans="1:14">
      <c r="A22" s="43"/>
      <c r="B22" s="45"/>
      <c r="C22" s="45"/>
      <c r="D22" s="45"/>
      <c r="F22" s="29" t="s">
        <v>1097</v>
      </c>
      <c r="N22" s="48"/>
    </row>
    <row r="23" spans="1:14">
      <c r="A23" s="49"/>
      <c r="B23" s="44"/>
      <c r="C23" s="44"/>
      <c r="D23" s="44"/>
      <c r="F23" s="29" t="s">
        <v>1098</v>
      </c>
    </row>
    <row r="24" spans="1:14">
      <c r="A24" s="49"/>
      <c r="B24" s="44"/>
      <c r="C24" s="44"/>
      <c r="D24" s="44"/>
    </row>
    <row r="25" spans="1:14">
      <c r="A25" s="49"/>
      <c r="B25" s="44"/>
      <c r="C25" s="44"/>
      <c r="D25" s="44"/>
    </row>
    <row r="26" spans="1:14">
      <c r="A26" s="49"/>
      <c r="B26" s="44"/>
      <c r="C26" s="44"/>
      <c r="D26" s="44"/>
    </row>
    <row r="27" spans="1:14">
      <c r="A27" s="49"/>
      <c r="B27" s="44"/>
      <c r="C27" s="44"/>
      <c r="D27" s="44"/>
    </row>
    <row r="28" spans="1:14">
      <c r="A28" s="49"/>
      <c r="B28" s="44"/>
      <c r="C28" s="44"/>
      <c r="D28" s="44"/>
    </row>
    <row r="29" spans="1:14">
      <c r="A29" s="49"/>
      <c r="B29" s="44"/>
      <c r="C29" s="44"/>
      <c r="D29" s="44"/>
    </row>
    <row r="30" spans="1:14">
      <c r="A30" s="49"/>
      <c r="B30" s="44"/>
      <c r="C30" s="44"/>
      <c r="D30" s="44"/>
    </row>
    <row r="31" spans="1:14">
      <c r="A31" s="49"/>
      <c r="B31" s="44"/>
      <c r="C31" s="44"/>
      <c r="D31" s="44"/>
    </row>
    <row r="32" spans="1:14">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0F00-000000000000}"/>
  </hyperlinks>
  <pageMargins left="0.7" right="0.7" top="0.75" bottom="0.75" header="0.3" footer="0.3"/>
  <pageSetup paperSize="9" orientation="portrait" horizont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39997558519241921"/>
  </sheetPr>
  <dimension ref="A1:AB37"/>
  <sheetViews>
    <sheetView showGridLines="0" workbookViewId="0"/>
  </sheetViews>
  <sheetFormatPr baseColWidth="10" defaultColWidth="8.6640625" defaultRowHeight="13"/>
  <cols>
    <col min="1" max="1" width="11.5" style="57" bestFit="1" customWidth="1"/>
    <col min="2" max="7" width="9.5" style="31" customWidth="1"/>
    <col min="8" max="9" width="8.6640625" style="56"/>
    <col min="10" max="16384" width="8.6640625" style="36"/>
  </cols>
  <sheetData>
    <row r="1" spans="1:28">
      <c r="A1" s="55" t="s">
        <v>9</v>
      </c>
      <c r="B1" s="32" t="str">
        <f>IF(Content!$E$1=1,B2,B3)</f>
        <v>Загалом</v>
      </c>
      <c r="C1" s="44"/>
      <c r="D1" s="44"/>
      <c r="E1" s="44"/>
      <c r="F1" s="36"/>
      <c r="G1" s="36"/>
      <c r="H1" s="32" t="str">
        <f>IF(Content!$E$1=1,H2,H3)</f>
        <v xml:space="preserve">За 17 тижнів відповідного року
</v>
      </c>
      <c r="I1" s="36"/>
      <c r="O1" s="32" t="str">
        <f>IF(Content!$E$1=1,O2,O3)</f>
        <v>Імпорт природного газу до ЄС за джерелом походження, млрд мᶟ</v>
      </c>
      <c r="AA1" s="36" t="s">
        <v>1157</v>
      </c>
      <c r="AB1" s="36" t="s">
        <v>1158</v>
      </c>
    </row>
    <row r="2" spans="1:28" hidden="1">
      <c r="B2" s="44" t="s">
        <v>737</v>
      </c>
      <c r="C2" s="44"/>
      <c r="D2" s="44"/>
      <c r="E2" s="44"/>
      <c r="F2" s="36"/>
      <c r="G2" s="36"/>
      <c r="H2" s="32" t="s">
        <v>1561</v>
      </c>
      <c r="I2" s="36"/>
      <c r="O2" s="31" t="s">
        <v>1100</v>
      </c>
    </row>
    <row r="3" spans="1:28" hidden="1">
      <c r="A3" s="58"/>
      <c r="B3" s="44" t="s">
        <v>1159</v>
      </c>
      <c r="C3" s="44"/>
      <c r="D3" s="44"/>
      <c r="E3" s="44"/>
      <c r="F3" s="36"/>
      <c r="G3" s="36"/>
      <c r="H3" s="36" t="s">
        <v>1562</v>
      </c>
      <c r="I3" s="36"/>
      <c r="O3" s="31" t="s">
        <v>1118</v>
      </c>
    </row>
    <row r="4" spans="1:28">
      <c r="A4" s="59"/>
      <c r="B4" s="32" t="str">
        <f>IF(Content!$E$1=1,B5,B6)</f>
        <v>росія</v>
      </c>
      <c r="C4" s="32" t="str">
        <f>IF(Content!$E$1=1,C5,C6)</f>
        <v>Норвегія</v>
      </c>
      <c r="D4" s="32" t="str">
        <f>IF(Content!$E$1=1,D5,D6)</f>
        <v>СПГ</v>
      </c>
      <c r="E4" s="32" t="str">
        <f>IF(Content!$E$1=1,E5,E6)</f>
        <v>Алжир</v>
      </c>
      <c r="F4" s="32" t="str">
        <f>IF(Content!$E$1=1,F5,F6)</f>
        <v>Великобританія</v>
      </c>
      <c r="G4" s="32" t="str">
        <f>IF(Content!$E$1=1,G5,G6)</f>
        <v>Інші</v>
      </c>
      <c r="H4" s="32"/>
      <c r="I4" s="32"/>
      <c r="J4" s="32"/>
      <c r="K4" s="32"/>
      <c r="L4" s="32"/>
      <c r="M4" s="32"/>
      <c r="Q4" s="433" t="s">
        <v>737</v>
      </c>
      <c r="R4" s="434" t="s">
        <v>1561</v>
      </c>
      <c r="AA4" s="36">
        <v>2.5</v>
      </c>
      <c r="AB4" s="36">
        <v>400000</v>
      </c>
    </row>
    <row r="5" spans="1:28" hidden="1">
      <c r="B5" s="44" t="s">
        <v>227</v>
      </c>
      <c r="C5" s="44" t="s">
        <v>1160</v>
      </c>
      <c r="D5" s="44" t="s">
        <v>1161</v>
      </c>
      <c r="E5" s="44" t="s">
        <v>1162</v>
      </c>
      <c r="F5" s="36" t="s">
        <v>1163</v>
      </c>
      <c r="G5" s="36" t="s">
        <v>313</v>
      </c>
      <c r="H5" s="36"/>
      <c r="I5" s="36"/>
      <c r="Q5" s="433" t="s">
        <v>1159</v>
      </c>
      <c r="R5" s="434" t="s">
        <v>1562</v>
      </c>
      <c r="S5" s="604" t="s">
        <v>1164</v>
      </c>
    </row>
    <row r="6" spans="1:28" hidden="1">
      <c r="B6" s="44" t="s">
        <v>226</v>
      </c>
      <c r="C6" s="44" t="s">
        <v>1165</v>
      </c>
      <c r="D6" s="44" t="s">
        <v>1166</v>
      </c>
      <c r="E6" s="44" t="s">
        <v>1167</v>
      </c>
      <c r="F6" s="36" t="s">
        <v>1168</v>
      </c>
      <c r="G6" s="36" t="s">
        <v>333</v>
      </c>
      <c r="H6" s="36"/>
      <c r="I6" s="36"/>
      <c r="Q6" s="435" t="str">
        <f>IF(Content!$E$1=1,Q4,Q5)</f>
        <v>Загалом</v>
      </c>
      <c r="R6" s="436" t="str">
        <f>IF(Content!$E$1=1,R4,R5)</f>
        <v xml:space="preserve">За 17 тижнів відповідного року
</v>
      </c>
    </row>
    <row r="7" spans="1:28">
      <c r="A7" s="60">
        <v>2021</v>
      </c>
      <c r="B7" s="44">
        <v>153380.99999999997</v>
      </c>
      <c r="C7" s="44">
        <v>87608.500000000015</v>
      </c>
      <c r="D7" s="44">
        <v>73745.8</v>
      </c>
      <c r="E7" s="44">
        <v>37447.200000000004</v>
      </c>
      <c r="F7" s="44">
        <v>8682.2000000000025</v>
      </c>
      <c r="G7" s="44">
        <v>12223.900000000025</v>
      </c>
      <c r="H7" s="44"/>
      <c r="I7" s="44"/>
      <c r="J7" s="44"/>
      <c r="K7" s="44"/>
      <c r="L7" s="44"/>
      <c r="M7" s="44"/>
    </row>
    <row r="8" spans="1:28">
      <c r="A8" s="60">
        <v>2022</v>
      </c>
      <c r="B8" s="44">
        <v>67404.800000000003</v>
      </c>
      <c r="C8" s="44">
        <v>94082.400000000009</v>
      </c>
      <c r="D8" s="44">
        <v>123171.8</v>
      </c>
      <c r="E8" s="44">
        <v>34083.999999999993</v>
      </c>
      <c r="F8" s="44">
        <v>26107.499999999996</v>
      </c>
      <c r="G8" s="44">
        <v>14910.000000000171</v>
      </c>
      <c r="H8" s="44"/>
      <c r="I8" s="44"/>
      <c r="J8" s="44"/>
      <c r="K8" s="44"/>
      <c r="L8" s="44"/>
      <c r="M8" s="44"/>
    </row>
    <row r="9" spans="1:28">
      <c r="A9" s="60">
        <v>2021</v>
      </c>
      <c r="B9" s="44"/>
      <c r="C9" s="44"/>
      <c r="D9" s="44"/>
      <c r="E9" s="44"/>
      <c r="F9" s="44"/>
      <c r="G9" s="44"/>
      <c r="H9" s="44">
        <v>52698.599999999991</v>
      </c>
      <c r="I9" s="44">
        <v>26643.199999999997</v>
      </c>
      <c r="J9" s="44">
        <v>24152.399999999998</v>
      </c>
      <c r="K9" s="44">
        <v>13137.899999999998</v>
      </c>
      <c r="L9" s="44">
        <v>2130</v>
      </c>
      <c r="M9" s="44">
        <v>2962.9000000000306</v>
      </c>
    </row>
    <row r="10" spans="1:28">
      <c r="A10" s="60">
        <v>2022</v>
      </c>
      <c r="B10" s="44"/>
      <c r="C10" s="44"/>
      <c r="D10" s="44"/>
      <c r="E10" s="44"/>
      <c r="F10" s="44"/>
      <c r="G10" s="44"/>
      <c r="H10" s="44">
        <v>36373.799999999996</v>
      </c>
      <c r="I10" s="44">
        <v>31039.1</v>
      </c>
      <c r="J10" s="44">
        <v>40238.300000000003</v>
      </c>
      <c r="K10" s="44">
        <v>11310</v>
      </c>
      <c r="L10" s="44">
        <v>6052.0999999999995</v>
      </c>
      <c r="M10" s="44">
        <v>4510.8999999999933</v>
      </c>
    </row>
    <row r="11" spans="1:28">
      <c r="A11" s="60">
        <v>2023</v>
      </c>
      <c r="B11" s="44"/>
      <c r="C11" s="44"/>
      <c r="D11" s="44"/>
      <c r="E11" s="44"/>
      <c r="F11" s="44"/>
      <c r="G11" s="44"/>
      <c r="H11" s="44">
        <v>8417.2999999999993</v>
      </c>
      <c r="I11" s="44">
        <v>31356.799999999996</v>
      </c>
      <c r="J11" s="44">
        <v>40914.400000000001</v>
      </c>
      <c r="K11" s="44">
        <v>10500.7</v>
      </c>
      <c r="L11" s="44">
        <v>7477.9</v>
      </c>
      <c r="M11" s="44">
        <v>5053.2999999999938</v>
      </c>
    </row>
    <row r="16" spans="1:28">
      <c r="A16" s="60"/>
      <c r="C16" s="44"/>
      <c r="D16" s="53"/>
      <c r="E16" s="44"/>
      <c r="F16" s="36"/>
      <c r="G16" s="36"/>
      <c r="H16" s="36"/>
      <c r="I16" s="36"/>
    </row>
    <row r="17" spans="1:15">
      <c r="A17" s="60"/>
      <c r="D17" s="53"/>
      <c r="E17" s="53"/>
      <c r="F17" s="36"/>
      <c r="G17" s="36"/>
      <c r="H17" s="36"/>
      <c r="I17" s="36"/>
    </row>
    <row r="18" spans="1:15">
      <c r="A18" s="60"/>
      <c r="D18" s="53"/>
      <c r="E18" s="53"/>
      <c r="F18" s="36"/>
      <c r="G18" s="36"/>
      <c r="H18" s="36"/>
      <c r="I18" s="36"/>
    </row>
    <row r="19" spans="1:15">
      <c r="A19" s="60"/>
      <c r="D19" s="53"/>
      <c r="E19" s="53"/>
      <c r="F19" s="36"/>
      <c r="G19" s="36"/>
      <c r="H19" s="36"/>
      <c r="I19" s="36"/>
    </row>
    <row r="20" spans="1:15">
      <c r="A20" s="60"/>
      <c r="D20" s="53"/>
      <c r="E20" s="53"/>
      <c r="G20" s="32"/>
      <c r="H20" s="36"/>
      <c r="I20" s="44"/>
      <c r="O20" s="32" t="str">
        <f>IF(Content!$E$1=1,O21,O22)</f>
        <v>Джерело: Bruegel (росія, Норвегія, Алжир – трубопровідний).</v>
      </c>
    </row>
    <row r="21" spans="1:15">
      <c r="A21" s="60"/>
      <c r="D21" s="53"/>
      <c r="E21" s="53"/>
      <c r="H21" s="36"/>
      <c r="I21" s="44"/>
      <c r="O21" s="29" t="s">
        <v>1101</v>
      </c>
    </row>
    <row r="22" spans="1:15">
      <c r="A22" s="60"/>
      <c r="B22" s="53"/>
      <c r="C22" s="53"/>
      <c r="D22" s="53"/>
      <c r="E22" s="53"/>
      <c r="H22" s="36"/>
      <c r="I22" s="44"/>
      <c r="O22" s="29" t="s">
        <v>1563</v>
      </c>
    </row>
    <row r="23" spans="1:15">
      <c r="A23" s="60"/>
      <c r="D23" s="53"/>
      <c r="E23" s="53"/>
    </row>
    <row r="24" spans="1:15">
      <c r="A24" s="60"/>
      <c r="D24" s="53"/>
      <c r="E24" s="53"/>
      <c r="G24" s="29"/>
    </row>
    <row r="25" spans="1:15">
      <c r="A25" s="60"/>
      <c r="B25" s="53"/>
      <c r="C25" s="53"/>
      <c r="D25" s="53"/>
      <c r="E25" s="53"/>
      <c r="G25" s="29"/>
    </row>
    <row r="26" spans="1:15">
      <c r="A26" s="60"/>
      <c r="B26" s="53"/>
      <c r="C26" s="53"/>
      <c r="D26" s="53"/>
      <c r="E26" s="53"/>
      <c r="G26" s="36"/>
    </row>
    <row r="27" spans="1:15">
      <c r="A27" s="60"/>
      <c r="B27" s="53"/>
      <c r="C27" s="53"/>
      <c r="D27" s="53"/>
      <c r="E27" s="53"/>
      <c r="G27" s="36"/>
    </row>
    <row r="28" spans="1:15">
      <c r="B28" s="53"/>
      <c r="C28" s="53"/>
      <c r="D28" s="53"/>
      <c r="E28" s="53"/>
      <c r="G28" s="36"/>
    </row>
    <row r="29" spans="1:15">
      <c r="B29" s="53"/>
      <c r="C29" s="53"/>
      <c r="D29" s="53"/>
      <c r="E29" s="53"/>
      <c r="G29" s="36"/>
    </row>
    <row r="30" spans="1:15">
      <c r="B30" s="53"/>
      <c r="C30" s="53"/>
      <c r="D30" s="53"/>
      <c r="E30" s="53"/>
      <c r="G30" s="36"/>
    </row>
    <row r="31" spans="1:15">
      <c r="B31" s="53"/>
      <c r="C31" s="53"/>
      <c r="D31" s="53"/>
      <c r="E31" s="53"/>
    </row>
    <row r="32" spans="1:15">
      <c r="B32" s="53"/>
      <c r="C32" s="53"/>
      <c r="D32" s="53"/>
      <c r="E32" s="53"/>
    </row>
    <row r="33" spans="2:5">
      <c r="B33" s="53"/>
      <c r="C33" s="53"/>
      <c r="D33" s="53"/>
      <c r="E33" s="53"/>
    </row>
    <row r="34" spans="2:5">
      <c r="B34" s="53"/>
      <c r="C34" s="53"/>
      <c r="D34" s="53"/>
      <c r="E34" s="53"/>
    </row>
    <row r="35" spans="2:5">
      <c r="B35" s="53"/>
      <c r="C35" s="53"/>
      <c r="D35" s="53"/>
      <c r="E35" s="53"/>
    </row>
    <row r="36" spans="2:5">
      <c r="B36" s="53"/>
      <c r="C36" s="53"/>
      <c r="D36" s="53"/>
      <c r="E36" s="53"/>
    </row>
    <row r="37" spans="2:5">
      <c r="B37" s="53"/>
      <c r="C37" s="53"/>
      <c r="D37" s="53"/>
      <c r="E37" s="53"/>
    </row>
  </sheetData>
  <hyperlinks>
    <hyperlink ref="A1" location="Content!A1" display="&lt;&lt;"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sheetPr>
  <dimension ref="A1:K42"/>
  <sheetViews>
    <sheetView showGridLines="0" workbookViewId="0">
      <selection activeCell="F24" sqref="F24"/>
    </sheetView>
  </sheetViews>
  <sheetFormatPr baseColWidth="10" defaultColWidth="8.6640625" defaultRowHeight="13"/>
  <cols>
    <col min="1" max="1" width="11.5" style="57" bestFit="1" customWidth="1"/>
    <col min="2" max="9" width="9.5" style="31" customWidth="1"/>
    <col min="10" max="11" width="8.6640625" style="56"/>
    <col min="12" max="16384" width="8.6640625" style="36"/>
  </cols>
  <sheetData>
    <row r="1" spans="1:11">
      <c r="A1" s="55" t="s">
        <v>9</v>
      </c>
      <c r="B1" s="32" t="str">
        <f>IF(Content!$E$1=1,B2,B3)</f>
        <v>Америка</v>
      </c>
      <c r="C1" s="32" t="str">
        <f>IF(Content!$E$1=1,C2,C3)</f>
        <v>Африка</v>
      </c>
      <c r="D1" s="32" t="str">
        <f>IF(Content!$E$1=1,D2,D3)</f>
        <v>Близький Схід</v>
      </c>
      <c r="E1" s="32" t="str">
        <f>IF(Content!$E$1=1,E2,E3)</f>
        <v>росія</v>
      </c>
      <c r="F1" s="32" t="str">
        <f>IF(Content!$E$1=1,F2,F3)</f>
        <v>Інші</v>
      </c>
      <c r="G1" s="36"/>
      <c r="H1" s="36"/>
      <c r="I1" s="32" t="str">
        <f>IF(Content!$E$1=1,I2,I3)</f>
        <v>Імпорт СПГ в ЄС за регіонами походження, млрд м3</v>
      </c>
      <c r="J1" s="36"/>
      <c r="K1" s="36"/>
    </row>
    <row r="2" spans="1:11" hidden="1">
      <c r="B2" s="36" t="s">
        <v>1169</v>
      </c>
      <c r="C2" s="36" t="s">
        <v>1170</v>
      </c>
      <c r="D2" s="36" t="s">
        <v>1171</v>
      </c>
      <c r="E2" s="36" t="s">
        <v>227</v>
      </c>
      <c r="F2" s="36" t="s">
        <v>313</v>
      </c>
      <c r="G2" s="36"/>
      <c r="H2" s="36"/>
      <c r="I2" s="31" t="s">
        <v>1102</v>
      </c>
      <c r="J2" s="36"/>
      <c r="K2" s="36"/>
    </row>
    <row r="3" spans="1:11" hidden="1">
      <c r="A3" s="31"/>
      <c r="B3" s="36" t="s">
        <v>1172</v>
      </c>
      <c r="C3" s="36" t="s">
        <v>1173</v>
      </c>
      <c r="D3" s="36" t="s">
        <v>1174</v>
      </c>
      <c r="E3" s="36" t="s">
        <v>226</v>
      </c>
      <c r="F3" s="36" t="s">
        <v>333</v>
      </c>
      <c r="G3" s="36"/>
      <c r="H3" s="36"/>
      <c r="I3" s="31" t="s">
        <v>1175</v>
      </c>
      <c r="J3" s="36"/>
      <c r="K3" s="36"/>
    </row>
    <row r="4" spans="1:11">
      <c r="A4" s="605">
        <v>43831</v>
      </c>
      <c r="B4" s="437">
        <v>2805</v>
      </c>
      <c r="C4" s="437">
        <v>1717</v>
      </c>
      <c r="D4" s="437">
        <v>1030</v>
      </c>
      <c r="E4" s="437">
        <v>1658</v>
      </c>
      <c r="F4" s="437">
        <v>438</v>
      </c>
      <c r="G4" s="36"/>
      <c r="H4" s="36"/>
      <c r="I4" s="36"/>
      <c r="J4" s="36"/>
      <c r="K4" s="36"/>
    </row>
    <row r="5" spans="1:11">
      <c r="A5" s="605">
        <v>43862</v>
      </c>
      <c r="B5" s="437">
        <v>2800</v>
      </c>
      <c r="C5" s="437">
        <v>1952</v>
      </c>
      <c r="D5" s="437">
        <v>1289</v>
      </c>
      <c r="E5" s="437">
        <v>1427</v>
      </c>
      <c r="F5" s="437">
        <v>511</v>
      </c>
      <c r="G5" s="36"/>
      <c r="H5" s="36"/>
      <c r="I5" s="36"/>
      <c r="J5" s="36"/>
      <c r="K5" s="36"/>
    </row>
    <row r="6" spans="1:11">
      <c r="A6" s="605">
        <v>43891</v>
      </c>
      <c r="B6" s="437">
        <v>3048</v>
      </c>
      <c r="C6" s="437">
        <v>2012</v>
      </c>
      <c r="D6" s="437">
        <v>1511</v>
      </c>
      <c r="E6" s="437">
        <v>1438</v>
      </c>
      <c r="F6" s="437">
        <v>615</v>
      </c>
      <c r="G6" s="36"/>
      <c r="H6" s="36"/>
      <c r="I6" s="36"/>
      <c r="J6" s="36"/>
      <c r="K6" s="36"/>
    </row>
    <row r="7" spans="1:11">
      <c r="A7" s="605">
        <v>43922</v>
      </c>
      <c r="B7" s="437">
        <v>2831</v>
      </c>
      <c r="C7" s="437">
        <v>1962</v>
      </c>
      <c r="D7" s="437">
        <v>1741</v>
      </c>
      <c r="E7" s="437">
        <v>1428</v>
      </c>
      <c r="F7" s="437">
        <v>453</v>
      </c>
      <c r="G7" s="36"/>
      <c r="H7" s="36"/>
      <c r="I7" s="36"/>
      <c r="J7" s="36"/>
      <c r="K7" s="36"/>
    </row>
    <row r="8" spans="1:11">
      <c r="A8" s="605">
        <v>43952</v>
      </c>
      <c r="B8" s="437">
        <v>2495</v>
      </c>
      <c r="C8" s="437">
        <v>2941</v>
      </c>
      <c r="D8" s="437">
        <v>1618</v>
      </c>
      <c r="E8" s="437">
        <v>1739</v>
      </c>
      <c r="F8" s="437">
        <v>180</v>
      </c>
      <c r="G8" s="36"/>
      <c r="H8" s="36"/>
      <c r="I8" s="36"/>
      <c r="J8" s="36"/>
      <c r="K8" s="36"/>
    </row>
    <row r="9" spans="1:11">
      <c r="A9" s="605">
        <v>43983</v>
      </c>
      <c r="B9" s="437">
        <v>1300</v>
      </c>
      <c r="C9" s="437">
        <v>1379</v>
      </c>
      <c r="D9" s="437">
        <v>1942</v>
      </c>
      <c r="E9" s="437">
        <v>1030</v>
      </c>
      <c r="F9" s="437">
        <v>258</v>
      </c>
      <c r="G9" s="36"/>
      <c r="H9" s="36"/>
      <c r="I9" s="36"/>
      <c r="J9" s="36"/>
      <c r="K9" s="36"/>
    </row>
    <row r="10" spans="1:11">
      <c r="A10" s="605">
        <v>44013</v>
      </c>
      <c r="B10" s="437">
        <v>1036</v>
      </c>
      <c r="C10" s="437">
        <v>1809</v>
      </c>
      <c r="D10" s="437">
        <v>2210</v>
      </c>
      <c r="E10" s="437">
        <v>1154</v>
      </c>
      <c r="F10" s="437">
        <v>592</v>
      </c>
      <c r="G10" s="36"/>
      <c r="H10" s="36"/>
      <c r="I10" s="36"/>
      <c r="J10" s="36"/>
      <c r="K10" s="36"/>
    </row>
    <row r="11" spans="1:11">
      <c r="A11" s="605">
        <v>44044</v>
      </c>
      <c r="B11" s="438">
        <v>900</v>
      </c>
      <c r="C11" s="437">
        <v>1995</v>
      </c>
      <c r="D11" s="438">
        <v>1442</v>
      </c>
      <c r="E11" s="437">
        <v>824</v>
      </c>
      <c r="F11" s="437">
        <v>523</v>
      </c>
      <c r="G11" s="36"/>
      <c r="H11" s="36"/>
      <c r="I11" s="36"/>
      <c r="J11" s="36"/>
      <c r="K11" s="36"/>
    </row>
    <row r="12" spans="1:11">
      <c r="A12" s="605">
        <v>44075</v>
      </c>
      <c r="B12" s="438">
        <v>1116</v>
      </c>
      <c r="C12" s="438">
        <v>1835</v>
      </c>
      <c r="D12" s="438">
        <v>1839</v>
      </c>
      <c r="E12" s="438">
        <v>933</v>
      </c>
      <c r="F12" s="437">
        <v>268</v>
      </c>
      <c r="G12" s="36"/>
      <c r="H12" s="36"/>
      <c r="I12" s="36"/>
      <c r="J12" s="36"/>
      <c r="K12" s="36"/>
    </row>
    <row r="13" spans="1:11">
      <c r="A13" s="605">
        <v>44105</v>
      </c>
      <c r="B13" s="438">
        <v>1611</v>
      </c>
      <c r="C13" s="438">
        <v>1559</v>
      </c>
      <c r="D13" s="438">
        <v>1148</v>
      </c>
      <c r="E13" s="438">
        <v>961</v>
      </c>
      <c r="F13" s="437">
        <v>196</v>
      </c>
      <c r="G13" s="36"/>
      <c r="H13" s="36"/>
      <c r="I13" s="36"/>
      <c r="J13" s="36"/>
      <c r="K13" s="36"/>
    </row>
    <row r="14" spans="1:11">
      <c r="A14" s="605">
        <v>44136</v>
      </c>
      <c r="B14" s="438">
        <v>1483</v>
      </c>
      <c r="C14" s="438">
        <v>1629</v>
      </c>
      <c r="D14" s="438">
        <v>1441</v>
      </c>
      <c r="E14" s="438">
        <v>983</v>
      </c>
      <c r="F14" s="437">
        <v>9</v>
      </c>
      <c r="G14" s="36"/>
      <c r="H14" s="36"/>
      <c r="I14" s="36"/>
      <c r="J14" s="36"/>
      <c r="K14" s="36"/>
    </row>
    <row r="15" spans="1:11">
      <c r="A15" s="605">
        <v>44166</v>
      </c>
      <c r="B15" s="438">
        <v>1052</v>
      </c>
      <c r="C15" s="438">
        <v>1894</v>
      </c>
      <c r="D15" s="438">
        <v>1044</v>
      </c>
      <c r="E15" s="438">
        <v>1097</v>
      </c>
      <c r="F15" s="438">
        <v>9</v>
      </c>
      <c r="G15" s="36"/>
      <c r="H15" s="36"/>
      <c r="I15" s="36"/>
      <c r="J15" s="36"/>
      <c r="K15" s="36"/>
    </row>
    <row r="16" spans="1:11">
      <c r="A16" s="605">
        <v>44197</v>
      </c>
      <c r="B16" s="438">
        <v>830</v>
      </c>
      <c r="C16" s="438">
        <v>1407</v>
      </c>
      <c r="D16" s="438">
        <v>927</v>
      </c>
      <c r="E16" s="438">
        <v>758</v>
      </c>
      <c r="F16" s="438">
        <v>0</v>
      </c>
      <c r="G16" s="36"/>
      <c r="H16" s="36"/>
      <c r="I16" s="36"/>
      <c r="J16" s="36"/>
      <c r="K16" s="36"/>
    </row>
    <row r="17" spans="1:11">
      <c r="A17" s="605">
        <v>44228</v>
      </c>
      <c r="B17" s="438">
        <v>1171</v>
      </c>
      <c r="C17" s="438">
        <v>1389</v>
      </c>
      <c r="D17" s="438">
        <v>795</v>
      </c>
      <c r="E17" s="438">
        <v>1058</v>
      </c>
      <c r="F17" s="438">
        <v>0</v>
      </c>
      <c r="I17" s="32"/>
      <c r="J17" s="36"/>
      <c r="K17" s="44"/>
    </row>
    <row r="18" spans="1:11">
      <c r="A18" s="605">
        <v>44256</v>
      </c>
      <c r="B18" s="438">
        <v>2810</v>
      </c>
      <c r="C18" s="438">
        <v>2944</v>
      </c>
      <c r="D18" s="438">
        <v>1380</v>
      </c>
      <c r="E18" s="438">
        <v>1579</v>
      </c>
      <c r="F18" s="438">
        <v>92</v>
      </c>
      <c r="I18" s="32" t="str">
        <f>IF(Content!$E$1=1,I19,I20)</f>
        <v>Джерело: Bruegel.</v>
      </c>
      <c r="J18" s="36"/>
      <c r="K18" s="44"/>
    </row>
    <row r="19" spans="1:11">
      <c r="A19" s="605">
        <v>44287</v>
      </c>
      <c r="B19" s="438">
        <v>3628</v>
      </c>
      <c r="C19" s="438">
        <v>2023</v>
      </c>
      <c r="D19" s="438">
        <v>1590</v>
      </c>
      <c r="E19" s="438">
        <v>1480</v>
      </c>
      <c r="F19" s="438">
        <v>23</v>
      </c>
      <c r="I19" s="29" t="s">
        <v>1103</v>
      </c>
      <c r="J19" s="36"/>
      <c r="K19" s="44"/>
    </row>
    <row r="20" spans="1:11">
      <c r="A20" s="605">
        <v>44317</v>
      </c>
      <c r="B20" s="438">
        <v>2960</v>
      </c>
      <c r="C20" s="438">
        <v>2387</v>
      </c>
      <c r="D20" s="438">
        <v>1248</v>
      </c>
      <c r="E20" s="438">
        <v>1588</v>
      </c>
      <c r="F20" s="438">
        <v>0</v>
      </c>
      <c r="I20" s="29" t="s">
        <v>1104</v>
      </c>
    </row>
    <row r="21" spans="1:11">
      <c r="A21" s="605">
        <v>44348</v>
      </c>
      <c r="B21" s="438">
        <v>1625</v>
      </c>
      <c r="C21" s="438">
        <v>1947</v>
      </c>
      <c r="D21" s="438">
        <v>1558</v>
      </c>
      <c r="E21" s="438">
        <v>1397</v>
      </c>
      <c r="F21" s="438">
        <v>9</v>
      </c>
      <c r="I21" s="29"/>
    </row>
    <row r="22" spans="1:11">
      <c r="A22" s="605">
        <v>44378</v>
      </c>
      <c r="B22" s="438">
        <v>1490</v>
      </c>
      <c r="C22" s="438">
        <v>1560</v>
      </c>
      <c r="D22" s="438">
        <v>1479</v>
      </c>
      <c r="E22" s="438">
        <v>951</v>
      </c>
      <c r="F22" s="438">
        <v>0</v>
      </c>
      <c r="I22" s="29"/>
    </row>
    <row r="23" spans="1:11">
      <c r="A23" s="605">
        <v>44409</v>
      </c>
      <c r="B23" s="438">
        <v>1837</v>
      </c>
      <c r="C23" s="438">
        <v>1863</v>
      </c>
      <c r="D23" s="438">
        <v>1375</v>
      </c>
      <c r="E23" s="438">
        <v>692</v>
      </c>
      <c r="F23" s="438">
        <v>0</v>
      </c>
      <c r="I23" s="36"/>
    </row>
    <row r="24" spans="1:11">
      <c r="A24" s="605">
        <v>44440</v>
      </c>
      <c r="B24" s="438">
        <v>1595</v>
      </c>
      <c r="C24" s="438">
        <v>1830</v>
      </c>
      <c r="D24" s="438">
        <v>1780</v>
      </c>
      <c r="E24" s="438">
        <v>537</v>
      </c>
      <c r="F24" s="438">
        <v>25</v>
      </c>
      <c r="I24" s="36"/>
    </row>
    <row r="25" spans="1:11">
      <c r="A25" s="605">
        <v>44470</v>
      </c>
      <c r="B25" s="438">
        <v>2249</v>
      </c>
      <c r="C25" s="438">
        <v>2054</v>
      </c>
      <c r="D25" s="438">
        <v>1413</v>
      </c>
      <c r="E25" s="438">
        <v>1315</v>
      </c>
      <c r="F25" s="438">
        <v>181</v>
      </c>
      <c r="I25" s="36"/>
    </row>
    <row r="26" spans="1:11">
      <c r="A26" s="605">
        <v>44501</v>
      </c>
      <c r="B26" s="438">
        <v>1846</v>
      </c>
      <c r="C26" s="438">
        <v>1874</v>
      </c>
      <c r="D26" s="438">
        <v>1721</v>
      </c>
      <c r="E26" s="438">
        <v>1186</v>
      </c>
      <c r="F26" s="438">
        <v>180</v>
      </c>
      <c r="I26" s="36"/>
    </row>
    <row r="27" spans="1:11">
      <c r="A27" s="605">
        <v>44531</v>
      </c>
      <c r="B27" s="438">
        <v>2585</v>
      </c>
      <c r="C27" s="438">
        <v>2176</v>
      </c>
      <c r="D27" s="438">
        <v>1249</v>
      </c>
      <c r="E27" s="438">
        <v>1683</v>
      </c>
      <c r="F27" s="438">
        <v>253</v>
      </c>
      <c r="I27" s="36"/>
    </row>
    <row r="28" spans="1:11">
      <c r="A28" s="605">
        <v>44562</v>
      </c>
      <c r="B28" s="438">
        <v>4562</v>
      </c>
      <c r="C28" s="438">
        <v>2487</v>
      </c>
      <c r="D28" s="438">
        <v>1434</v>
      </c>
      <c r="E28" s="438">
        <v>1338</v>
      </c>
      <c r="F28" s="438">
        <v>148</v>
      </c>
    </row>
    <row r="29" spans="1:11">
      <c r="A29" s="605">
        <v>44593</v>
      </c>
      <c r="B29" s="438">
        <v>4430</v>
      </c>
      <c r="C29" s="438">
        <v>1870</v>
      </c>
      <c r="D29" s="438">
        <v>967</v>
      </c>
      <c r="E29" s="438">
        <v>1778</v>
      </c>
      <c r="F29" s="438">
        <v>20</v>
      </c>
    </row>
    <row r="30" spans="1:11">
      <c r="A30" s="605">
        <v>44621</v>
      </c>
      <c r="B30" s="438">
        <v>5729</v>
      </c>
      <c r="C30" s="438">
        <v>1933</v>
      </c>
      <c r="D30" s="438">
        <v>904</v>
      </c>
      <c r="E30" s="438">
        <v>1987</v>
      </c>
      <c r="F30" s="438">
        <v>4</v>
      </c>
    </row>
    <row r="31" spans="1:11">
      <c r="A31" s="605">
        <v>44652</v>
      </c>
      <c r="B31" s="438">
        <v>5982</v>
      </c>
      <c r="C31" s="438">
        <v>2540</v>
      </c>
      <c r="D31" s="438">
        <v>1693</v>
      </c>
      <c r="E31" s="438">
        <v>1689</v>
      </c>
      <c r="F31" s="438">
        <v>91</v>
      </c>
    </row>
    <row r="32" spans="1:11">
      <c r="A32" s="605">
        <v>44682</v>
      </c>
      <c r="B32" s="438">
        <v>5117</v>
      </c>
      <c r="C32" s="438">
        <v>2687</v>
      </c>
      <c r="D32" s="438">
        <v>1783</v>
      </c>
      <c r="E32" s="438">
        <v>1967</v>
      </c>
      <c r="F32" s="438">
        <v>106</v>
      </c>
    </row>
    <row r="33" spans="1:6">
      <c r="A33" s="605">
        <v>44713</v>
      </c>
      <c r="B33" s="438">
        <v>5794</v>
      </c>
      <c r="C33" s="438">
        <v>1926</v>
      </c>
      <c r="D33" s="438">
        <v>1370</v>
      </c>
      <c r="E33" s="438">
        <v>1367</v>
      </c>
      <c r="F33" s="438">
        <v>92</v>
      </c>
    </row>
    <row r="34" spans="1:6">
      <c r="A34" s="605">
        <v>44743</v>
      </c>
      <c r="B34" s="438">
        <v>4984</v>
      </c>
      <c r="C34" s="438">
        <v>2306</v>
      </c>
      <c r="D34" s="438">
        <v>2198</v>
      </c>
      <c r="E34" s="438">
        <v>1539</v>
      </c>
      <c r="F34" s="438">
        <v>527</v>
      </c>
    </row>
    <row r="35" spans="1:6">
      <c r="A35" s="605">
        <v>44774</v>
      </c>
      <c r="B35" s="438">
        <v>5068</v>
      </c>
      <c r="C35" s="438">
        <v>1948</v>
      </c>
      <c r="D35" s="438">
        <v>1726</v>
      </c>
      <c r="E35" s="438">
        <v>1461</v>
      </c>
      <c r="F35" s="438">
        <v>684</v>
      </c>
    </row>
    <row r="36" spans="1:6">
      <c r="A36" s="605">
        <v>44805</v>
      </c>
      <c r="B36" s="438">
        <v>4665</v>
      </c>
      <c r="C36" s="438">
        <v>2148</v>
      </c>
      <c r="D36" s="438">
        <v>2035</v>
      </c>
      <c r="E36" s="438">
        <v>1370</v>
      </c>
      <c r="F36" s="438">
        <v>352</v>
      </c>
    </row>
    <row r="37" spans="1:6">
      <c r="A37" s="605">
        <v>44835</v>
      </c>
      <c r="B37" s="438">
        <v>4862</v>
      </c>
      <c r="C37" s="438">
        <v>2014</v>
      </c>
      <c r="D37" s="438">
        <v>2322</v>
      </c>
      <c r="E37" s="438">
        <v>1418</v>
      </c>
      <c r="F37" s="438">
        <v>572</v>
      </c>
    </row>
    <row r="38" spans="1:6">
      <c r="A38" s="605">
        <v>44866</v>
      </c>
      <c r="B38" s="438">
        <v>4278</v>
      </c>
      <c r="C38" s="438">
        <v>2634</v>
      </c>
      <c r="D38" s="438">
        <v>2147</v>
      </c>
      <c r="E38" s="438">
        <v>1851</v>
      </c>
      <c r="F38" s="438">
        <v>824</v>
      </c>
    </row>
    <row r="39" spans="1:6">
      <c r="A39" s="605">
        <v>44896</v>
      </c>
      <c r="B39" s="438">
        <v>5046</v>
      </c>
      <c r="C39" s="438">
        <v>3400</v>
      </c>
      <c r="D39" s="438">
        <v>1884</v>
      </c>
      <c r="E39" s="438">
        <v>1485</v>
      </c>
      <c r="F39" s="438">
        <v>615</v>
      </c>
    </row>
    <row r="40" spans="1:6">
      <c r="A40" s="605">
        <v>44927</v>
      </c>
      <c r="B40" s="438">
        <v>4396</v>
      </c>
      <c r="C40" s="438">
        <v>2372</v>
      </c>
      <c r="D40" s="438">
        <v>1498</v>
      </c>
      <c r="E40" s="438">
        <v>1552</v>
      </c>
      <c r="F40" s="438">
        <v>543</v>
      </c>
    </row>
    <row r="41" spans="1:6">
      <c r="A41" s="605">
        <v>44958</v>
      </c>
      <c r="B41" s="438">
        <v>5187</v>
      </c>
      <c r="C41" s="438">
        <v>1758</v>
      </c>
      <c r="D41" s="438">
        <v>1481</v>
      </c>
      <c r="E41" s="438">
        <v>1957</v>
      </c>
      <c r="F41" s="438">
        <v>168</v>
      </c>
    </row>
    <row r="42" spans="1:6">
      <c r="A42" s="605">
        <v>44986</v>
      </c>
      <c r="B42" s="438">
        <v>5230</v>
      </c>
      <c r="C42" s="438">
        <v>2452</v>
      </c>
      <c r="D42" s="438">
        <v>1275</v>
      </c>
      <c r="E42" s="438">
        <v>1487</v>
      </c>
      <c r="F42" s="438">
        <v>452</v>
      </c>
    </row>
  </sheetData>
  <hyperlinks>
    <hyperlink ref="A1" location="Content!A1" display="&lt;&lt;"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sheetPr>
  <dimension ref="A1:N34"/>
  <sheetViews>
    <sheetView showGridLines="0" workbookViewId="0">
      <selection activeCell="D13" sqref="D13"/>
    </sheetView>
  </sheetViews>
  <sheetFormatPr baseColWidth="10" defaultColWidth="8.6640625" defaultRowHeight="13"/>
  <cols>
    <col min="1" max="1" width="11.5" style="57" bestFit="1" customWidth="1"/>
    <col min="2" max="8" width="9.5" style="31" customWidth="1"/>
    <col min="9" max="10" width="8.6640625" style="56"/>
    <col min="11" max="16384" width="8.6640625" style="36"/>
  </cols>
  <sheetData>
    <row r="1" spans="1:14">
      <c r="A1" s="55" t="s">
        <v>9</v>
      </c>
      <c r="B1" s="32"/>
      <c r="C1" s="32">
        <v>2019</v>
      </c>
      <c r="D1" s="32">
        <v>2020</v>
      </c>
      <c r="E1" s="36">
        <v>2021</v>
      </c>
      <c r="F1" s="31">
        <v>2022</v>
      </c>
      <c r="G1" s="60" t="s">
        <v>1435</v>
      </c>
      <c r="H1" s="36"/>
      <c r="I1" s="32" t="str">
        <f>IF(Content!$E$1=1,I2,I3)</f>
        <v>Щомісячні обсяги споживання ЄС природного газу у відповідному році, млрд мᶟ</v>
      </c>
      <c r="J1" s="36"/>
    </row>
    <row r="2" spans="1:14" hidden="1">
      <c r="H2" s="36"/>
      <c r="I2" s="31" t="s">
        <v>1107</v>
      </c>
      <c r="J2" s="36"/>
    </row>
    <row r="3" spans="1:14" hidden="1">
      <c r="A3" s="58"/>
      <c r="H3" s="36"/>
      <c r="I3" s="31" t="s">
        <v>1117</v>
      </c>
      <c r="J3" s="36"/>
    </row>
    <row r="4" spans="1:14">
      <c r="A4" s="59"/>
      <c r="B4" s="439" t="s">
        <v>707</v>
      </c>
      <c r="C4" s="44">
        <v>55296.1</v>
      </c>
      <c r="D4" s="44">
        <v>50649</v>
      </c>
      <c r="E4" s="44">
        <v>54016.2</v>
      </c>
      <c r="F4" s="53">
        <v>50293.599999999999</v>
      </c>
      <c r="G4" s="53">
        <v>40761.800000000003</v>
      </c>
      <c r="H4" s="36"/>
      <c r="I4" s="36"/>
      <c r="J4" s="36"/>
    </row>
    <row r="5" spans="1:14">
      <c r="A5" s="60"/>
      <c r="B5" s="439" t="s">
        <v>706</v>
      </c>
      <c r="C5" s="44">
        <v>43314.3</v>
      </c>
      <c r="D5" s="44">
        <v>41665.4</v>
      </c>
      <c r="E5" s="44">
        <v>44660.7</v>
      </c>
      <c r="F5" s="53">
        <v>40320.6</v>
      </c>
      <c r="G5" s="53">
        <v>29923.3</v>
      </c>
      <c r="H5" s="36"/>
      <c r="I5" s="160"/>
      <c r="J5" s="160"/>
      <c r="K5" s="160"/>
      <c r="L5" s="160"/>
      <c r="M5" s="160"/>
      <c r="N5" s="160"/>
    </row>
    <row r="6" spans="1:14">
      <c r="A6" s="60"/>
      <c r="B6" s="439" t="s">
        <v>705</v>
      </c>
      <c r="C6" s="44">
        <v>39208.400000000001</v>
      </c>
      <c r="D6" s="44">
        <v>39641.9</v>
      </c>
      <c r="E6" s="44">
        <v>43187</v>
      </c>
      <c r="F6" s="53">
        <v>40097.5</v>
      </c>
      <c r="G6" s="53"/>
      <c r="H6" s="36"/>
      <c r="I6" s="160"/>
      <c r="J6" s="160"/>
      <c r="K6" s="160"/>
      <c r="L6" s="160"/>
      <c r="M6" s="160"/>
      <c r="N6" s="160"/>
    </row>
    <row r="7" spans="1:14">
      <c r="A7" s="60"/>
      <c r="B7" s="439" t="s">
        <v>704</v>
      </c>
      <c r="C7" s="44">
        <v>30432.6</v>
      </c>
      <c r="D7" s="44">
        <v>25417.8</v>
      </c>
      <c r="E7" s="44">
        <v>36253.4</v>
      </c>
      <c r="F7" s="53">
        <v>29315.200000000001</v>
      </c>
      <c r="G7" s="53"/>
      <c r="H7" s="36"/>
      <c r="I7" s="160"/>
      <c r="J7" s="160"/>
      <c r="K7" s="160"/>
      <c r="L7" s="160"/>
      <c r="M7" s="160"/>
      <c r="N7" s="160"/>
    </row>
    <row r="8" spans="1:14">
      <c r="A8" s="60"/>
      <c r="B8" s="439" t="s">
        <v>703</v>
      </c>
      <c r="C8" s="44">
        <v>27712.799999999999</v>
      </c>
      <c r="D8" s="44">
        <v>23828.1</v>
      </c>
      <c r="E8" s="44">
        <v>26845.7</v>
      </c>
      <c r="F8" s="53">
        <v>21746.2</v>
      </c>
      <c r="G8" s="53"/>
      <c r="H8" s="36"/>
      <c r="I8" s="160"/>
      <c r="J8" s="160"/>
      <c r="K8" s="160"/>
      <c r="L8" s="160"/>
      <c r="M8" s="160"/>
      <c r="N8" s="160"/>
    </row>
    <row r="9" spans="1:14">
      <c r="A9" s="60"/>
      <c r="B9" s="439" t="s">
        <v>702</v>
      </c>
      <c r="C9" s="44">
        <v>21478.6</v>
      </c>
      <c r="D9" s="44">
        <v>22405.7</v>
      </c>
      <c r="E9" s="44">
        <v>21939.200000000001</v>
      </c>
      <c r="F9" s="53">
        <v>20206.099999999999</v>
      </c>
      <c r="G9" s="53"/>
      <c r="H9" s="36"/>
      <c r="I9" s="160"/>
      <c r="J9" s="160"/>
      <c r="K9" s="160"/>
      <c r="L9" s="160"/>
      <c r="M9" s="160"/>
      <c r="N9" s="160"/>
    </row>
    <row r="10" spans="1:14">
      <c r="A10" s="60"/>
      <c r="B10" s="439" t="s">
        <v>633</v>
      </c>
      <c r="C10" s="44">
        <v>24848.3</v>
      </c>
      <c r="D10" s="44">
        <v>24244.1</v>
      </c>
      <c r="E10" s="44">
        <v>21612.1</v>
      </c>
      <c r="F10" s="53">
        <v>20558.900000000001</v>
      </c>
      <c r="G10" s="53"/>
      <c r="H10" s="36"/>
      <c r="I10" s="160"/>
      <c r="J10" s="160"/>
      <c r="K10" s="160"/>
      <c r="L10" s="160"/>
      <c r="M10" s="160"/>
      <c r="N10" s="160"/>
    </row>
    <row r="11" spans="1:14">
      <c r="A11" s="60"/>
      <c r="B11" s="439" t="s">
        <v>634</v>
      </c>
      <c r="C11" s="44">
        <v>22265.1</v>
      </c>
      <c r="D11" s="44">
        <v>22851.7</v>
      </c>
      <c r="E11" s="44">
        <v>20125.7</v>
      </c>
      <c r="F11" s="53">
        <v>18555.3</v>
      </c>
      <c r="G11" s="53"/>
      <c r="H11" s="36"/>
      <c r="I11" s="160"/>
      <c r="J11" s="160"/>
      <c r="K11" s="160"/>
      <c r="L11" s="160"/>
      <c r="M11" s="160"/>
      <c r="N11" s="160"/>
    </row>
    <row r="12" spans="1:14">
      <c r="A12" s="60"/>
      <c r="B12" s="439" t="s">
        <v>635</v>
      </c>
      <c r="C12" s="44">
        <v>25122.1</v>
      </c>
      <c r="D12" s="44">
        <v>25037.7</v>
      </c>
      <c r="E12" s="44">
        <v>22753.9</v>
      </c>
      <c r="F12" s="53">
        <v>20705</v>
      </c>
      <c r="G12" s="53"/>
      <c r="H12" s="36"/>
      <c r="I12" s="160"/>
      <c r="J12" s="160"/>
      <c r="K12" s="160"/>
      <c r="L12" s="160"/>
      <c r="M12" s="160"/>
      <c r="N12" s="160"/>
    </row>
    <row r="13" spans="1:14">
      <c r="A13" s="60"/>
      <c r="B13" s="439" t="s">
        <v>636</v>
      </c>
      <c r="C13" s="44">
        <v>32079.5</v>
      </c>
      <c r="D13" s="44">
        <v>32328.1</v>
      </c>
      <c r="E13" s="44">
        <v>30318.7</v>
      </c>
      <c r="F13" s="53">
        <v>23369</v>
      </c>
      <c r="G13" s="53"/>
      <c r="H13" s="36"/>
      <c r="I13" s="160"/>
      <c r="J13" s="160"/>
      <c r="K13" s="160"/>
      <c r="L13" s="160"/>
      <c r="M13" s="160"/>
      <c r="N13" s="160"/>
    </row>
    <row r="14" spans="1:14">
      <c r="A14" s="60"/>
      <c r="B14" s="439" t="s">
        <v>701</v>
      </c>
      <c r="C14" s="44">
        <v>40950.699999999997</v>
      </c>
      <c r="D14" s="44">
        <v>40339.199999999997</v>
      </c>
      <c r="E14" s="44">
        <v>42361.599999999999</v>
      </c>
      <c r="F14" s="53">
        <v>30992.7</v>
      </c>
      <c r="G14" s="53"/>
      <c r="I14" s="160"/>
      <c r="J14" s="160"/>
      <c r="K14" s="160"/>
      <c r="L14" s="160"/>
      <c r="M14" s="160"/>
      <c r="N14" s="160"/>
    </row>
    <row r="15" spans="1:14">
      <c r="A15" s="60"/>
      <c r="B15" s="439" t="s">
        <v>700</v>
      </c>
      <c r="C15" s="53">
        <v>45163.9</v>
      </c>
      <c r="D15" s="44">
        <v>48269.4</v>
      </c>
      <c r="E15" s="44">
        <v>49085.9</v>
      </c>
      <c r="F15" s="53">
        <v>41007.5</v>
      </c>
      <c r="G15" s="53"/>
      <c r="I15" s="160"/>
      <c r="J15" s="160"/>
      <c r="K15" s="160"/>
      <c r="L15" s="160"/>
      <c r="M15" s="160"/>
      <c r="N15" s="160"/>
    </row>
    <row r="16" spans="1:14">
      <c r="A16" s="60"/>
      <c r="D16" s="53"/>
      <c r="E16" s="53"/>
      <c r="F16" s="36"/>
      <c r="G16" s="36"/>
      <c r="I16" s="160"/>
      <c r="J16" s="160"/>
      <c r="K16" s="160"/>
      <c r="L16" s="160"/>
      <c r="M16" s="160"/>
      <c r="N16" s="160"/>
    </row>
    <row r="17" spans="1:14">
      <c r="A17" s="60"/>
      <c r="D17" s="53"/>
      <c r="E17" s="53"/>
      <c r="I17" s="160"/>
      <c r="J17" s="104"/>
      <c r="K17" s="160"/>
      <c r="L17" s="160"/>
      <c r="M17" s="160"/>
      <c r="N17" s="160"/>
    </row>
    <row r="18" spans="1:14">
      <c r="A18" s="60"/>
      <c r="D18" s="53"/>
      <c r="E18" s="53"/>
      <c r="I18" s="36"/>
      <c r="J18" s="32" t="str">
        <f>IF(Content!$E$1=1,J22,J23)</f>
        <v>* - розрахунок НБУ на основі даних Євростату.</v>
      </c>
    </row>
    <row r="19" spans="1:14">
      <c r="A19" s="60"/>
      <c r="B19" s="53"/>
      <c r="D19" s="53"/>
      <c r="E19" s="53"/>
      <c r="I19" s="36"/>
      <c r="J19" s="32" t="str">
        <f>IF(Content!$E$1=1,J20,J21)</f>
        <v>Джерело: Eurostat.</v>
      </c>
    </row>
    <row r="20" spans="1:14">
      <c r="A20" s="60"/>
      <c r="D20" s="53"/>
      <c r="E20" s="53"/>
      <c r="J20" s="29" t="s">
        <v>1105</v>
      </c>
    </row>
    <row r="21" spans="1:14">
      <c r="A21" s="60"/>
      <c r="D21" s="53"/>
      <c r="E21" s="53"/>
      <c r="H21" s="29"/>
      <c r="J21" s="29" t="s">
        <v>1106</v>
      </c>
    </row>
    <row r="22" spans="1:14">
      <c r="A22" s="60"/>
      <c r="B22" s="53"/>
      <c r="D22" s="53"/>
      <c r="E22" s="53"/>
      <c r="H22" s="29"/>
      <c r="J22" s="29" t="s">
        <v>1436</v>
      </c>
    </row>
    <row r="23" spans="1:14">
      <c r="A23" s="60"/>
      <c r="B23" s="53"/>
      <c r="D23" s="53"/>
      <c r="E23" s="53"/>
      <c r="H23" s="36"/>
      <c r="J23" s="29" t="s">
        <v>1437</v>
      </c>
    </row>
    <row r="24" spans="1:14">
      <c r="A24" s="60"/>
      <c r="B24" s="53"/>
      <c r="D24" s="53"/>
      <c r="E24" s="53"/>
      <c r="H24" s="36"/>
    </row>
    <row r="25" spans="1:14">
      <c r="B25" s="53"/>
      <c r="D25" s="53"/>
      <c r="E25" s="53"/>
      <c r="H25" s="36"/>
    </row>
    <row r="26" spans="1:14">
      <c r="B26" s="53"/>
      <c r="D26" s="53"/>
      <c r="E26" s="53"/>
      <c r="H26" s="36"/>
    </row>
    <row r="27" spans="1:14">
      <c r="B27" s="53"/>
      <c r="D27" s="53"/>
      <c r="E27" s="53"/>
      <c r="H27" s="36"/>
    </row>
    <row r="28" spans="1:14">
      <c r="B28" s="53"/>
      <c r="D28" s="53"/>
      <c r="E28" s="53"/>
    </row>
    <row r="29" spans="1:14">
      <c r="B29" s="53"/>
      <c r="D29" s="53"/>
      <c r="E29" s="53"/>
    </row>
    <row r="30" spans="1:14">
      <c r="B30" s="53"/>
      <c r="D30" s="53"/>
      <c r="E30" s="53"/>
    </row>
    <row r="31" spans="1:14">
      <c r="B31" s="53"/>
      <c r="C31" s="53"/>
      <c r="D31" s="53"/>
      <c r="E31" s="53"/>
    </row>
    <row r="32" spans="1:14">
      <c r="B32" s="53"/>
      <c r="C32" s="53"/>
      <c r="D32" s="53"/>
      <c r="E32" s="53"/>
    </row>
    <row r="33" spans="2:5">
      <c r="B33" s="53"/>
      <c r="C33" s="53"/>
      <c r="D33" s="53"/>
      <c r="E33" s="53"/>
    </row>
    <row r="34" spans="2:5">
      <c r="B34" s="53"/>
      <c r="C34" s="53"/>
      <c r="D34" s="53"/>
      <c r="E34" s="53"/>
    </row>
  </sheetData>
  <hyperlinks>
    <hyperlink ref="A1" location="Content!A1" display="&lt;&lt;"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F40"/>
  <sheetViews>
    <sheetView showGridLines="0" workbookViewId="0"/>
  </sheetViews>
  <sheetFormatPr baseColWidth="10" defaultColWidth="8.6640625" defaultRowHeight="13"/>
  <cols>
    <col min="1" max="16384" width="8.6640625" style="36"/>
  </cols>
  <sheetData>
    <row r="1" spans="1:6">
      <c r="A1" s="6" t="s">
        <v>9</v>
      </c>
      <c r="F1" s="36" t="str">
        <f>IF(Content!$E$1=1,F2,F3)</f>
        <v>Імпорт СПГ, млрд мᶟ</v>
      </c>
    </row>
    <row r="2" spans="1:6" hidden="1">
      <c r="A2" s="6"/>
      <c r="F2" s="31" t="s">
        <v>1109</v>
      </c>
    </row>
    <row r="3" spans="1:6" hidden="1">
      <c r="F3" s="31" t="s">
        <v>1116</v>
      </c>
    </row>
    <row r="4" spans="1:6">
      <c r="A4" s="43"/>
      <c r="B4" s="44"/>
      <c r="C4" s="45"/>
      <c r="D4" s="45"/>
    </row>
    <row r="5" spans="1:6">
      <c r="A5" s="43"/>
      <c r="B5" s="46" t="str">
        <f>IF(Content!$E$1=1,B6,B7)</f>
        <v>немає дозволу</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 xml:space="preserve">Джерело: Bloomberg. </v>
      </c>
    </row>
    <row r="22" spans="1:6">
      <c r="A22" s="43"/>
      <c r="B22" s="45"/>
      <c r="C22" s="45"/>
      <c r="D22" s="45"/>
      <c r="F22" s="29" t="s">
        <v>1084</v>
      </c>
    </row>
    <row r="23" spans="1:6">
      <c r="A23" s="49"/>
      <c r="B23" s="44"/>
      <c r="C23" s="44"/>
      <c r="D23" s="44"/>
      <c r="F23" s="29" t="s">
        <v>1108</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1:F40"/>
  <sheetViews>
    <sheetView showGridLines="0" workbookViewId="0">
      <selection activeCell="E29" sqref="E29"/>
    </sheetView>
  </sheetViews>
  <sheetFormatPr baseColWidth="10" defaultColWidth="8.6640625" defaultRowHeight="13"/>
  <cols>
    <col min="1" max="16384" width="8.6640625" style="36"/>
  </cols>
  <sheetData>
    <row r="1" spans="1:6">
      <c r="A1" s="6" t="s">
        <v>9</v>
      </c>
      <c r="F1" s="36" t="str">
        <f>IF(Content!$E$1=1,F2,F3)</f>
        <v>Наявні контракти у світі на імпорт СПГ на рік, млн т</v>
      </c>
    </row>
    <row r="2" spans="1:6" hidden="1">
      <c r="A2" s="6"/>
      <c r="F2" s="31" t="s">
        <v>1110</v>
      </c>
    </row>
    <row r="3" spans="1:6" hidden="1">
      <c r="F3" s="31" t="s">
        <v>1111</v>
      </c>
    </row>
    <row r="4" spans="1:6">
      <c r="A4" s="43"/>
      <c r="B4" s="44"/>
      <c r="C4" s="45"/>
      <c r="D4" s="45"/>
    </row>
    <row r="5" spans="1:6">
      <c r="A5" s="43"/>
      <c r="B5" s="46" t="str">
        <f>IF(Content!$E$1=1,B6,B7)</f>
        <v>немає дозволу</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 xml:space="preserve">Джерело: Bloomberg. </v>
      </c>
    </row>
    <row r="22" spans="1:6">
      <c r="A22" s="43"/>
      <c r="B22" s="45"/>
      <c r="C22" s="45"/>
      <c r="D22" s="45"/>
      <c r="F22" s="29" t="s">
        <v>1084</v>
      </c>
    </row>
    <row r="23" spans="1:6">
      <c r="A23" s="49"/>
      <c r="B23" s="44"/>
      <c r="C23" s="44"/>
      <c r="D23" s="44"/>
      <c r="F23" s="29" t="s">
        <v>1108</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sheetPr>
  <dimension ref="A1:F40"/>
  <sheetViews>
    <sheetView showGridLines="0" workbookViewId="0"/>
  </sheetViews>
  <sheetFormatPr baseColWidth="10" defaultColWidth="8.6640625" defaultRowHeight="13"/>
  <cols>
    <col min="1" max="16384" width="8.6640625" style="36"/>
  </cols>
  <sheetData>
    <row r="1" spans="1:6">
      <c r="A1" s="6" t="s">
        <v>9</v>
      </c>
      <c r="F1" s="36" t="str">
        <f>IF(Content!$E$1=1,F2,F3)</f>
        <v>Глобальні обсяги споживання та виробництва газу, млрд мᶟ</v>
      </c>
    </row>
    <row r="2" spans="1:6" hidden="1">
      <c r="A2" s="6"/>
      <c r="F2" s="31" t="s">
        <v>1112</v>
      </c>
    </row>
    <row r="3" spans="1:6" hidden="1">
      <c r="F3" s="31" t="s">
        <v>1115</v>
      </c>
    </row>
    <row r="4" spans="1:6">
      <c r="A4" s="43"/>
      <c r="B4" s="44"/>
      <c r="C4" s="45"/>
      <c r="D4" s="45"/>
    </row>
    <row r="5" spans="1:6">
      <c r="A5" s="43"/>
      <c r="B5" s="46" t="str">
        <f>IF(Content!$E$1=1,B6,B7)</f>
        <v>немає дозволу</v>
      </c>
      <c r="C5" s="45"/>
      <c r="D5" s="45"/>
    </row>
    <row r="6" spans="1:6">
      <c r="A6" s="43"/>
      <c r="B6" s="29" t="s">
        <v>136</v>
      </c>
      <c r="C6" s="45"/>
      <c r="D6" s="45"/>
    </row>
    <row r="7" spans="1:6">
      <c r="A7" s="43"/>
      <c r="B7" s="29" t="s">
        <v>137</v>
      </c>
      <c r="C7" s="45"/>
      <c r="D7" s="45"/>
    </row>
    <row r="8" spans="1:6">
      <c r="A8" s="43"/>
      <c r="B8" s="45"/>
      <c r="C8" s="45"/>
      <c r="D8" s="45"/>
    </row>
    <row r="9" spans="1:6">
      <c r="A9" s="43"/>
      <c r="B9" s="45"/>
      <c r="C9" s="45"/>
      <c r="D9" s="45"/>
    </row>
    <row r="10" spans="1:6">
      <c r="A10" s="43"/>
      <c r="B10" s="45"/>
      <c r="C10" s="45"/>
      <c r="D10" s="45"/>
    </row>
    <row r="11" spans="1:6">
      <c r="A11" s="43"/>
      <c r="B11" s="45"/>
      <c r="C11" s="45"/>
      <c r="D11" s="45"/>
    </row>
    <row r="12" spans="1:6">
      <c r="A12" s="43"/>
      <c r="B12" s="45"/>
      <c r="C12" s="45"/>
      <c r="D12" s="45"/>
    </row>
    <row r="13" spans="1:6">
      <c r="A13" s="43"/>
      <c r="B13" s="45"/>
      <c r="C13" s="45"/>
      <c r="D13" s="45"/>
    </row>
    <row r="14" spans="1:6">
      <c r="A14" s="43"/>
      <c r="B14" s="45"/>
      <c r="C14" s="45"/>
      <c r="D14" s="45"/>
    </row>
    <row r="15" spans="1:6">
      <c r="A15" s="43"/>
      <c r="B15" s="45"/>
      <c r="C15" s="45"/>
      <c r="D15" s="45"/>
    </row>
    <row r="16" spans="1:6">
      <c r="A16" s="43"/>
      <c r="B16" s="45"/>
      <c r="C16" s="45"/>
      <c r="D16" s="45"/>
    </row>
    <row r="17" spans="1:6">
      <c r="A17" s="43"/>
      <c r="B17" s="45"/>
      <c r="C17" s="45"/>
      <c r="D17" s="45"/>
    </row>
    <row r="18" spans="1:6">
      <c r="A18" s="43"/>
      <c r="B18" s="45"/>
      <c r="C18" s="45"/>
      <c r="D18" s="45"/>
    </row>
    <row r="19" spans="1:6">
      <c r="A19" s="43"/>
      <c r="B19" s="45"/>
      <c r="C19" s="45"/>
      <c r="D19" s="45"/>
    </row>
    <row r="20" spans="1:6">
      <c r="A20" s="43"/>
      <c r="B20" s="45"/>
      <c r="C20" s="45"/>
      <c r="D20" s="45"/>
    </row>
    <row r="21" spans="1:6">
      <c r="A21" s="43"/>
      <c r="B21" s="45"/>
      <c r="C21" s="45"/>
      <c r="D21" s="45"/>
      <c r="F21" s="36" t="str">
        <f>IF(Content!$E$1=1,F22,F23)</f>
        <v xml:space="preserve">Джерело: МЕА. </v>
      </c>
    </row>
    <row r="22" spans="1:6">
      <c r="A22" s="43"/>
      <c r="B22" s="45"/>
      <c r="C22" s="45"/>
      <c r="D22" s="45"/>
      <c r="F22" s="29" t="s">
        <v>1113</v>
      </c>
    </row>
    <row r="23" spans="1:6">
      <c r="A23" s="49"/>
      <c r="B23" s="44"/>
      <c r="C23" s="44"/>
      <c r="D23" s="44"/>
      <c r="F23" s="29" t="s">
        <v>1114</v>
      </c>
    </row>
    <row r="24" spans="1:6">
      <c r="A24" s="49"/>
      <c r="B24" s="44"/>
      <c r="C24" s="44"/>
      <c r="D24" s="44"/>
    </row>
    <row r="25" spans="1:6">
      <c r="A25" s="49"/>
      <c r="B25" s="44"/>
      <c r="C25" s="44"/>
      <c r="D25" s="44"/>
    </row>
    <row r="26" spans="1:6">
      <c r="A26" s="49"/>
      <c r="B26" s="44"/>
      <c r="C26" s="44"/>
      <c r="D26" s="44"/>
    </row>
    <row r="27" spans="1:6">
      <c r="A27" s="49"/>
      <c r="B27" s="44"/>
      <c r="C27" s="44"/>
      <c r="D27" s="44"/>
    </row>
    <row r="28" spans="1:6">
      <c r="A28" s="49"/>
      <c r="B28" s="44"/>
      <c r="C28" s="44"/>
      <c r="D28" s="44"/>
    </row>
    <row r="29" spans="1:6">
      <c r="A29" s="49"/>
      <c r="B29" s="44"/>
      <c r="C29" s="44"/>
      <c r="D29" s="44"/>
    </row>
    <row r="30" spans="1:6">
      <c r="A30" s="49"/>
      <c r="B30" s="44"/>
      <c r="C30" s="44"/>
      <c r="D30" s="44"/>
    </row>
    <row r="31" spans="1:6">
      <c r="A31" s="49"/>
      <c r="B31" s="44"/>
      <c r="C31" s="44"/>
      <c r="D31" s="44"/>
    </row>
    <row r="32" spans="1:6">
      <c r="A32" s="49"/>
      <c r="B32" s="44"/>
      <c r="C32" s="44"/>
      <c r="D32" s="44"/>
    </row>
    <row r="33" spans="1:4">
      <c r="A33" s="49"/>
      <c r="B33" s="44"/>
      <c r="C33" s="44"/>
      <c r="D33" s="44"/>
    </row>
    <row r="34" spans="1:4">
      <c r="A34" s="49"/>
      <c r="B34" s="44"/>
      <c r="C34" s="44"/>
      <c r="D34" s="44"/>
    </row>
    <row r="35" spans="1:4">
      <c r="A35" s="49"/>
      <c r="B35" s="44"/>
      <c r="C35" s="44"/>
      <c r="D35" s="44"/>
    </row>
    <row r="36" spans="1:4">
      <c r="A36" s="49"/>
      <c r="B36" s="44"/>
      <c r="C36" s="44"/>
      <c r="D36" s="44"/>
    </row>
    <row r="37" spans="1:4">
      <c r="B37" s="44"/>
      <c r="C37" s="44"/>
      <c r="D37" s="44"/>
    </row>
    <row r="38" spans="1:4">
      <c r="B38" s="44"/>
      <c r="C38" s="44"/>
      <c r="D38" s="44"/>
    </row>
    <row r="39" spans="1:4">
      <c r="B39" s="44"/>
      <c r="C39" s="44"/>
      <c r="D39" s="44"/>
    </row>
    <row r="40" spans="1:4">
      <c r="B40" s="44"/>
      <c r="C40" s="44"/>
      <c r="D40" s="44"/>
    </row>
  </sheetData>
  <hyperlinks>
    <hyperlink ref="A1" location="Content!A1" display="&lt;&lt;"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A1:U117"/>
  <sheetViews>
    <sheetView showGridLines="0" zoomScale="90" zoomScaleNormal="90" workbookViewId="0">
      <selection activeCell="C36" sqref="C36"/>
    </sheetView>
  </sheetViews>
  <sheetFormatPr baseColWidth="10" defaultColWidth="9.5" defaultRowHeight="13"/>
  <cols>
    <col min="1" max="1" width="9.5" style="73"/>
    <col min="2" max="8" width="9.5" style="67"/>
    <col min="9" max="9" width="9.5" style="70"/>
    <col min="10" max="16384" width="9.5" style="67"/>
  </cols>
  <sheetData>
    <row r="1" spans="1:11">
      <c r="A1" s="6" t="s">
        <v>9</v>
      </c>
      <c r="B1" s="67" t="str">
        <f>IF(Content!$E$1=1,B2,B3)</f>
        <v>ІСЦ</v>
      </c>
      <c r="C1" s="67" t="str">
        <f>IF(Content!$E$1=1,C2,C3)</f>
        <v>Базовий ІСЦ</v>
      </c>
      <c r="D1" s="67" t="str">
        <f>IF(Content!$E$1=1,D2,D3)</f>
        <v>Нижня межа діапазону</v>
      </c>
      <c r="E1" s="67" t="str">
        <f>IF(Content!$E$1=1,E2,E3)</f>
        <v>Показники базової інфляції</v>
      </c>
      <c r="F1" s="67" t="str">
        <f>IF(Content!$E$1=1,F2,F3)</f>
        <v>Ціль з інфляції</v>
      </c>
      <c r="G1" s="67" t="str">
        <f>IF(Content!$E$1=1,G2,G3)</f>
        <v>Цільовий діапазон</v>
      </c>
      <c r="H1" s="67" t="str">
        <f>IF(Content!$E$1=1,H2,H3)</f>
        <v>Верхня лінія цільового діапазону</v>
      </c>
      <c r="K1" s="67" t="str">
        <f>IF(Content!$E$1=1,K2,K3)</f>
        <v>Основний інфляційний тренд*, % р/р</v>
      </c>
    </row>
    <row r="2" spans="1:11" s="71" customFormat="1" hidden="1">
      <c r="A2" s="69"/>
      <c r="B2" s="71" t="s">
        <v>0</v>
      </c>
      <c r="C2" s="71" t="s">
        <v>247</v>
      </c>
      <c r="D2" s="71" t="s">
        <v>248</v>
      </c>
      <c r="E2" s="71" t="s">
        <v>249</v>
      </c>
      <c r="F2" s="36" t="s">
        <v>250</v>
      </c>
      <c r="G2" s="36" t="s">
        <v>126</v>
      </c>
      <c r="H2" s="31" t="s">
        <v>251</v>
      </c>
      <c r="I2" s="70"/>
      <c r="K2" s="71" t="s">
        <v>252</v>
      </c>
    </row>
    <row r="3" spans="1:11" s="71" customFormat="1" hidden="1">
      <c r="A3" s="72"/>
      <c r="B3" s="71" t="s">
        <v>1</v>
      </c>
      <c r="C3" s="71" t="s">
        <v>253</v>
      </c>
      <c r="D3" s="71" t="s">
        <v>254</v>
      </c>
      <c r="E3" s="71" t="s">
        <v>255</v>
      </c>
      <c r="F3" s="71" t="s">
        <v>256</v>
      </c>
      <c r="G3" s="71" t="s">
        <v>215</v>
      </c>
      <c r="H3" s="71" t="s">
        <v>257</v>
      </c>
      <c r="I3" s="70"/>
      <c r="K3" s="71" t="s">
        <v>258</v>
      </c>
    </row>
    <row r="4" spans="1:11" s="71" customFormat="1">
      <c r="A4" s="73">
        <v>43466</v>
      </c>
      <c r="B4" s="67">
        <v>9.1999999999999993</v>
      </c>
      <c r="C4" s="67">
        <v>8.3000000000000007</v>
      </c>
      <c r="D4" s="67">
        <v>7.7</v>
      </c>
      <c r="E4" s="67">
        <v>1.5</v>
      </c>
      <c r="F4" s="67"/>
      <c r="G4" s="67"/>
      <c r="H4" s="67"/>
      <c r="I4" s="76" t="s">
        <v>259</v>
      </c>
      <c r="J4" s="74"/>
    </row>
    <row r="5" spans="1:11" s="71" customFormat="1">
      <c r="A5" s="73">
        <v>43497</v>
      </c>
      <c r="B5" s="67">
        <v>8.8000000000000007</v>
      </c>
      <c r="C5" s="67">
        <v>7.8</v>
      </c>
      <c r="D5" s="67">
        <v>7.3</v>
      </c>
      <c r="E5" s="67">
        <v>1.4</v>
      </c>
      <c r="F5" s="67"/>
      <c r="G5" s="67"/>
      <c r="H5" s="67"/>
      <c r="I5" s="76"/>
      <c r="J5" s="74"/>
    </row>
    <row r="6" spans="1:11" s="71" customFormat="1">
      <c r="A6" s="73">
        <v>43525</v>
      </c>
      <c r="B6" s="67">
        <v>8.6</v>
      </c>
      <c r="C6" s="67">
        <v>7.6</v>
      </c>
      <c r="D6" s="67">
        <v>6.7</v>
      </c>
      <c r="E6" s="67">
        <v>1.5</v>
      </c>
      <c r="F6" s="67">
        <v>5.75</v>
      </c>
      <c r="G6" s="67">
        <v>3.75</v>
      </c>
      <c r="H6" s="67">
        <v>7.75</v>
      </c>
      <c r="I6" s="76"/>
      <c r="J6" s="74"/>
    </row>
    <row r="7" spans="1:11" s="71" customFormat="1">
      <c r="A7" s="73">
        <v>43556</v>
      </c>
      <c r="B7" s="44">
        <v>8.8000000000000007</v>
      </c>
      <c r="C7" s="67">
        <v>7.4</v>
      </c>
      <c r="D7" s="67">
        <v>6.8</v>
      </c>
      <c r="E7" s="77">
        <v>1.54</v>
      </c>
      <c r="F7" s="77"/>
      <c r="G7" s="77"/>
      <c r="H7" s="77"/>
      <c r="I7" s="76"/>
      <c r="J7" s="74"/>
    </row>
    <row r="8" spans="1:11" s="71" customFormat="1">
      <c r="A8" s="73">
        <v>43586</v>
      </c>
      <c r="B8" s="44">
        <v>9.6</v>
      </c>
      <c r="C8" s="67">
        <v>7.4</v>
      </c>
      <c r="D8" s="67">
        <v>7.1</v>
      </c>
      <c r="E8" s="77">
        <v>2.04</v>
      </c>
      <c r="F8" s="77"/>
      <c r="G8" s="77"/>
      <c r="H8" s="77"/>
      <c r="I8" s="76"/>
      <c r="J8" s="74"/>
    </row>
    <row r="9" spans="1:11" s="71" customFormat="1">
      <c r="A9" s="73">
        <v>43617</v>
      </c>
      <c r="B9" s="44">
        <v>9</v>
      </c>
      <c r="C9" s="67">
        <v>7.4</v>
      </c>
      <c r="D9" s="67">
        <v>7.1</v>
      </c>
      <c r="E9" s="77">
        <v>1.23</v>
      </c>
      <c r="F9" s="77">
        <v>5.5</v>
      </c>
      <c r="G9" s="77">
        <v>3.5</v>
      </c>
      <c r="H9" s="77">
        <v>7.5</v>
      </c>
      <c r="I9" s="76"/>
      <c r="J9" s="74"/>
    </row>
    <row r="10" spans="1:11" s="71" customFormat="1">
      <c r="A10" s="73">
        <v>43647</v>
      </c>
      <c r="B10" s="67">
        <v>9.1</v>
      </c>
      <c r="C10" s="67">
        <v>7.4</v>
      </c>
      <c r="D10" s="77">
        <v>7.2</v>
      </c>
      <c r="E10" s="77">
        <v>1.3</v>
      </c>
      <c r="F10" s="77"/>
      <c r="G10" s="77"/>
      <c r="H10" s="77"/>
      <c r="I10" s="76"/>
      <c r="J10" s="74"/>
    </row>
    <row r="11" spans="1:11" s="71" customFormat="1">
      <c r="A11" s="73">
        <v>43678</v>
      </c>
      <c r="B11" s="67">
        <v>8.8000000000000007</v>
      </c>
      <c r="C11" s="67">
        <v>7.2</v>
      </c>
      <c r="D11" s="77">
        <v>7.1</v>
      </c>
      <c r="E11" s="77">
        <v>0.85</v>
      </c>
      <c r="F11" s="77"/>
      <c r="G11" s="77"/>
      <c r="H11" s="77"/>
      <c r="I11" s="76"/>
      <c r="J11" s="74"/>
    </row>
    <row r="12" spans="1:11" s="71" customFormat="1">
      <c r="A12" s="73">
        <v>43709</v>
      </c>
      <c r="B12" s="67">
        <v>7.5</v>
      </c>
      <c r="C12" s="67">
        <v>6.5</v>
      </c>
      <c r="D12" s="77">
        <v>6.3</v>
      </c>
      <c r="E12" s="77">
        <v>0.81</v>
      </c>
      <c r="F12" s="77">
        <v>5.25</v>
      </c>
      <c r="G12" s="77">
        <v>3.25</v>
      </c>
      <c r="H12" s="77">
        <v>7.25</v>
      </c>
      <c r="I12" s="76"/>
      <c r="J12" s="74"/>
    </row>
    <row r="13" spans="1:11" s="71" customFormat="1">
      <c r="A13" s="73">
        <v>43739</v>
      </c>
      <c r="B13" s="67">
        <v>6.5</v>
      </c>
      <c r="C13" s="67">
        <v>5.8</v>
      </c>
      <c r="D13" s="77">
        <v>5.2</v>
      </c>
      <c r="E13" s="77">
        <v>0.87</v>
      </c>
      <c r="F13" s="77"/>
      <c r="G13" s="77"/>
      <c r="H13" s="77"/>
      <c r="I13" s="76"/>
      <c r="J13" s="74"/>
    </row>
    <row r="14" spans="1:11" s="71" customFormat="1">
      <c r="A14" s="73">
        <v>43770</v>
      </c>
      <c r="B14" s="67">
        <v>5.0999999999999996</v>
      </c>
      <c r="C14" s="67">
        <v>4.8</v>
      </c>
      <c r="D14" s="77">
        <v>4.5</v>
      </c>
      <c r="E14" s="77">
        <v>0.68</v>
      </c>
      <c r="F14" s="77"/>
      <c r="G14" s="77"/>
      <c r="H14" s="77"/>
      <c r="I14" s="76"/>
      <c r="J14" s="74"/>
    </row>
    <row r="15" spans="1:11" s="71" customFormat="1">
      <c r="A15" s="73">
        <v>43800</v>
      </c>
      <c r="B15" s="67">
        <v>4.0999999999999996</v>
      </c>
      <c r="C15" s="67">
        <v>3.9</v>
      </c>
      <c r="D15" s="77">
        <v>3.5</v>
      </c>
      <c r="E15" s="77">
        <v>1.06</v>
      </c>
      <c r="F15" s="77">
        <v>5</v>
      </c>
      <c r="G15" s="77">
        <v>4</v>
      </c>
      <c r="H15" s="77">
        <v>6</v>
      </c>
      <c r="I15" s="76"/>
      <c r="J15" s="74"/>
    </row>
    <row r="16" spans="1:11" s="71" customFormat="1">
      <c r="A16" s="73">
        <v>43831</v>
      </c>
      <c r="B16" s="67">
        <v>3.2</v>
      </c>
      <c r="C16" s="67">
        <v>3.3</v>
      </c>
      <c r="D16" s="77">
        <v>2.5</v>
      </c>
      <c r="E16" s="77">
        <v>1.52</v>
      </c>
      <c r="F16" s="77">
        <v>5</v>
      </c>
      <c r="G16" s="77">
        <v>4</v>
      </c>
      <c r="H16" s="77">
        <v>6</v>
      </c>
      <c r="I16" s="76" t="s">
        <v>260</v>
      </c>
      <c r="J16" s="74"/>
    </row>
    <row r="17" spans="1:21" s="71" customFormat="1">
      <c r="A17" s="73">
        <v>43862</v>
      </c>
      <c r="B17" s="67">
        <v>2.4</v>
      </c>
      <c r="C17" s="67">
        <v>3</v>
      </c>
      <c r="D17" s="77">
        <v>1.9</v>
      </c>
      <c r="E17" s="77">
        <v>1.7</v>
      </c>
      <c r="F17" s="77">
        <v>5</v>
      </c>
      <c r="G17" s="77">
        <v>4</v>
      </c>
      <c r="H17" s="77">
        <v>6</v>
      </c>
      <c r="I17" s="76"/>
      <c r="J17" s="74"/>
    </row>
    <row r="18" spans="1:21" s="71" customFormat="1">
      <c r="A18" s="73">
        <v>43891</v>
      </c>
      <c r="B18" s="67">
        <v>2.2999999999999998</v>
      </c>
      <c r="C18" s="67">
        <v>3.1</v>
      </c>
      <c r="D18" s="77">
        <v>2.2999999999999998</v>
      </c>
      <c r="E18" s="77">
        <v>1.31</v>
      </c>
      <c r="F18" s="77">
        <v>5</v>
      </c>
      <c r="G18" s="77">
        <v>4</v>
      </c>
      <c r="H18" s="77">
        <v>6</v>
      </c>
      <c r="I18" s="76"/>
      <c r="J18" s="74"/>
    </row>
    <row r="19" spans="1:21" s="71" customFormat="1">
      <c r="A19" s="73">
        <v>43922</v>
      </c>
      <c r="B19" s="67">
        <v>2.1</v>
      </c>
      <c r="C19" s="67">
        <v>3.1</v>
      </c>
      <c r="D19" s="77">
        <v>2.5</v>
      </c>
      <c r="E19" s="77">
        <v>1.05</v>
      </c>
      <c r="F19" s="77">
        <v>5</v>
      </c>
      <c r="G19" s="77">
        <v>4</v>
      </c>
      <c r="H19" s="77">
        <v>6</v>
      </c>
      <c r="I19" s="76"/>
      <c r="J19" s="74"/>
    </row>
    <row r="20" spans="1:21" s="71" customFormat="1">
      <c r="A20" s="73">
        <v>43952</v>
      </c>
      <c r="B20" s="67">
        <v>1.7</v>
      </c>
      <c r="C20" s="67">
        <v>3</v>
      </c>
      <c r="D20" s="77">
        <v>2.1</v>
      </c>
      <c r="E20" s="77">
        <v>1.01</v>
      </c>
      <c r="F20" s="77">
        <v>5</v>
      </c>
      <c r="G20" s="77">
        <v>4</v>
      </c>
      <c r="H20" s="77">
        <v>6</v>
      </c>
      <c r="I20" s="76"/>
      <c r="J20" s="74"/>
    </row>
    <row r="21" spans="1:21" s="71" customFormat="1">
      <c r="A21" s="73">
        <v>43983</v>
      </c>
      <c r="B21" s="77">
        <v>2.4</v>
      </c>
      <c r="C21" s="77">
        <v>3</v>
      </c>
      <c r="D21" s="77">
        <v>2.1</v>
      </c>
      <c r="E21" s="77">
        <v>0.94</v>
      </c>
      <c r="F21" s="77">
        <v>5</v>
      </c>
      <c r="G21" s="77">
        <v>4</v>
      </c>
      <c r="H21" s="77">
        <v>6</v>
      </c>
      <c r="I21" s="76"/>
      <c r="J21" s="74"/>
    </row>
    <row r="22" spans="1:21" s="71" customFormat="1">
      <c r="A22" s="73">
        <v>44013</v>
      </c>
      <c r="B22" s="77">
        <v>2.4</v>
      </c>
      <c r="C22" s="77">
        <v>3</v>
      </c>
      <c r="D22" s="77">
        <v>1.9</v>
      </c>
      <c r="E22" s="77">
        <v>1.1299999999999999</v>
      </c>
      <c r="F22" s="77">
        <v>5</v>
      </c>
      <c r="G22" s="77">
        <v>4</v>
      </c>
      <c r="H22" s="77">
        <v>6</v>
      </c>
      <c r="I22" s="75"/>
      <c r="J22" s="74"/>
    </row>
    <row r="23" spans="1:21" s="71" customFormat="1">
      <c r="A23" s="73">
        <v>44044</v>
      </c>
      <c r="B23" s="77">
        <v>2.5</v>
      </c>
      <c r="C23" s="77">
        <v>3.2</v>
      </c>
      <c r="D23" s="77">
        <v>1.9</v>
      </c>
      <c r="E23" s="77">
        <v>1.33</v>
      </c>
      <c r="F23" s="77">
        <v>5</v>
      </c>
      <c r="G23" s="77">
        <v>4</v>
      </c>
      <c r="H23" s="77">
        <v>6</v>
      </c>
      <c r="I23" s="76"/>
      <c r="J23" s="74"/>
      <c r="K23" s="67" t="str">
        <f>IF(Content!$E$1=1,K44,K46)</f>
        <v xml:space="preserve">* Детальніше – в "Інфляційному звіті" за січень 2017 року (стор. 20-21).
</v>
      </c>
    </row>
    <row r="24" spans="1:21" s="71" customFormat="1">
      <c r="A24" s="73">
        <v>44075</v>
      </c>
      <c r="B24" s="77">
        <v>2.2999999999999998</v>
      </c>
      <c r="C24" s="77">
        <v>3.1</v>
      </c>
      <c r="D24" s="77">
        <v>1.8</v>
      </c>
      <c r="E24" s="77">
        <v>1.3</v>
      </c>
      <c r="F24" s="77">
        <v>5</v>
      </c>
      <c r="G24" s="77">
        <v>4</v>
      </c>
      <c r="H24" s="77">
        <v>6</v>
      </c>
      <c r="I24" s="75"/>
      <c r="J24" s="74"/>
      <c r="K24" s="67" t="str">
        <f>IF(Content!$E$1=1,K45,K47)</f>
        <v>Джерело: розрахунки НБУ.</v>
      </c>
    </row>
    <row r="25" spans="1:21" s="71" customFormat="1">
      <c r="A25" s="73">
        <v>44105</v>
      </c>
      <c r="B25" s="77">
        <v>2.6</v>
      </c>
      <c r="C25" s="77">
        <v>3.2</v>
      </c>
      <c r="D25" s="77">
        <v>1.6</v>
      </c>
      <c r="E25" s="77">
        <v>1.6</v>
      </c>
      <c r="F25" s="77">
        <v>5</v>
      </c>
      <c r="G25" s="77">
        <v>4</v>
      </c>
      <c r="H25" s="77">
        <v>6</v>
      </c>
      <c r="I25" s="76"/>
      <c r="J25" s="74"/>
    </row>
    <row r="26" spans="1:21" s="71" customFormat="1">
      <c r="A26" s="73">
        <v>44136</v>
      </c>
      <c r="B26" s="77">
        <v>3.8</v>
      </c>
      <c r="C26" s="77">
        <v>3.9</v>
      </c>
      <c r="D26" s="77">
        <v>2.1</v>
      </c>
      <c r="E26" s="77">
        <v>1.8</v>
      </c>
      <c r="F26" s="77">
        <v>5</v>
      </c>
      <c r="G26" s="77">
        <v>4</v>
      </c>
      <c r="H26" s="77">
        <v>6</v>
      </c>
      <c r="I26" s="76"/>
      <c r="J26" s="74"/>
    </row>
    <row r="27" spans="1:21" s="71" customFormat="1">
      <c r="A27" s="73">
        <v>44166</v>
      </c>
      <c r="B27" s="77">
        <v>5</v>
      </c>
      <c r="C27" s="77">
        <v>4.5</v>
      </c>
      <c r="D27" s="77">
        <v>2.6</v>
      </c>
      <c r="E27" s="77">
        <v>1.9</v>
      </c>
      <c r="F27" s="77">
        <v>5</v>
      </c>
      <c r="G27" s="77">
        <v>4</v>
      </c>
      <c r="H27" s="77">
        <v>6</v>
      </c>
      <c r="I27" s="75"/>
      <c r="J27" s="74"/>
    </row>
    <row r="28" spans="1:21">
      <c r="A28" s="73">
        <v>44197</v>
      </c>
      <c r="B28" s="67">
        <v>6.1</v>
      </c>
      <c r="C28" s="67">
        <v>5</v>
      </c>
      <c r="D28" s="77">
        <v>3.4</v>
      </c>
      <c r="E28" s="77">
        <v>1.64</v>
      </c>
      <c r="F28" s="77">
        <v>5</v>
      </c>
      <c r="G28" s="77">
        <v>4</v>
      </c>
      <c r="H28" s="77">
        <v>6</v>
      </c>
      <c r="I28" s="75" t="s">
        <v>261</v>
      </c>
      <c r="J28" s="74"/>
      <c r="R28" s="71"/>
      <c r="S28" s="71"/>
      <c r="T28" s="77"/>
      <c r="U28" s="77"/>
    </row>
    <row r="29" spans="1:21">
      <c r="A29" s="73">
        <v>44228</v>
      </c>
      <c r="B29" s="67">
        <v>7.5</v>
      </c>
      <c r="C29" s="67">
        <v>5.6</v>
      </c>
      <c r="D29" s="77">
        <v>4.0999999999999996</v>
      </c>
      <c r="E29" s="77">
        <v>1.67</v>
      </c>
      <c r="F29" s="77">
        <v>5</v>
      </c>
      <c r="G29" s="77">
        <v>4</v>
      </c>
      <c r="H29" s="77">
        <v>6</v>
      </c>
      <c r="I29" s="76"/>
      <c r="J29" s="74"/>
      <c r="R29" s="71"/>
      <c r="S29" s="71"/>
      <c r="T29" s="77"/>
      <c r="U29" s="77"/>
    </row>
    <row r="30" spans="1:21">
      <c r="A30" s="73">
        <v>44256</v>
      </c>
      <c r="B30" s="67">
        <v>8.5</v>
      </c>
      <c r="C30" s="67">
        <v>5.9</v>
      </c>
      <c r="D30" s="77">
        <v>4.8</v>
      </c>
      <c r="E30" s="77">
        <v>1.61</v>
      </c>
      <c r="F30" s="77">
        <v>5</v>
      </c>
      <c r="G30" s="77">
        <v>4</v>
      </c>
      <c r="H30" s="77">
        <v>6</v>
      </c>
      <c r="I30" s="75"/>
      <c r="J30" s="74"/>
      <c r="R30" s="71"/>
      <c r="S30" s="71"/>
      <c r="T30" s="77"/>
      <c r="U30" s="77"/>
    </row>
    <row r="31" spans="1:21">
      <c r="A31" s="73">
        <v>44287</v>
      </c>
      <c r="B31" s="67">
        <v>8.4</v>
      </c>
      <c r="C31" s="67">
        <v>6.3</v>
      </c>
      <c r="D31" s="77">
        <v>5.0999999999999996</v>
      </c>
      <c r="E31" s="77">
        <v>1.53</v>
      </c>
      <c r="F31" s="77">
        <v>5</v>
      </c>
      <c r="G31" s="77">
        <v>4</v>
      </c>
      <c r="H31" s="77">
        <v>6</v>
      </c>
      <c r="I31" s="76"/>
      <c r="J31" s="74"/>
      <c r="R31" s="71"/>
      <c r="S31" s="71"/>
      <c r="T31" s="77"/>
      <c r="U31" s="77"/>
    </row>
    <row r="32" spans="1:21">
      <c r="A32" s="73">
        <v>44317</v>
      </c>
      <c r="B32" s="67">
        <v>9.5</v>
      </c>
      <c r="C32" s="67">
        <v>6.9</v>
      </c>
      <c r="D32" s="77">
        <v>5.9</v>
      </c>
      <c r="E32" s="77">
        <v>1.49</v>
      </c>
      <c r="F32" s="77">
        <v>5</v>
      </c>
      <c r="G32" s="77">
        <v>4</v>
      </c>
      <c r="H32" s="77">
        <v>6</v>
      </c>
      <c r="I32" s="75"/>
      <c r="J32" s="74"/>
      <c r="R32" s="71"/>
      <c r="S32" s="71"/>
      <c r="T32" s="77"/>
      <c r="U32" s="77"/>
    </row>
    <row r="33" spans="1:21">
      <c r="A33" s="73">
        <v>44348</v>
      </c>
      <c r="B33" s="77">
        <v>9.5</v>
      </c>
      <c r="C33" s="77">
        <v>7.3</v>
      </c>
      <c r="D33" s="77">
        <v>6.2</v>
      </c>
      <c r="E33" s="77">
        <v>1.62</v>
      </c>
      <c r="F33" s="77">
        <v>5</v>
      </c>
      <c r="G33" s="77">
        <v>4</v>
      </c>
      <c r="H33" s="77">
        <v>6</v>
      </c>
      <c r="I33" s="75"/>
      <c r="J33" s="74"/>
      <c r="R33" s="71"/>
      <c r="S33" s="71"/>
      <c r="T33" s="77"/>
      <c r="U33" s="77"/>
    </row>
    <row r="34" spans="1:21">
      <c r="A34" s="73">
        <v>44378</v>
      </c>
      <c r="B34" s="77">
        <v>10.199999999999999</v>
      </c>
      <c r="C34" s="77">
        <v>7.3</v>
      </c>
      <c r="D34" s="77">
        <v>6.6</v>
      </c>
      <c r="E34" s="77">
        <v>1.56</v>
      </c>
      <c r="F34" s="77">
        <v>5</v>
      </c>
      <c r="G34" s="77">
        <v>4</v>
      </c>
      <c r="H34" s="77">
        <v>6</v>
      </c>
      <c r="I34" s="75" t="s">
        <v>277</v>
      </c>
      <c r="J34" s="74"/>
      <c r="R34" s="71"/>
      <c r="S34" s="71"/>
      <c r="T34" s="77"/>
      <c r="U34" s="77"/>
    </row>
    <row r="35" spans="1:21">
      <c r="A35" s="73">
        <v>44409</v>
      </c>
      <c r="B35" s="77">
        <v>10.199999999999999</v>
      </c>
      <c r="C35" s="77">
        <v>7.2</v>
      </c>
      <c r="D35" s="77">
        <v>6.4</v>
      </c>
      <c r="E35" s="77">
        <v>1.87</v>
      </c>
      <c r="F35" s="77">
        <v>5</v>
      </c>
      <c r="G35" s="77">
        <v>4</v>
      </c>
      <c r="H35" s="77">
        <v>6</v>
      </c>
      <c r="I35" s="75"/>
      <c r="J35" s="74"/>
      <c r="R35" s="71"/>
      <c r="S35" s="71"/>
      <c r="T35" s="77"/>
      <c r="U35" s="77"/>
    </row>
    <row r="36" spans="1:21">
      <c r="A36" s="73">
        <v>44440</v>
      </c>
      <c r="B36" s="77">
        <v>11</v>
      </c>
      <c r="C36" s="77">
        <v>7.4</v>
      </c>
      <c r="D36" s="77">
        <v>6.5</v>
      </c>
      <c r="E36" s="77">
        <v>2.08</v>
      </c>
      <c r="F36" s="77">
        <v>5</v>
      </c>
      <c r="G36" s="77">
        <v>4</v>
      </c>
      <c r="H36" s="77">
        <v>6</v>
      </c>
      <c r="I36" s="75"/>
      <c r="J36" s="74"/>
      <c r="R36" s="71"/>
      <c r="S36" s="71"/>
      <c r="T36" s="77"/>
      <c r="U36" s="77"/>
    </row>
    <row r="37" spans="1:21">
      <c r="A37" s="73">
        <v>44470</v>
      </c>
      <c r="B37" s="77">
        <v>10.9</v>
      </c>
      <c r="C37" s="77">
        <v>7.6</v>
      </c>
      <c r="D37" s="77">
        <v>7.1</v>
      </c>
      <c r="E37" s="77">
        <v>1.82</v>
      </c>
      <c r="F37" s="77">
        <v>5</v>
      </c>
      <c r="G37" s="77">
        <v>4</v>
      </c>
      <c r="H37" s="77">
        <v>6</v>
      </c>
      <c r="I37" s="76"/>
      <c r="J37" s="74"/>
      <c r="R37" s="71"/>
      <c r="S37" s="71"/>
      <c r="T37" s="77"/>
      <c r="U37" s="77"/>
    </row>
    <row r="38" spans="1:21">
      <c r="A38" s="73">
        <v>44501</v>
      </c>
      <c r="B38" s="77">
        <v>10.3</v>
      </c>
      <c r="C38" s="77">
        <v>7.7</v>
      </c>
      <c r="D38" s="77">
        <v>7.4</v>
      </c>
      <c r="E38" s="77">
        <v>1.64</v>
      </c>
      <c r="F38" s="77">
        <v>5</v>
      </c>
      <c r="G38" s="77">
        <v>4</v>
      </c>
      <c r="H38" s="77">
        <v>6</v>
      </c>
      <c r="I38" s="75"/>
      <c r="J38" s="74"/>
      <c r="R38" s="71"/>
      <c r="S38" s="71"/>
      <c r="T38" s="77"/>
      <c r="U38" s="77"/>
    </row>
    <row r="39" spans="1:21">
      <c r="A39" s="73">
        <v>44531</v>
      </c>
      <c r="B39" s="77">
        <v>10</v>
      </c>
      <c r="C39" s="77">
        <v>7.9</v>
      </c>
      <c r="D39" s="77">
        <v>7.4</v>
      </c>
      <c r="E39" s="77">
        <v>1.64</v>
      </c>
      <c r="F39" s="77">
        <v>5</v>
      </c>
      <c r="G39" s="77">
        <v>4</v>
      </c>
      <c r="H39" s="77">
        <v>6</v>
      </c>
      <c r="I39" s="75"/>
      <c r="J39" s="74"/>
      <c r="R39" s="71"/>
      <c r="S39" s="71"/>
      <c r="T39" s="77"/>
      <c r="U39" s="77"/>
    </row>
    <row r="40" spans="1:21">
      <c r="A40" s="73">
        <v>44562</v>
      </c>
      <c r="B40" s="77">
        <v>10</v>
      </c>
      <c r="C40" s="77">
        <v>7.6</v>
      </c>
      <c r="D40" s="77">
        <v>7.6</v>
      </c>
      <c r="E40" s="77">
        <v>1.9</v>
      </c>
      <c r="F40" s="77">
        <v>5</v>
      </c>
      <c r="G40" s="77">
        <v>4</v>
      </c>
      <c r="H40" s="77">
        <v>6</v>
      </c>
      <c r="I40" s="75" t="s">
        <v>266</v>
      </c>
      <c r="J40" s="74"/>
      <c r="R40" s="71"/>
      <c r="S40" s="71"/>
      <c r="T40" s="77"/>
      <c r="U40" s="77"/>
    </row>
    <row r="41" spans="1:21">
      <c r="A41" s="73">
        <v>44593</v>
      </c>
      <c r="B41" s="77">
        <v>10.7</v>
      </c>
      <c r="C41" s="77">
        <v>8.1999999999999993</v>
      </c>
      <c r="D41" s="77">
        <v>8.1</v>
      </c>
      <c r="E41" s="77">
        <v>1.7</v>
      </c>
      <c r="F41" s="77">
        <v>5</v>
      </c>
      <c r="G41" s="77">
        <v>4</v>
      </c>
      <c r="H41" s="77">
        <v>6</v>
      </c>
      <c r="I41" s="76"/>
      <c r="J41" s="74"/>
      <c r="R41" s="71"/>
      <c r="S41" s="71"/>
    </row>
    <row r="42" spans="1:21">
      <c r="A42" s="73">
        <v>44621</v>
      </c>
      <c r="B42" s="77">
        <v>13.7</v>
      </c>
      <c r="C42" s="77">
        <v>10.5</v>
      </c>
      <c r="D42" s="77">
        <v>10.199999999999999</v>
      </c>
      <c r="E42" s="77">
        <v>2.9</v>
      </c>
      <c r="F42" s="77">
        <v>5</v>
      </c>
      <c r="G42" s="77">
        <v>4</v>
      </c>
      <c r="H42" s="77">
        <v>6</v>
      </c>
      <c r="I42" s="75"/>
      <c r="J42" s="74"/>
      <c r="R42" s="71"/>
      <c r="S42" s="71"/>
      <c r="T42" s="77"/>
      <c r="U42" s="77"/>
    </row>
    <row r="43" spans="1:21">
      <c r="A43" s="73">
        <v>44652</v>
      </c>
      <c r="B43" s="77">
        <v>16.399999999999999</v>
      </c>
      <c r="C43" s="77">
        <v>13</v>
      </c>
      <c r="D43" s="77">
        <v>12.1</v>
      </c>
      <c r="E43" s="77">
        <v>4.5</v>
      </c>
      <c r="F43" s="77">
        <v>5</v>
      </c>
      <c r="G43" s="77">
        <v>4</v>
      </c>
      <c r="H43" s="77">
        <v>6</v>
      </c>
      <c r="I43" s="76"/>
      <c r="J43" s="74"/>
      <c r="R43" s="71"/>
      <c r="S43" s="71"/>
      <c r="T43" s="77"/>
      <c r="U43" s="77"/>
    </row>
    <row r="44" spans="1:21">
      <c r="A44" s="73">
        <v>44682</v>
      </c>
      <c r="B44" s="77">
        <v>18</v>
      </c>
      <c r="C44" s="77">
        <v>13.8</v>
      </c>
      <c r="D44" s="77">
        <v>12.6</v>
      </c>
      <c r="E44" s="77">
        <v>5.6</v>
      </c>
      <c r="F44" s="77">
        <v>5</v>
      </c>
      <c r="G44" s="77">
        <v>4</v>
      </c>
      <c r="H44" s="77">
        <v>6</v>
      </c>
      <c r="I44" s="75"/>
      <c r="J44" s="74"/>
      <c r="K44" s="76" t="s">
        <v>262</v>
      </c>
      <c r="R44" s="71"/>
      <c r="S44" s="71"/>
      <c r="T44" s="77"/>
      <c r="U44" s="77"/>
    </row>
    <row r="45" spans="1:21">
      <c r="A45" s="73">
        <v>44713</v>
      </c>
      <c r="B45" s="77">
        <v>21.5</v>
      </c>
      <c r="C45" s="77">
        <v>15.2</v>
      </c>
      <c r="D45" s="77">
        <v>14</v>
      </c>
      <c r="E45" s="77">
        <v>7.5</v>
      </c>
      <c r="F45" s="77">
        <v>5</v>
      </c>
      <c r="G45" s="77">
        <v>4</v>
      </c>
      <c r="H45" s="77">
        <v>6</v>
      </c>
      <c r="I45" s="75"/>
      <c r="J45" s="74"/>
      <c r="K45" s="76" t="s">
        <v>263</v>
      </c>
      <c r="R45" s="71"/>
      <c r="S45" s="71"/>
      <c r="T45" s="77"/>
      <c r="U45" s="77"/>
    </row>
    <row r="46" spans="1:21">
      <c r="A46" s="73">
        <v>44743</v>
      </c>
      <c r="B46" s="77">
        <v>22.2</v>
      </c>
      <c r="C46" s="77">
        <v>16.7</v>
      </c>
      <c r="D46" s="77">
        <v>14.6</v>
      </c>
      <c r="E46" s="77">
        <v>7.6</v>
      </c>
      <c r="F46" s="77">
        <v>5</v>
      </c>
      <c r="G46" s="77">
        <v>4</v>
      </c>
      <c r="H46" s="77">
        <v>6</v>
      </c>
      <c r="I46" s="75" t="s">
        <v>280</v>
      </c>
      <c r="J46" s="74"/>
      <c r="K46" s="76" t="s">
        <v>264</v>
      </c>
      <c r="R46" s="71"/>
      <c r="S46" s="71"/>
      <c r="T46" s="77"/>
      <c r="U46" s="77"/>
    </row>
    <row r="47" spans="1:21">
      <c r="A47" s="73">
        <v>44774</v>
      </c>
      <c r="B47" s="77">
        <v>23.8</v>
      </c>
      <c r="C47" s="77">
        <v>19.100000000000001</v>
      </c>
      <c r="D47" s="77">
        <v>16.3</v>
      </c>
      <c r="E47" s="77">
        <v>7.5</v>
      </c>
      <c r="F47" s="77">
        <v>5</v>
      </c>
      <c r="G47" s="77">
        <v>4</v>
      </c>
      <c r="H47" s="77">
        <v>6</v>
      </c>
      <c r="I47" s="75"/>
      <c r="J47" s="74"/>
      <c r="K47" s="76" t="s">
        <v>265</v>
      </c>
      <c r="R47" s="71"/>
      <c r="S47" s="71"/>
      <c r="T47" s="77"/>
      <c r="U47" s="77"/>
    </row>
    <row r="48" spans="1:21">
      <c r="A48" s="73">
        <v>44805</v>
      </c>
      <c r="B48" s="77">
        <v>24.6</v>
      </c>
      <c r="C48" s="77">
        <v>20.399999999999999</v>
      </c>
      <c r="D48" s="77">
        <v>17.399999999999999</v>
      </c>
      <c r="E48" s="77">
        <v>7.7</v>
      </c>
      <c r="F48" s="77">
        <v>5</v>
      </c>
      <c r="G48" s="77">
        <v>4</v>
      </c>
      <c r="H48" s="77">
        <v>6</v>
      </c>
      <c r="I48" s="75"/>
      <c r="J48" s="74"/>
      <c r="R48" s="71"/>
      <c r="S48" s="71"/>
      <c r="T48" s="77"/>
      <c r="U48" s="77"/>
    </row>
    <row r="49" spans="1:21">
      <c r="A49" s="73">
        <v>44835</v>
      </c>
      <c r="B49" s="77">
        <v>26.6</v>
      </c>
      <c r="C49" s="77">
        <v>21.5</v>
      </c>
      <c r="D49" s="77">
        <v>17.7</v>
      </c>
      <c r="E49" s="77">
        <v>8.3000000000000007</v>
      </c>
      <c r="F49" s="77">
        <v>5</v>
      </c>
      <c r="G49" s="77">
        <v>4</v>
      </c>
      <c r="H49" s="77">
        <v>6</v>
      </c>
      <c r="I49" s="76"/>
      <c r="J49" s="74"/>
      <c r="R49" s="71"/>
      <c r="S49" s="71"/>
      <c r="T49" s="77"/>
      <c r="U49" s="77"/>
    </row>
    <row r="50" spans="1:21">
      <c r="A50" s="73">
        <v>44866</v>
      </c>
      <c r="B50" s="77">
        <v>26.5</v>
      </c>
      <c r="C50" s="77">
        <v>22.1</v>
      </c>
      <c r="D50" s="77">
        <v>17.600000000000001</v>
      </c>
      <c r="E50" s="77">
        <v>8.1999999999999993</v>
      </c>
      <c r="F50" s="77">
        <v>5</v>
      </c>
      <c r="G50" s="77">
        <v>4</v>
      </c>
      <c r="H50" s="77">
        <v>6</v>
      </c>
      <c r="I50" s="75"/>
      <c r="J50" s="74"/>
      <c r="R50" s="71"/>
      <c r="S50" s="71"/>
      <c r="T50" s="77"/>
      <c r="U50" s="77"/>
    </row>
    <row r="51" spans="1:21">
      <c r="A51" s="73">
        <v>44896</v>
      </c>
      <c r="B51" s="77">
        <v>26.6</v>
      </c>
      <c r="C51" s="77">
        <v>22.6</v>
      </c>
      <c r="D51" s="77">
        <v>17.899999999999999</v>
      </c>
      <c r="E51" s="77">
        <v>7.9</v>
      </c>
      <c r="F51" s="77">
        <v>5</v>
      </c>
      <c r="G51" s="77">
        <v>4</v>
      </c>
      <c r="H51" s="77">
        <v>6</v>
      </c>
      <c r="I51" s="75"/>
      <c r="J51" s="74"/>
      <c r="R51" s="71"/>
      <c r="S51" s="71"/>
      <c r="T51" s="77"/>
      <c r="U51" s="77"/>
    </row>
    <row r="52" spans="1:21">
      <c r="A52" s="73">
        <v>44927</v>
      </c>
      <c r="B52" s="77">
        <v>26</v>
      </c>
      <c r="C52" s="77">
        <v>23.3</v>
      </c>
      <c r="D52" s="77">
        <v>17.899999999999999</v>
      </c>
      <c r="E52" s="77">
        <v>7.3</v>
      </c>
      <c r="F52" s="77">
        <v>5</v>
      </c>
      <c r="G52" s="77">
        <v>4</v>
      </c>
      <c r="H52" s="77">
        <v>6</v>
      </c>
      <c r="I52" s="75"/>
      <c r="J52" s="74"/>
      <c r="R52" s="71"/>
      <c r="S52" s="71"/>
      <c r="T52" s="77"/>
      <c r="U52" s="77"/>
    </row>
    <row r="53" spans="1:21">
      <c r="A53" s="73">
        <v>44958</v>
      </c>
      <c r="B53" s="77">
        <v>24.9</v>
      </c>
      <c r="C53" s="77">
        <v>22.7</v>
      </c>
      <c r="D53" s="77">
        <v>17.100000000000001</v>
      </c>
      <c r="E53" s="77">
        <v>7.5</v>
      </c>
      <c r="F53" s="77">
        <v>5</v>
      </c>
      <c r="G53" s="77">
        <v>4</v>
      </c>
      <c r="H53" s="77">
        <v>6</v>
      </c>
      <c r="I53" s="76"/>
      <c r="J53" s="74"/>
      <c r="R53" s="71"/>
      <c r="S53" s="71"/>
      <c r="T53" s="77"/>
      <c r="U53" s="77"/>
    </row>
    <row r="54" spans="1:21">
      <c r="A54" s="73">
        <v>44986</v>
      </c>
      <c r="B54" s="77">
        <v>21.3</v>
      </c>
      <c r="C54" s="77">
        <v>19.8</v>
      </c>
      <c r="D54" s="77">
        <v>14.4</v>
      </c>
      <c r="E54" s="77">
        <v>6.8</v>
      </c>
      <c r="F54" s="77">
        <v>5</v>
      </c>
      <c r="G54" s="77">
        <v>4</v>
      </c>
      <c r="H54" s="77">
        <v>6</v>
      </c>
      <c r="I54" s="75" t="s">
        <v>1010</v>
      </c>
      <c r="J54" s="74"/>
      <c r="R54" s="71"/>
      <c r="S54" s="71"/>
      <c r="T54" s="77"/>
      <c r="U54" s="77"/>
    </row>
    <row r="55" spans="1:21">
      <c r="B55" s="77"/>
      <c r="C55" s="77"/>
      <c r="D55" s="77"/>
      <c r="E55" s="77"/>
      <c r="F55" s="77"/>
      <c r="G55" s="77"/>
      <c r="H55" s="77"/>
      <c r="I55" s="75"/>
      <c r="J55" s="74"/>
      <c r="R55" s="71"/>
      <c r="S55" s="71"/>
      <c r="T55" s="77"/>
      <c r="U55" s="77"/>
    </row>
    <row r="56" spans="1:21">
      <c r="B56" s="77"/>
      <c r="C56" s="77"/>
      <c r="D56" s="77"/>
      <c r="E56" s="77"/>
      <c r="F56" s="77"/>
      <c r="G56" s="77"/>
      <c r="H56" s="77"/>
      <c r="I56" s="76"/>
      <c r="J56" s="74"/>
      <c r="R56" s="71"/>
      <c r="S56" s="71"/>
      <c r="T56" s="77"/>
      <c r="U56" s="77"/>
    </row>
    <row r="57" spans="1:21">
      <c r="B57" s="77"/>
      <c r="C57" s="77"/>
      <c r="D57" s="77"/>
      <c r="E57" s="77"/>
      <c r="F57" s="77"/>
      <c r="G57" s="77"/>
      <c r="H57" s="77"/>
      <c r="I57" s="75"/>
      <c r="J57" s="74"/>
      <c r="R57" s="71"/>
      <c r="S57" s="71"/>
      <c r="T57" s="77"/>
      <c r="U57" s="77"/>
    </row>
    <row r="58" spans="1:21">
      <c r="B58" s="77"/>
      <c r="C58" s="77"/>
      <c r="D58" s="77"/>
      <c r="E58" s="77"/>
      <c r="F58" s="77"/>
      <c r="G58" s="77"/>
      <c r="H58" s="77"/>
      <c r="I58" s="76"/>
      <c r="R58" s="77"/>
      <c r="S58" s="77"/>
      <c r="T58" s="77"/>
      <c r="U58" s="77"/>
    </row>
    <row r="59" spans="1:21">
      <c r="B59" s="77"/>
      <c r="C59" s="77"/>
      <c r="D59" s="77"/>
      <c r="E59" s="77"/>
      <c r="F59" s="77"/>
      <c r="G59" s="77"/>
      <c r="H59" s="77"/>
      <c r="I59" s="144"/>
      <c r="R59" s="77"/>
      <c r="S59" s="77"/>
      <c r="T59" s="77"/>
      <c r="U59" s="77"/>
    </row>
    <row r="60" spans="1:21">
      <c r="B60" s="77"/>
      <c r="C60" s="77"/>
      <c r="D60" s="77"/>
      <c r="E60" s="77"/>
      <c r="F60" s="77"/>
      <c r="G60" s="77"/>
      <c r="H60" s="77"/>
      <c r="I60" s="75"/>
      <c r="R60" s="77"/>
      <c r="S60" s="77"/>
      <c r="T60" s="77"/>
      <c r="U60" s="77"/>
    </row>
    <row r="61" spans="1:21">
      <c r="B61" s="77"/>
      <c r="C61" s="77"/>
      <c r="D61" s="77"/>
      <c r="E61" s="77"/>
      <c r="F61" s="77"/>
      <c r="G61" s="77"/>
      <c r="H61" s="77"/>
      <c r="R61" s="77"/>
      <c r="S61" s="77"/>
      <c r="T61" s="77"/>
      <c r="U61" s="77"/>
    </row>
    <row r="62" spans="1:21">
      <c r="B62" s="77"/>
      <c r="C62" s="77"/>
      <c r="D62" s="77"/>
      <c r="E62" s="77"/>
      <c r="F62" s="77"/>
      <c r="G62" s="77"/>
      <c r="H62" s="77"/>
      <c r="I62" s="144"/>
      <c r="R62" s="77"/>
      <c r="S62" s="77"/>
      <c r="T62" s="77"/>
      <c r="U62" s="77"/>
    </row>
    <row r="63" spans="1:21">
      <c r="B63" s="77"/>
      <c r="C63" s="77"/>
      <c r="D63" s="77"/>
      <c r="E63" s="77"/>
      <c r="F63" s="77"/>
      <c r="G63" s="77"/>
      <c r="H63" s="77"/>
      <c r="I63" s="75"/>
      <c r="R63" s="77"/>
      <c r="S63" s="77"/>
      <c r="T63" s="77"/>
      <c r="U63" s="77"/>
    </row>
    <row r="64" spans="1:21">
      <c r="B64" s="77"/>
      <c r="C64" s="77"/>
      <c r="D64" s="77"/>
      <c r="E64" s="77"/>
      <c r="F64" s="77"/>
      <c r="G64" s="77"/>
      <c r="H64" s="77"/>
      <c r="R64" s="77"/>
      <c r="S64" s="77"/>
      <c r="T64" s="77"/>
      <c r="U64" s="77"/>
    </row>
    <row r="65" spans="2:21">
      <c r="B65" s="77"/>
      <c r="C65" s="77"/>
      <c r="D65" s="77"/>
      <c r="E65" s="77"/>
      <c r="F65" s="77"/>
      <c r="G65" s="77"/>
      <c r="H65" s="77"/>
      <c r="I65" s="144"/>
      <c r="R65" s="77"/>
      <c r="S65" s="77"/>
      <c r="T65" s="77"/>
      <c r="U65" s="77"/>
    </row>
    <row r="66" spans="2:21">
      <c r="B66" s="77"/>
      <c r="C66" s="77"/>
      <c r="D66" s="77"/>
      <c r="E66" s="77"/>
      <c r="F66" s="77"/>
      <c r="G66" s="77"/>
      <c r="H66" s="77"/>
      <c r="I66" s="144"/>
      <c r="R66" s="77"/>
      <c r="S66" s="77"/>
      <c r="T66" s="77"/>
      <c r="U66" s="77"/>
    </row>
    <row r="67" spans="2:21">
      <c r="B67" s="77"/>
      <c r="C67" s="77"/>
      <c r="D67" s="77"/>
      <c r="E67" s="77"/>
      <c r="F67" s="77"/>
      <c r="G67" s="77"/>
      <c r="H67" s="77"/>
      <c r="R67" s="77"/>
      <c r="S67" s="77"/>
      <c r="T67" s="77"/>
      <c r="U67" s="77"/>
    </row>
    <row r="68" spans="2:21">
      <c r="B68" s="77"/>
      <c r="C68" s="77"/>
      <c r="D68" s="77"/>
      <c r="E68" s="77"/>
      <c r="F68" s="77"/>
      <c r="G68" s="77"/>
      <c r="H68" s="77"/>
      <c r="R68" s="77"/>
      <c r="S68" s="77"/>
      <c r="T68" s="77"/>
      <c r="U68" s="77"/>
    </row>
    <row r="69" spans="2:21">
      <c r="B69" s="77"/>
      <c r="C69" s="77"/>
      <c r="D69" s="77"/>
      <c r="E69" s="77"/>
      <c r="F69" s="77"/>
      <c r="G69" s="77"/>
      <c r="H69" s="77"/>
      <c r="R69" s="77"/>
      <c r="S69" s="77"/>
      <c r="T69" s="77"/>
      <c r="U69" s="77"/>
    </row>
    <row r="70" spans="2:21">
      <c r="B70" s="77"/>
      <c r="C70" s="77"/>
      <c r="D70" s="77"/>
      <c r="E70" s="77"/>
      <c r="F70" s="77"/>
      <c r="G70" s="77"/>
      <c r="H70" s="77"/>
      <c r="R70" s="77"/>
      <c r="S70" s="77"/>
      <c r="T70" s="77"/>
      <c r="U70" s="77"/>
    </row>
    <row r="71" spans="2:21">
      <c r="B71" s="77"/>
      <c r="C71" s="77"/>
      <c r="D71" s="77"/>
      <c r="E71" s="77"/>
      <c r="F71" s="77"/>
      <c r="G71" s="77"/>
      <c r="H71" s="77"/>
      <c r="R71" s="77"/>
      <c r="S71" s="77"/>
      <c r="T71" s="77"/>
      <c r="U71" s="77"/>
    </row>
    <row r="72" spans="2:21">
      <c r="B72" s="77"/>
      <c r="C72" s="77"/>
      <c r="D72" s="77"/>
      <c r="E72" s="77"/>
      <c r="F72" s="77"/>
      <c r="G72" s="77"/>
      <c r="H72" s="77"/>
      <c r="R72" s="77"/>
      <c r="S72" s="77"/>
      <c r="T72" s="77"/>
      <c r="U72" s="77"/>
    </row>
    <row r="73" spans="2:21">
      <c r="B73" s="77"/>
      <c r="C73" s="77"/>
      <c r="D73" s="77"/>
      <c r="E73" s="77"/>
      <c r="R73" s="77"/>
      <c r="S73" s="77"/>
      <c r="T73" s="77"/>
      <c r="U73" s="77"/>
    </row>
    <row r="74" spans="2:21">
      <c r="B74" s="77"/>
      <c r="C74" s="77"/>
      <c r="D74" s="77"/>
      <c r="E74" s="77"/>
      <c r="R74" s="77"/>
      <c r="S74" s="77"/>
      <c r="T74" s="77"/>
      <c r="U74" s="77"/>
    </row>
    <row r="75" spans="2:21">
      <c r="B75" s="77"/>
      <c r="C75" s="77"/>
      <c r="D75" s="77"/>
      <c r="E75" s="77"/>
      <c r="R75" s="77"/>
      <c r="S75" s="77"/>
      <c r="T75" s="77"/>
      <c r="U75" s="77"/>
    </row>
    <row r="76" spans="2:21">
      <c r="B76" s="77"/>
      <c r="C76" s="77"/>
      <c r="D76" s="77"/>
      <c r="E76" s="77"/>
      <c r="R76" s="77"/>
      <c r="S76" s="77"/>
      <c r="T76" s="77"/>
      <c r="U76" s="77"/>
    </row>
    <row r="77" spans="2:21">
      <c r="B77" s="77"/>
      <c r="C77" s="77"/>
      <c r="D77" s="77"/>
      <c r="E77" s="77"/>
      <c r="R77" s="77"/>
      <c r="S77" s="77"/>
      <c r="T77" s="77"/>
      <c r="U77" s="77"/>
    </row>
    <row r="78" spans="2:21">
      <c r="B78" s="77"/>
      <c r="C78" s="77"/>
      <c r="D78" s="77"/>
      <c r="E78" s="77"/>
      <c r="R78" s="77"/>
      <c r="S78" s="77"/>
      <c r="T78" s="77"/>
      <c r="U78" s="77"/>
    </row>
    <row r="79" spans="2:21">
      <c r="B79" s="77"/>
      <c r="C79" s="77"/>
      <c r="D79" s="77"/>
      <c r="E79" s="77"/>
      <c r="R79" s="77"/>
      <c r="S79" s="77"/>
      <c r="T79" s="77"/>
      <c r="U79" s="77"/>
    </row>
    <row r="80" spans="2:21">
      <c r="B80" s="77"/>
      <c r="C80" s="77"/>
      <c r="D80" s="77"/>
      <c r="E80" s="77"/>
      <c r="R80" s="77"/>
      <c r="S80" s="77"/>
      <c r="T80" s="77"/>
      <c r="U80" s="77"/>
    </row>
    <row r="81" spans="2:21">
      <c r="B81" s="77"/>
      <c r="C81" s="77"/>
      <c r="D81" s="77"/>
      <c r="E81" s="77"/>
      <c r="R81" s="77"/>
      <c r="S81" s="77"/>
      <c r="T81" s="77"/>
      <c r="U81" s="77"/>
    </row>
    <row r="82" spans="2:21">
      <c r="B82" s="77"/>
      <c r="C82" s="77"/>
      <c r="D82" s="77"/>
      <c r="E82" s="77"/>
      <c r="R82" s="77"/>
      <c r="S82" s="77"/>
      <c r="T82" s="77"/>
      <c r="U82" s="77"/>
    </row>
    <row r="83" spans="2:21">
      <c r="B83" s="77"/>
      <c r="C83" s="77"/>
      <c r="D83" s="77"/>
      <c r="E83" s="77"/>
      <c r="R83" s="77"/>
      <c r="S83" s="77"/>
      <c r="T83" s="77"/>
      <c r="U83" s="77"/>
    </row>
    <row r="84" spans="2:21">
      <c r="B84" s="77"/>
      <c r="C84" s="77"/>
      <c r="D84" s="77"/>
      <c r="E84" s="77"/>
      <c r="R84" s="77"/>
      <c r="S84" s="77"/>
      <c r="T84" s="77"/>
      <c r="U84" s="77"/>
    </row>
    <row r="85" spans="2:21">
      <c r="B85" s="77"/>
      <c r="C85" s="77"/>
      <c r="D85" s="77"/>
      <c r="E85" s="77"/>
      <c r="R85" s="77"/>
      <c r="S85" s="77"/>
      <c r="T85" s="77"/>
      <c r="U85" s="77"/>
    </row>
    <row r="86" spans="2:21">
      <c r="B86" s="77"/>
      <c r="C86" s="77"/>
      <c r="D86" s="77"/>
      <c r="E86" s="77"/>
      <c r="R86" s="77"/>
      <c r="S86" s="77"/>
      <c r="T86" s="77"/>
      <c r="U86" s="77"/>
    </row>
    <row r="87" spans="2:21">
      <c r="B87" s="77"/>
      <c r="C87" s="77"/>
      <c r="D87" s="77"/>
      <c r="R87" s="77"/>
      <c r="S87" s="77"/>
      <c r="T87" s="77"/>
      <c r="U87" s="77"/>
    </row>
    <row r="88" spans="2:21">
      <c r="B88" s="77"/>
      <c r="C88" s="77"/>
      <c r="D88" s="77"/>
      <c r="R88" s="77"/>
      <c r="S88" s="77"/>
      <c r="T88" s="77"/>
      <c r="U88" s="77"/>
    </row>
    <row r="89" spans="2:21">
      <c r="B89" s="77"/>
      <c r="C89" s="77"/>
      <c r="D89" s="77"/>
      <c r="R89" s="77"/>
      <c r="S89" s="77"/>
      <c r="T89" s="77"/>
      <c r="U89" s="77"/>
    </row>
    <row r="90" spans="2:21">
      <c r="B90" s="77"/>
      <c r="C90" s="77"/>
      <c r="D90" s="77"/>
      <c r="R90" s="77"/>
      <c r="S90" s="77"/>
      <c r="T90" s="77"/>
      <c r="U90" s="77"/>
    </row>
    <row r="91" spans="2:21">
      <c r="B91" s="77"/>
      <c r="C91" s="77"/>
      <c r="D91" s="77"/>
      <c r="R91" s="77"/>
      <c r="S91" s="77"/>
      <c r="T91" s="77"/>
      <c r="U91" s="77"/>
    </row>
    <row r="92" spans="2:21">
      <c r="B92" s="77"/>
      <c r="C92" s="77"/>
      <c r="D92" s="77"/>
      <c r="R92" s="77"/>
      <c r="S92" s="77"/>
      <c r="T92" s="77"/>
      <c r="U92" s="77"/>
    </row>
    <row r="93" spans="2:21">
      <c r="B93" s="77"/>
      <c r="C93" s="77"/>
      <c r="D93" s="77"/>
      <c r="R93" s="77"/>
      <c r="S93" s="77"/>
      <c r="T93" s="77"/>
      <c r="U93" s="77"/>
    </row>
    <row r="94" spans="2:21">
      <c r="B94" s="77"/>
      <c r="C94" s="77"/>
      <c r="D94" s="77"/>
      <c r="R94" s="77"/>
      <c r="S94" s="77"/>
      <c r="T94" s="77"/>
      <c r="U94" s="77"/>
    </row>
    <row r="95" spans="2:21">
      <c r="B95" s="77"/>
      <c r="C95" s="77"/>
      <c r="D95" s="77"/>
      <c r="R95" s="77"/>
      <c r="S95" s="77"/>
      <c r="T95" s="77"/>
      <c r="U95" s="77"/>
    </row>
    <row r="96" spans="2:21">
      <c r="B96" s="77"/>
      <c r="C96" s="77"/>
      <c r="D96" s="77"/>
      <c r="R96" s="77"/>
      <c r="S96" s="77"/>
      <c r="T96" s="77"/>
      <c r="U96" s="77"/>
    </row>
    <row r="97" spans="2:21">
      <c r="B97" s="77"/>
      <c r="C97" s="77"/>
      <c r="D97" s="77"/>
      <c r="R97" s="77"/>
      <c r="S97" s="77"/>
      <c r="T97" s="77"/>
      <c r="U97" s="77"/>
    </row>
    <row r="98" spans="2:21">
      <c r="B98" s="77"/>
      <c r="C98" s="77"/>
      <c r="D98" s="77"/>
      <c r="R98" s="77"/>
      <c r="S98" s="77"/>
      <c r="T98" s="77"/>
      <c r="U98" s="77"/>
    </row>
    <row r="99" spans="2:21">
      <c r="B99" s="77"/>
      <c r="C99" s="77"/>
      <c r="D99" s="77"/>
      <c r="R99" s="77"/>
      <c r="S99" s="77"/>
      <c r="T99" s="77"/>
      <c r="U99" s="77"/>
    </row>
    <row r="100" spans="2:21">
      <c r="B100" s="77"/>
      <c r="C100" s="77"/>
      <c r="D100" s="77"/>
      <c r="R100" s="77"/>
      <c r="S100" s="77"/>
      <c r="T100" s="77"/>
      <c r="U100" s="77"/>
    </row>
    <row r="101" spans="2:21">
      <c r="B101" s="77"/>
      <c r="C101" s="77"/>
      <c r="D101" s="77"/>
      <c r="R101" s="77"/>
      <c r="S101" s="77"/>
      <c r="T101" s="77"/>
      <c r="U101" s="77"/>
    </row>
    <row r="102" spans="2:21">
      <c r="B102" s="77"/>
      <c r="C102" s="77"/>
      <c r="D102" s="77"/>
      <c r="R102" s="77"/>
      <c r="S102" s="77"/>
      <c r="T102" s="77"/>
      <c r="U102" s="77"/>
    </row>
    <row r="103" spans="2:21">
      <c r="B103" s="77"/>
      <c r="C103" s="77"/>
      <c r="D103" s="77"/>
      <c r="R103" s="77"/>
      <c r="S103" s="77"/>
      <c r="T103" s="77"/>
      <c r="U103" s="77"/>
    </row>
    <row r="104" spans="2:21">
      <c r="B104" s="77"/>
      <c r="C104" s="77"/>
      <c r="D104" s="77"/>
      <c r="R104" s="77"/>
      <c r="S104" s="77"/>
      <c r="T104" s="77"/>
      <c r="U104" s="77"/>
    </row>
    <row r="105" spans="2:21">
      <c r="B105" s="77"/>
      <c r="C105" s="77"/>
      <c r="D105" s="77"/>
      <c r="R105" s="77"/>
      <c r="S105" s="77"/>
      <c r="T105" s="77"/>
      <c r="U105" s="77"/>
    </row>
    <row r="106" spans="2:21">
      <c r="B106" s="77"/>
      <c r="C106" s="77"/>
      <c r="D106" s="77"/>
      <c r="R106" s="77"/>
      <c r="S106" s="77"/>
      <c r="T106" s="77"/>
      <c r="U106" s="77"/>
    </row>
    <row r="107" spans="2:21">
      <c r="B107" s="77"/>
      <c r="C107" s="77"/>
      <c r="D107" s="77"/>
      <c r="R107" s="77"/>
      <c r="S107" s="77"/>
      <c r="T107" s="77"/>
      <c r="U107" s="77"/>
    </row>
    <row r="108" spans="2:21">
      <c r="B108" s="77"/>
      <c r="C108" s="77"/>
      <c r="D108" s="77"/>
      <c r="R108" s="77"/>
      <c r="S108" s="77"/>
      <c r="T108" s="77"/>
      <c r="U108" s="77"/>
    </row>
    <row r="109" spans="2:21">
      <c r="B109" s="77"/>
      <c r="C109" s="77"/>
      <c r="D109" s="77"/>
    </row>
    <row r="110" spans="2:21">
      <c r="B110" s="77"/>
      <c r="C110" s="77"/>
      <c r="D110" s="77"/>
    </row>
    <row r="111" spans="2:21">
      <c r="B111" s="77"/>
      <c r="C111" s="77"/>
      <c r="D111" s="77"/>
    </row>
    <row r="112" spans="2:21">
      <c r="B112" s="77"/>
      <c r="C112" s="77"/>
      <c r="D112" s="77"/>
    </row>
    <row r="113" spans="2:4">
      <c r="B113" s="77"/>
      <c r="C113" s="77"/>
      <c r="D113" s="77"/>
    </row>
    <row r="114" spans="2:4">
      <c r="B114" s="77"/>
      <c r="C114" s="77"/>
      <c r="D114" s="77"/>
    </row>
    <row r="115" spans="2:4">
      <c r="B115" s="77"/>
      <c r="C115" s="77"/>
      <c r="D115" s="77"/>
    </row>
    <row r="116" spans="2:4">
      <c r="B116" s="77"/>
      <c r="C116" s="77"/>
      <c r="D116" s="77"/>
    </row>
    <row r="117" spans="2:4">
      <c r="B117" s="77"/>
      <c r="C117" s="77"/>
      <c r="D117" s="77"/>
    </row>
  </sheetData>
  <hyperlinks>
    <hyperlink ref="A1" location="Content!A1" display="&lt;&lt;" xr:uid="{00000000-0004-0000-1600-000000000000}"/>
  </hyperlinks>
  <pageMargins left="0.7" right="0.7" top="0.75" bottom="0.75" header="0.3" footer="0.3"/>
  <pageSetup paperSize="9" orientation="portrait" horizontalDpi="4294967293" verticalDpi="429496729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sheetPr>
  <dimension ref="A1:P65"/>
  <sheetViews>
    <sheetView showGridLines="0" workbookViewId="0"/>
  </sheetViews>
  <sheetFormatPr baseColWidth="10" defaultColWidth="8.5" defaultRowHeight="13"/>
  <cols>
    <col min="1" max="1" width="11.5" style="78" customWidth="1"/>
    <col min="2" max="16384" width="8.5" style="78"/>
  </cols>
  <sheetData>
    <row r="1" spans="1:16">
      <c r="A1" s="6" t="s">
        <v>9</v>
      </c>
      <c r="B1" s="32" t="str">
        <f>IF(Content!$E$1=1,B2,B3)</f>
        <v>Банки</v>
      </c>
      <c r="C1" s="32" t="str">
        <f>IF(Content!$E$1=1,C2,C3)</f>
        <v>Підприємства</v>
      </c>
      <c r="D1" s="32" t="str">
        <f>IF(Content!$E$1=1,D2,D3)</f>
        <v>Домогосподарства*</v>
      </c>
      <c r="E1" s="32" t="str">
        <f>IF(Content!$E$1=1,E2,E3)</f>
        <v>Фінансові аналітики</v>
      </c>
      <c r="G1" s="32" t="str">
        <f>IF(Content!$E$1=1,G2,G3)</f>
        <v>Інфляційні очікування на наступні 12 місяців*, %</v>
      </c>
    </row>
    <row r="2" spans="1:16" hidden="1">
      <c r="B2" s="79" t="s">
        <v>268</v>
      </c>
      <c r="C2" s="79" t="s">
        <v>269</v>
      </c>
      <c r="D2" s="78" t="s">
        <v>1176</v>
      </c>
      <c r="E2" s="78" t="s">
        <v>270</v>
      </c>
      <c r="G2" s="78" t="s">
        <v>271</v>
      </c>
    </row>
    <row r="3" spans="1:16" hidden="1">
      <c r="B3" s="79" t="s">
        <v>272</v>
      </c>
      <c r="C3" s="79" t="s">
        <v>273</v>
      </c>
      <c r="D3" s="78" t="s">
        <v>1177</v>
      </c>
      <c r="E3" s="78" t="s">
        <v>274</v>
      </c>
      <c r="G3" s="78" t="s">
        <v>275</v>
      </c>
    </row>
    <row r="4" spans="1:16">
      <c r="A4" s="440">
        <v>44197</v>
      </c>
      <c r="B4" s="606">
        <v>6.9</v>
      </c>
      <c r="C4" s="606" t="e">
        <v>#N/A</v>
      </c>
      <c r="D4" s="606">
        <v>9.5</v>
      </c>
      <c r="E4" s="78">
        <v>6.2</v>
      </c>
      <c r="F4" s="83" t="s">
        <v>261</v>
      </c>
      <c r="M4" s="84"/>
      <c r="N4" s="81"/>
      <c r="O4" s="81"/>
      <c r="P4" s="82"/>
    </row>
    <row r="5" spans="1:16">
      <c r="A5" s="440">
        <v>44228</v>
      </c>
      <c r="B5" s="606" t="e">
        <v>#N/A</v>
      </c>
      <c r="C5" s="606">
        <v>7.7</v>
      </c>
      <c r="D5" s="606">
        <v>10.199999999999999</v>
      </c>
      <c r="E5" s="78">
        <v>6.3</v>
      </c>
      <c r="F5" s="83"/>
      <c r="M5" s="84"/>
      <c r="N5" s="81"/>
      <c r="O5" s="81"/>
      <c r="P5" s="82"/>
    </row>
    <row r="6" spans="1:16">
      <c r="A6" s="440">
        <v>44256</v>
      </c>
      <c r="B6" s="606" t="e">
        <v>#N/A</v>
      </c>
      <c r="C6" s="606" t="e">
        <v>#N/A</v>
      </c>
      <c r="D6" s="606">
        <v>9.8000000000000007</v>
      </c>
      <c r="E6" s="78" t="e">
        <v>#N/A</v>
      </c>
      <c r="F6" s="83"/>
      <c r="M6" s="84"/>
      <c r="N6" s="81"/>
      <c r="O6" s="81"/>
      <c r="P6" s="82"/>
    </row>
    <row r="7" spans="1:16">
      <c r="A7" s="440">
        <v>44287</v>
      </c>
      <c r="B7" s="606">
        <v>6.6</v>
      </c>
      <c r="C7" s="606" t="e">
        <v>#N/A</v>
      </c>
      <c r="D7" s="606">
        <v>7</v>
      </c>
      <c r="E7" s="78">
        <v>6.3</v>
      </c>
      <c r="F7" s="83"/>
      <c r="M7" s="84"/>
      <c r="N7" s="81"/>
      <c r="O7" s="81"/>
      <c r="P7" s="82"/>
    </row>
    <row r="8" spans="1:16">
      <c r="A8" s="440">
        <v>44317</v>
      </c>
      <c r="B8" s="606" t="e">
        <v>#N/A</v>
      </c>
      <c r="C8" s="606">
        <v>7.2</v>
      </c>
      <c r="D8" s="606">
        <v>9.6999999999999993</v>
      </c>
      <c r="E8" s="78" t="e">
        <v>#N/A</v>
      </c>
      <c r="F8" s="83"/>
      <c r="M8" s="84"/>
      <c r="N8" s="81"/>
      <c r="O8" s="81"/>
      <c r="P8" s="82"/>
    </row>
    <row r="9" spans="1:16">
      <c r="A9" s="440">
        <v>44348</v>
      </c>
      <c r="B9" s="606" t="e">
        <v>#N/A</v>
      </c>
      <c r="C9" s="606" t="e">
        <v>#N/A</v>
      </c>
      <c r="D9" s="606">
        <v>8.8000000000000007</v>
      </c>
      <c r="E9" s="78">
        <v>6.5</v>
      </c>
      <c r="F9" s="83"/>
      <c r="M9" s="84"/>
      <c r="N9" s="81"/>
      <c r="O9" s="81"/>
      <c r="P9" s="82"/>
    </row>
    <row r="10" spans="1:16">
      <c r="A10" s="440">
        <v>44378</v>
      </c>
      <c r="B10" s="606">
        <v>6.4</v>
      </c>
      <c r="C10" s="606" t="e">
        <v>#N/A</v>
      </c>
      <c r="D10" s="606">
        <v>10</v>
      </c>
      <c r="E10" s="78">
        <v>6.1</v>
      </c>
      <c r="F10" s="86" t="s">
        <v>277</v>
      </c>
      <c r="M10" s="84"/>
      <c r="N10" s="81"/>
      <c r="O10" s="81"/>
      <c r="P10" s="82"/>
    </row>
    <row r="11" spans="1:16">
      <c r="A11" s="440">
        <v>44409</v>
      </c>
      <c r="B11" s="606" t="e">
        <v>#N/A</v>
      </c>
      <c r="C11" s="606">
        <v>7.8</v>
      </c>
      <c r="D11" s="606">
        <v>10</v>
      </c>
      <c r="E11" s="78">
        <v>6.4</v>
      </c>
      <c r="F11" s="83"/>
      <c r="N11" s="85"/>
      <c r="O11" s="85"/>
      <c r="P11" s="82"/>
    </row>
    <row r="12" spans="1:16">
      <c r="A12" s="440">
        <v>44440</v>
      </c>
      <c r="B12" s="606" t="e">
        <v>#N/A</v>
      </c>
      <c r="C12" s="606" t="e">
        <v>#N/A</v>
      </c>
      <c r="D12" s="606">
        <v>10.8</v>
      </c>
      <c r="E12" s="78" t="e">
        <v>#N/A</v>
      </c>
      <c r="F12" s="83"/>
      <c r="N12" s="85"/>
      <c r="O12" s="85"/>
      <c r="P12" s="82"/>
    </row>
    <row r="13" spans="1:16">
      <c r="A13" s="440">
        <v>44470</v>
      </c>
      <c r="B13" s="606">
        <v>7.5</v>
      </c>
      <c r="C13" s="606" t="e">
        <v>#N/A</v>
      </c>
      <c r="D13" s="606">
        <v>10.8</v>
      </c>
      <c r="E13" s="606">
        <v>6.7</v>
      </c>
      <c r="F13" s="83"/>
      <c r="M13" s="84"/>
      <c r="N13" s="81"/>
      <c r="O13" s="81"/>
      <c r="P13" s="82"/>
    </row>
    <row r="14" spans="1:16">
      <c r="A14" s="440">
        <v>44501</v>
      </c>
      <c r="B14" s="606" t="e">
        <v>#N/A</v>
      </c>
      <c r="C14" s="606">
        <v>8.6999999999999993</v>
      </c>
      <c r="D14" s="606">
        <v>10.9</v>
      </c>
      <c r="E14" s="606" t="e">
        <v>#N/A</v>
      </c>
      <c r="M14" s="84"/>
      <c r="N14" s="81"/>
      <c r="O14" s="81"/>
      <c r="P14" s="82"/>
    </row>
    <row r="15" spans="1:16">
      <c r="A15" s="440">
        <v>44531</v>
      </c>
      <c r="B15" s="606" t="e">
        <v>#N/A</v>
      </c>
      <c r="C15" s="606" t="e">
        <v>#N/A</v>
      </c>
      <c r="D15" s="606">
        <v>10.6</v>
      </c>
      <c r="E15" s="606">
        <v>6.8</v>
      </c>
      <c r="M15" s="84"/>
      <c r="N15" s="81"/>
      <c r="O15" s="81"/>
      <c r="P15" s="82"/>
    </row>
    <row r="16" spans="1:16">
      <c r="A16" s="440">
        <v>44562</v>
      </c>
      <c r="B16" s="606">
        <v>8</v>
      </c>
      <c r="C16" s="606" t="e">
        <v>#N/A</v>
      </c>
      <c r="D16" s="606">
        <v>12.3</v>
      </c>
      <c r="E16" s="606">
        <v>6.3</v>
      </c>
      <c r="F16" s="86" t="s">
        <v>266</v>
      </c>
      <c r="M16" s="84"/>
      <c r="N16" s="81"/>
      <c r="O16" s="81"/>
      <c r="P16" s="82"/>
    </row>
    <row r="17" spans="1:16">
      <c r="A17" s="440">
        <v>44593</v>
      </c>
      <c r="B17" s="606" t="e">
        <v>#N/A</v>
      </c>
      <c r="C17" s="606">
        <v>9.5365646258503389</v>
      </c>
      <c r="D17" s="606">
        <v>13</v>
      </c>
      <c r="E17" s="606" t="e">
        <v>#N/A</v>
      </c>
      <c r="M17" s="84"/>
      <c r="N17" s="81"/>
      <c r="O17" s="81"/>
      <c r="P17" s="82"/>
    </row>
    <row r="18" spans="1:16">
      <c r="A18" s="440">
        <v>44621</v>
      </c>
      <c r="B18" s="606" t="e">
        <v>#N/A</v>
      </c>
      <c r="C18" s="606" t="e">
        <v>#N/A</v>
      </c>
      <c r="D18" s="606">
        <v>7.6</v>
      </c>
      <c r="E18" s="606" t="e">
        <v>#N/A</v>
      </c>
      <c r="G18" s="32" t="str">
        <f>IF(Content!$E$1=1,G22,G23)</f>
        <v>* Пунктирні лінії – зміна методу опитування з віч-на-віч на телефонні інтерв'ю.</v>
      </c>
      <c r="M18" s="84"/>
      <c r="N18" s="81"/>
      <c r="O18" s="81"/>
      <c r="P18" s="82"/>
    </row>
    <row r="19" spans="1:16">
      <c r="A19" s="440">
        <v>44652</v>
      </c>
      <c r="B19" s="606">
        <v>20.399999999999999</v>
      </c>
      <c r="C19" s="606" t="e">
        <v>#N/A</v>
      </c>
      <c r="D19" s="606">
        <v>8.1</v>
      </c>
      <c r="E19" s="606" t="e">
        <v>#N/A</v>
      </c>
      <c r="G19" s="32" t="str">
        <f>IF(Content!$E$1=1,G20,G21)</f>
        <v>Джерело: НБУ,  Info Sapiens.</v>
      </c>
      <c r="M19" s="84"/>
      <c r="N19" s="81"/>
      <c r="O19" s="81"/>
      <c r="P19" s="82"/>
    </row>
    <row r="20" spans="1:16">
      <c r="A20" s="440">
        <v>44682</v>
      </c>
      <c r="B20" s="606" t="e">
        <v>#N/A</v>
      </c>
      <c r="C20" s="606">
        <v>21.7</v>
      </c>
      <c r="D20" s="606">
        <v>13.1</v>
      </c>
      <c r="E20" s="606">
        <v>17.5</v>
      </c>
      <c r="G20" s="83" t="s">
        <v>1682</v>
      </c>
      <c r="N20" s="85"/>
      <c r="O20" s="85"/>
      <c r="P20" s="82"/>
    </row>
    <row r="21" spans="1:16">
      <c r="A21" s="440">
        <v>44713</v>
      </c>
      <c r="B21" s="606" t="e">
        <v>#N/A</v>
      </c>
      <c r="C21" s="606" t="e">
        <v>#N/A</v>
      </c>
      <c r="D21" s="606">
        <v>13</v>
      </c>
      <c r="E21" s="606" t="e">
        <v>#N/A</v>
      </c>
      <c r="G21" s="83" t="s">
        <v>1255</v>
      </c>
      <c r="N21" s="85"/>
      <c r="O21" s="85"/>
      <c r="P21" s="82"/>
    </row>
    <row r="22" spans="1:16" ht="14">
      <c r="A22" s="440">
        <v>44743</v>
      </c>
      <c r="B22" s="606">
        <v>23.6</v>
      </c>
      <c r="C22" s="606" t="e">
        <v>#N/A</v>
      </c>
      <c r="D22" s="606">
        <v>13.3</v>
      </c>
      <c r="E22" s="606">
        <v>18.100000000000001</v>
      </c>
      <c r="F22" s="86" t="s">
        <v>280</v>
      </c>
      <c r="G22" s="87" t="s">
        <v>278</v>
      </c>
      <c r="M22" s="84"/>
      <c r="N22" s="81"/>
      <c r="O22" s="81"/>
      <c r="P22" s="82"/>
    </row>
    <row r="23" spans="1:16" ht="14">
      <c r="A23" s="440">
        <v>44774</v>
      </c>
      <c r="B23" s="606" t="e">
        <v>#N/A</v>
      </c>
      <c r="C23" s="607">
        <v>25.2</v>
      </c>
      <c r="D23" s="607">
        <v>15</v>
      </c>
      <c r="E23" s="607" t="e">
        <v>#N/A</v>
      </c>
      <c r="G23" s="87" t="s">
        <v>279</v>
      </c>
      <c r="M23" s="84"/>
      <c r="N23" s="81"/>
      <c r="O23" s="81"/>
      <c r="P23" s="82"/>
    </row>
    <row r="24" spans="1:16">
      <c r="A24" s="440">
        <v>44805</v>
      </c>
      <c r="B24" s="606" t="e">
        <v>#N/A</v>
      </c>
      <c r="C24" s="606" t="e">
        <v>#N/A</v>
      </c>
      <c r="D24" s="607">
        <v>15.163266902711991</v>
      </c>
      <c r="E24" s="607">
        <v>20.6</v>
      </c>
    </row>
    <row r="25" spans="1:16">
      <c r="A25" s="440">
        <v>44835</v>
      </c>
      <c r="B25" s="607">
        <v>23.7</v>
      </c>
      <c r="C25" s="606" t="e">
        <v>#N/A</v>
      </c>
      <c r="D25" s="607">
        <v>15.870140988838489</v>
      </c>
      <c r="E25" s="607">
        <v>18</v>
      </c>
      <c r="F25" s="86"/>
    </row>
    <row r="26" spans="1:16">
      <c r="A26" s="440">
        <v>44866</v>
      </c>
      <c r="B26" s="606" t="e">
        <v>#N/A</v>
      </c>
      <c r="C26" s="607">
        <v>23.3</v>
      </c>
      <c r="D26" s="607">
        <v>14.4</v>
      </c>
      <c r="E26" s="607">
        <v>20.2</v>
      </c>
    </row>
    <row r="27" spans="1:16">
      <c r="A27" s="440">
        <v>44896</v>
      </c>
      <c r="B27" s="606" t="e">
        <v>#N/A</v>
      </c>
      <c r="C27" s="606" t="e">
        <v>#N/A</v>
      </c>
      <c r="D27" s="607">
        <v>14.3</v>
      </c>
      <c r="E27" s="607" t="e">
        <v>#N/A</v>
      </c>
      <c r="F27" s="165"/>
    </row>
    <row r="28" spans="1:16">
      <c r="A28" s="440">
        <v>44927</v>
      </c>
      <c r="B28" s="607">
        <v>22.9</v>
      </c>
      <c r="C28" s="606" t="e">
        <v>#N/A</v>
      </c>
      <c r="D28" s="607">
        <v>13.2</v>
      </c>
      <c r="E28" s="607">
        <v>18.100000000000001</v>
      </c>
      <c r="F28" s="165"/>
    </row>
    <row r="29" spans="1:16">
      <c r="A29" s="440">
        <v>44958</v>
      </c>
      <c r="B29" s="606" t="e">
        <v>#N/A</v>
      </c>
      <c r="C29" s="607">
        <v>20.7</v>
      </c>
      <c r="D29" s="607">
        <v>11.8</v>
      </c>
      <c r="E29" s="607" t="e">
        <v>#N/A</v>
      </c>
    </row>
    <row r="30" spans="1:16">
      <c r="A30" s="440">
        <v>44986</v>
      </c>
      <c r="B30" s="606" t="e">
        <v>#N/A</v>
      </c>
      <c r="C30" s="607"/>
      <c r="D30" s="607">
        <v>12.4</v>
      </c>
      <c r="E30" s="607">
        <v>16.8</v>
      </c>
      <c r="F30" s="165"/>
    </row>
    <row r="31" spans="1:16">
      <c r="A31" s="440">
        <v>45017</v>
      </c>
      <c r="B31" s="607">
        <v>17.399999999999999</v>
      </c>
      <c r="C31" s="607"/>
      <c r="D31" s="607">
        <v>11</v>
      </c>
      <c r="E31" s="607">
        <v>16.2</v>
      </c>
      <c r="F31" s="86" t="s">
        <v>1178</v>
      </c>
    </row>
    <row r="32" spans="1:16">
      <c r="A32" s="80"/>
      <c r="B32" s="606"/>
      <c r="C32" s="606"/>
      <c r="D32" s="606"/>
      <c r="E32" s="606"/>
    </row>
    <row r="33" spans="1:6">
      <c r="A33" s="80"/>
      <c r="B33" s="606"/>
      <c r="C33" s="606"/>
      <c r="D33" s="606"/>
      <c r="E33" s="606"/>
    </row>
    <row r="34" spans="1:6">
      <c r="A34" s="80"/>
      <c r="B34" s="606"/>
      <c r="C34" s="606"/>
      <c r="D34" s="606"/>
      <c r="E34" s="606"/>
      <c r="F34" s="86"/>
    </row>
    <row r="35" spans="1:6">
      <c r="A35" s="80"/>
      <c r="B35" s="606"/>
      <c r="C35" s="607"/>
      <c r="D35" s="607"/>
      <c r="E35" s="607"/>
    </row>
    <row r="36" spans="1:6">
      <c r="A36" s="80"/>
      <c r="B36" s="606"/>
      <c r="C36" s="606"/>
      <c r="D36" s="607"/>
      <c r="E36" s="607"/>
    </row>
    <row r="37" spans="1:6">
      <c r="A37" s="80"/>
      <c r="B37" s="607"/>
      <c r="C37" s="606"/>
      <c r="D37" s="607"/>
      <c r="E37" s="607"/>
      <c r="F37" s="86"/>
    </row>
    <row r="38" spans="1:6">
      <c r="A38" s="80"/>
      <c r="B38" s="606"/>
      <c r="C38" s="607"/>
      <c r="D38" s="607"/>
      <c r="E38" s="607"/>
    </row>
    <row r="39" spans="1:6">
      <c r="A39" s="80"/>
      <c r="B39" s="606"/>
      <c r="C39" s="606"/>
      <c r="D39" s="607"/>
      <c r="E39" s="607"/>
      <c r="F39" s="165"/>
    </row>
    <row r="40" spans="1:6">
      <c r="A40" s="80"/>
      <c r="B40" s="607"/>
      <c r="C40" s="606"/>
      <c r="D40" s="607"/>
      <c r="E40" s="607"/>
      <c r="F40" s="165"/>
    </row>
    <row r="41" spans="1:6">
      <c r="A41" s="80"/>
      <c r="B41" s="607"/>
      <c r="C41" s="607"/>
      <c r="D41" s="607"/>
      <c r="E41" s="607"/>
    </row>
    <row r="42" spans="1:6">
      <c r="A42" s="80"/>
      <c r="B42" s="607"/>
      <c r="C42" s="607"/>
      <c r="D42" s="607"/>
      <c r="E42" s="607"/>
    </row>
    <row r="43" spans="1:6">
      <c r="B43" s="607"/>
      <c r="C43" s="607"/>
      <c r="D43" s="607"/>
      <c r="E43" s="607"/>
    </row>
    <row r="44" spans="1:6">
      <c r="B44" s="607"/>
      <c r="C44" s="607"/>
      <c r="D44" s="607"/>
      <c r="E44" s="607"/>
    </row>
    <row r="45" spans="1:6">
      <c r="B45" s="607"/>
      <c r="C45" s="607"/>
      <c r="D45" s="607"/>
      <c r="E45" s="607"/>
    </row>
    <row r="46" spans="1:6">
      <c r="B46" s="607"/>
      <c r="C46" s="607"/>
      <c r="D46" s="607"/>
      <c r="E46" s="607"/>
    </row>
    <row r="47" spans="1:6">
      <c r="B47" s="607"/>
      <c r="C47" s="607"/>
      <c r="D47" s="607"/>
      <c r="E47" s="607"/>
    </row>
    <row r="48" spans="1:6">
      <c r="B48" s="607"/>
      <c r="C48" s="607"/>
      <c r="D48" s="607"/>
      <c r="E48" s="607"/>
    </row>
    <row r="49" spans="2:5">
      <c r="B49" s="607"/>
      <c r="C49" s="607"/>
      <c r="D49" s="607"/>
      <c r="E49" s="607"/>
    </row>
    <row r="50" spans="2:5">
      <c r="B50" s="607"/>
      <c r="C50" s="607"/>
      <c r="D50" s="607"/>
      <c r="E50" s="607"/>
    </row>
    <row r="51" spans="2:5">
      <c r="B51" s="607"/>
      <c r="C51" s="607"/>
      <c r="D51" s="607"/>
      <c r="E51" s="607"/>
    </row>
    <row r="52" spans="2:5">
      <c r="B52" s="607"/>
      <c r="C52" s="607"/>
      <c r="D52" s="607"/>
      <c r="E52" s="607"/>
    </row>
    <row r="53" spans="2:5">
      <c r="B53" s="607"/>
      <c r="C53" s="607"/>
      <c r="D53" s="607"/>
      <c r="E53" s="607"/>
    </row>
    <row r="54" spans="2:5">
      <c r="B54" s="607"/>
      <c r="C54" s="607"/>
      <c r="D54" s="607"/>
      <c r="E54" s="607"/>
    </row>
    <row r="55" spans="2:5">
      <c r="B55" s="607"/>
      <c r="C55" s="607"/>
      <c r="D55" s="607"/>
      <c r="E55" s="607"/>
    </row>
    <row r="56" spans="2:5">
      <c r="B56" s="607"/>
      <c r="C56" s="607"/>
      <c r="D56" s="607"/>
      <c r="E56" s="607"/>
    </row>
    <row r="57" spans="2:5">
      <c r="B57" s="607"/>
      <c r="C57" s="607"/>
      <c r="D57" s="607"/>
      <c r="E57" s="607"/>
    </row>
    <row r="58" spans="2:5">
      <c r="B58" s="607"/>
      <c r="C58" s="607"/>
      <c r="D58" s="607"/>
      <c r="E58" s="607"/>
    </row>
    <row r="59" spans="2:5">
      <c r="B59" s="607"/>
      <c r="C59" s="607"/>
      <c r="D59" s="607"/>
      <c r="E59" s="607"/>
    </row>
    <row r="60" spans="2:5">
      <c r="B60" s="607"/>
      <c r="C60" s="607"/>
      <c r="D60" s="607"/>
      <c r="E60" s="607"/>
    </row>
    <row r="61" spans="2:5">
      <c r="B61" s="607"/>
      <c r="C61" s="607"/>
      <c r="D61" s="607"/>
      <c r="E61" s="607"/>
    </row>
    <row r="62" spans="2:5">
      <c r="B62" s="607"/>
      <c r="C62" s="607"/>
      <c r="D62" s="607"/>
      <c r="E62" s="607"/>
    </row>
    <row r="63" spans="2:5">
      <c r="B63" s="607"/>
      <c r="C63" s="607"/>
      <c r="D63" s="607"/>
      <c r="E63" s="607"/>
    </row>
    <row r="64" spans="2:5">
      <c r="B64" s="607"/>
      <c r="C64" s="607"/>
      <c r="D64" s="607"/>
      <c r="E64" s="607"/>
    </row>
    <row r="65" spans="2:5">
      <c r="B65" s="607"/>
      <c r="C65" s="607"/>
      <c r="D65" s="607"/>
      <c r="E65" s="607"/>
    </row>
  </sheetData>
  <conditionalFormatting sqref="C27:C30">
    <cfRule type="expression" dxfId="1" priority="1">
      <formula>MIN($R$18:$R$82)</formula>
    </cfRule>
  </conditionalFormatting>
  <conditionalFormatting sqref="C39:C42">
    <cfRule type="expression" dxfId="0" priority="2">
      <formula>MIN($R$18:$R$82)</formula>
    </cfRule>
  </conditionalFormatting>
  <hyperlinks>
    <hyperlink ref="A1" location="Content!A1" display="&lt;&lt;" xr:uid="{00000000-0004-0000-1700-000000000000}"/>
  </hyperlinks>
  <pageMargins left="0.7" right="0.7" top="0.75" bottom="0.75" header="0.3" footer="0.3"/>
  <pageSetup paperSize="9" orientation="portrait" horizontalDpi="4294967293"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J39"/>
  <sheetViews>
    <sheetView showGridLines="0" workbookViewId="0"/>
  </sheetViews>
  <sheetFormatPr baseColWidth="10" defaultColWidth="10.6640625" defaultRowHeight="16"/>
  <cols>
    <col min="1" max="6" width="10.6640625" style="609"/>
    <col min="7" max="7" width="10.6640625" style="608"/>
    <col min="8" max="16384" width="10.6640625" style="609"/>
  </cols>
  <sheetData>
    <row r="1" spans="1:10">
      <c r="A1" s="6" t="s">
        <v>9</v>
      </c>
      <c r="B1" s="32" t="str">
        <f>IF(Content!$E$1=1,B2,B3)</f>
        <v>Курс гривні</v>
      </c>
      <c r="C1" s="32" t="str">
        <f>IF(Content!$E$1=1,C2,C3)</f>
        <v>Ціни на енергоносії</v>
      </c>
      <c r="D1" s="32" t="str">
        <f>IF(Content!$E$1=1,D2,D3)</f>
        <v>Ціни на сировину та матеріали</v>
      </c>
      <c r="E1" s="32" t="str">
        <f>IF(Content!$E$1=1,E2,E3)</f>
        <v>Вартість трудових ресурсів</v>
      </c>
      <c r="F1" s="32" t="str">
        <f>IF(Content!$E$1=1,F2,F3)</f>
        <v>Проблеми з логістикою</v>
      </c>
      <c r="I1" s="32" t="str">
        <f>IF(Content!$E$1=1,I2,I3)</f>
        <v>Найвпливовіші чинники формування очікувань підприємств щодо зміни цін на їхні товари та послуги, % респондентів</v>
      </c>
    </row>
    <row r="2" spans="1:10" hidden="1">
      <c r="A2" s="32"/>
      <c r="B2" s="32" t="s">
        <v>300</v>
      </c>
      <c r="C2" s="32" t="s">
        <v>382</v>
      </c>
      <c r="D2" s="32" t="s">
        <v>650</v>
      </c>
      <c r="E2" s="32" t="s">
        <v>649</v>
      </c>
      <c r="F2" s="32" t="s">
        <v>648</v>
      </c>
      <c r="G2" s="166"/>
      <c r="H2" s="32"/>
      <c r="I2" s="32" t="s">
        <v>647</v>
      </c>
      <c r="J2" s="32"/>
    </row>
    <row r="3" spans="1:10" hidden="1">
      <c r="A3" s="32"/>
      <c r="B3" s="32" t="s">
        <v>569</v>
      </c>
      <c r="C3" s="32" t="s">
        <v>302</v>
      </c>
      <c r="D3" s="32" t="s">
        <v>568</v>
      </c>
      <c r="E3" s="32" t="s">
        <v>301</v>
      </c>
      <c r="F3" s="32" t="s">
        <v>567</v>
      </c>
      <c r="G3" s="166"/>
      <c r="H3" s="32"/>
      <c r="I3" s="32" t="s">
        <v>646</v>
      </c>
      <c r="J3" s="32"/>
    </row>
    <row r="4" spans="1:10">
      <c r="A4" s="32" t="s">
        <v>415</v>
      </c>
      <c r="B4" s="32">
        <v>49.4</v>
      </c>
      <c r="C4" s="32">
        <v>64.2</v>
      </c>
      <c r="D4" s="32">
        <v>60.5</v>
      </c>
      <c r="E4" s="32">
        <v>56.5</v>
      </c>
      <c r="F4" s="32"/>
      <c r="G4" s="33" t="s">
        <v>415</v>
      </c>
      <c r="H4" s="32"/>
      <c r="I4" s="32"/>
      <c r="J4" s="32"/>
    </row>
    <row r="5" spans="1:10">
      <c r="A5" s="32" t="s">
        <v>458</v>
      </c>
      <c r="B5" s="32">
        <v>42.3</v>
      </c>
      <c r="C5" s="32">
        <v>59.4</v>
      </c>
      <c r="D5" s="32">
        <v>56.7</v>
      </c>
      <c r="E5" s="32">
        <v>56.8</v>
      </c>
      <c r="F5" s="32"/>
      <c r="G5" s="33" t="s">
        <v>458</v>
      </c>
      <c r="H5" s="32"/>
      <c r="I5" s="32"/>
      <c r="J5" s="32"/>
    </row>
    <row r="6" spans="1:10">
      <c r="A6" s="32" t="s">
        <v>417</v>
      </c>
      <c r="B6" s="32">
        <v>40.6</v>
      </c>
      <c r="C6" s="32">
        <v>53.6</v>
      </c>
      <c r="D6" s="32">
        <v>60</v>
      </c>
      <c r="E6" s="32">
        <v>55.1</v>
      </c>
      <c r="F6" s="32"/>
      <c r="G6" s="33" t="s">
        <v>417</v>
      </c>
      <c r="H6" s="32"/>
      <c r="I6" s="32"/>
      <c r="J6" s="32"/>
    </row>
    <row r="7" spans="1:10">
      <c r="A7" s="32" t="s">
        <v>418</v>
      </c>
      <c r="B7" s="32">
        <v>42.3</v>
      </c>
      <c r="C7" s="32">
        <v>52.1</v>
      </c>
      <c r="D7" s="32">
        <v>54.9</v>
      </c>
      <c r="E7" s="32">
        <v>57</v>
      </c>
      <c r="F7" s="32"/>
      <c r="G7" s="33" t="s">
        <v>418</v>
      </c>
      <c r="H7" s="32"/>
      <c r="I7" s="32"/>
      <c r="J7" s="32"/>
    </row>
    <row r="8" spans="1:10">
      <c r="A8" s="32" t="s">
        <v>372</v>
      </c>
      <c r="B8" s="32">
        <v>42.7</v>
      </c>
      <c r="C8" s="32">
        <v>44.5</v>
      </c>
      <c r="D8" s="32">
        <v>53.3</v>
      </c>
      <c r="E8" s="32">
        <v>51.8</v>
      </c>
      <c r="F8" s="32"/>
      <c r="G8" s="33" t="s">
        <v>372</v>
      </c>
      <c r="H8" s="32"/>
      <c r="I8" s="32"/>
      <c r="J8" s="32"/>
    </row>
    <row r="9" spans="1:10">
      <c r="A9" s="32" t="s">
        <v>18</v>
      </c>
      <c r="B9" s="32">
        <v>44.3</v>
      </c>
      <c r="C9" s="32">
        <v>39.700000000000003</v>
      </c>
      <c r="D9" s="32">
        <v>49.8</v>
      </c>
      <c r="E9" s="32">
        <v>40.1</v>
      </c>
      <c r="F9" s="32"/>
      <c r="G9" s="33" t="s">
        <v>18</v>
      </c>
      <c r="H9" s="32"/>
      <c r="I9" s="32"/>
      <c r="J9" s="32"/>
    </row>
    <row r="10" spans="1:10">
      <c r="A10" s="32" t="s">
        <v>374</v>
      </c>
      <c r="B10" s="32">
        <v>49.9</v>
      </c>
      <c r="C10" s="32">
        <v>45.8</v>
      </c>
      <c r="D10" s="32">
        <v>50.1</v>
      </c>
      <c r="E10" s="32">
        <v>49.7</v>
      </c>
      <c r="F10" s="32"/>
      <c r="G10" s="33" t="s">
        <v>374</v>
      </c>
      <c r="H10" s="32"/>
      <c r="I10" s="32"/>
      <c r="J10" s="32"/>
    </row>
    <row r="11" spans="1:10">
      <c r="A11" s="32" t="s">
        <v>14</v>
      </c>
      <c r="B11" s="32">
        <v>52.7</v>
      </c>
      <c r="C11" s="32">
        <v>51.2</v>
      </c>
      <c r="D11" s="32">
        <v>56.1</v>
      </c>
      <c r="E11" s="32">
        <v>49.9</v>
      </c>
      <c r="F11" s="32"/>
      <c r="G11" s="33" t="s">
        <v>14</v>
      </c>
      <c r="H11" s="32"/>
      <c r="I11" s="32"/>
      <c r="J11" s="32"/>
    </row>
    <row r="12" spans="1:10">
      <c r="A12" s="32" t="s">
        <v>375</v>
      </c>
      <c r="B12" s="32">
        <v>42.9</v>
      </c>
      <c r="C12" s="32">
        <v>57.6</v>
      </c>
      <c r="D12" s="32">
        <v>53.6</v>
      </c>
      <c r="E12" s="32">
        <v>51.1</v>
      </c>
      <c r="F12" s="32"/>
      <c r="G12" s="33" t="s">
        <v>375</v>
      </c>
      <c r="H12" s="32"/>
      <c r="I12" s="32"/>
      <c r="J12" s="32"/>
    </row>
    <row r="13" spans="1:10">
      <c r="A13" s="32" t="s">
        <v>25</v>
      </c>
      <c r="B13" s="32">
        <v>38.4</v>
      </c>
      <c r="C13" s="32">
        <v>57.8</v>
      </c>
      <c r="D13" s="32">
        <v>59.1</v>
      </c>
      <c r="E13" s="32">
        <v>50.4</v>
      </c>
      <c r="F13" s="32"/>
      <c r="G13" s="33" t="s">
        <v>25</v>
      </c>
      <c r="H13" s="32"/>
      <c r="I13" s="32"/>
      <c r="J13" s="32"/>
    </row>
    <row r="14" spans="1:10">
      <c r="A14" s="32" t="s">
        <v>377</v>
      </c>
      <c r="B14" s="32">
        <v>31.9</v>
      </c>
      <c r="C14" s="32">
        <v>58.1</v>
      </c>
      <c r="D14" s="32">
        <v>61.3</v>
      </c>
      <c r="E14" s="32">
        <v>54.1</v>
      </c>
      <c r="F14" s="32"/>
      <c r="G14" s="33" t="s">
        <v>377</v>
      </c>
      <c r="H14" s="32"/>
      <c r="I14" s="32"/>
      <c r="J14" s="32"/>
    </row>
    <row r="15" spans="1:10">
      <c r="A15" s="32" t="s">
        <v>27</v>
      </c>
      <c r="B15" s="32">
        <v>31.3</v>
      </c>
      <c r="C15" s="32">
        <v>68.5</v>
      </c>
      <c r="D15" s="32">
        <v>65.400000000000006</v>
      </c>
      <c r="E15" s="32">
        <v>54.4</v>
      </c>
      <c r="F15" s="32"/>
      <c r="G15" s="33" t="s">
        <v>27</v>
      </c>
      <c r="H15" s="32"/>
      <c r="I15" s="32"/>
      <c r="J15" s="32"/>
    </row>
    <row r="16" spans="1:10">
      <c r="A16" s="32" t="s">
        <v>378</v>
      </c>
      <c r="B16" s="32">
        <v>49.6</v>
      </c>
      <c r="C16" s="32">
        <v>70.8</v>
      </c>
      <c r="D16" s="32">
        <v>66.099999999999994</v>
      </c>
      <c r="E16" s="32">
        <v>53.1</v>
      </c>
      <c r="F16" s="32"/>
      <c r="G16" s="33" t="s">
        <v>378</v>
      </c>
      <c r="H16" s="32"/>
      <c r="I16" s="32"/>
      <c r="J16" s="32"/>
    </row>
    <row r="17" spans="1:10">
      <c r="A17" s="32" t="s">
        <v>95</v>
      </c>
      <c r="B17" s="32">
        <v>48.3</v>
      </c>
      <c r="C17" s="32">
        <v>55.7</v>
      </c>
      <c r="D17" s="32">
        <v>62</v>
      </c>
      <c r="E17" s="32">
        <v>26.4</v>
      </c>
      <c r="F17" s="32">
        <v>52.9</v>
      </c>
      <c r="G17" s="33" t="s">
        <v>95</v>
      </c>
      <c r="H17" s="32"/>
      <c r="I17" s="32" t="str">
        <f>IF(Content!$E$1=1,I18,I19)</f>
        <v>Джерело: НБУ.</v>
      </c>
      <c r="J17" s="32"/>
    </row>
    <row r="18" spans="1:10">
      <c r="A18" s="32" t="s">
        <v>380</v>
      </c>
      <c r="B18" s="32">
        <v>64.8</v>
      </c>
      <c r="C18" s="32">
        <v>57.3</v>
      </c>
      <c r="D18" s="32">
        <v>60.3</v>
      </c>
      <c r="E18" s="32">
        <v>31.3</v>
      </c>
      <c r="F18" s="32">
        <v>43.8</v>
      </c>
      <c r="G18" s="33" t="s">
        <v>380</v>
      </c>
      <c r="H18" s="32"/>
      <c r="I18" s="33" t="s">
        <v>6</v>
      </c>
      <c r="J18" s="32"/>
    </row>
    <row r="19" spans="1:10">
      <c r="A19" s="32" t="s">
        <v>97</v>
      </c>
      <c r="B19" s="32">
        <v>61.4</v>
      </c>
      <c r="C19" s="32">
        <v>66.599999999999994</v>
      </c>
      <c r="D19" s="32">
        <v>65.3</v>
      </c>
      <c r="E19" s="32">
        <v>36.700000000000003</v>
      </c>
      <c r="F19" s="32">
        <v>41.4</v>
      </c>
      <c r="G19" s="33" t="s">
        <v>97</v>
      </c>
      <c r="H19" s="32"/>
      <c r="I19" s="33" t="s">
        <v>7</v>
      </c>
      <c r="J19" s="32"/>
    </row>
    <row r="20" spans="1:10">
      <c r="A20" s="32" t="s">
        <v>520</v>
      </c>
      <c r="B20" s="138">
        <v>54</v>
      </c>
      <c r="C20" s="138">
        <v>62.6</v>
      </c>
      <c r="D20" s="138">
        <v>61.8</v>
      </c>
      <c r="E20" s="138">
        <v>37.4</v>
      </c>
      <c r="F20" s="138">
        <v>33.1</v>
      </c>
      <c r="G20" s="33" t="s">
        <v>520</v>
      </c>
      <c r="H20" s="32"/>
      <c r="I20" s="32"/>
      <c r="J20" s="32"/>
    </row>
    <row r="21" spans="1:10">
      <c r="A21" s="32"/>
      <c r="B21" s="32"/>
      <c r="C21" s="32"/>
      <c r="D21" s="32"/>
      <c r="E21" s="32"/>
      <c r="F21" s="32"/>
      <c r="G21" s="166"/>
      <c r="H21" s="32"/>
      <c r="I21" s="32"/>
      <c r="J21" s="32"/>
    </row>
    <row r="22" spans="1:10">
      <c r="A22" s="32"/>
      <c r="B22" s="32"/>
      <c r="C22" s="32"/>
      <c r="D22" s="32"/>
      <c r="E22" s="32"/>
      <c r="F22" s="32"/>
      <c r="G22" s="166"/>
      <c r="H22" s="32"/>
      <c r="I22" s="32"/>
      <c r="J22" s="32"/>
    </row>
    <row r="23" spans="1:10">
      <c r="A23" s="32"/>
      <c r="B23" s="32"/>
      <c r="C23" s="32"/>
      <c r="D23" s="32"/>
      <c r="E23" s="32"/>
      <c r="F23" s="32"/>
      <c r="G23" s="166"/>
      <c r="H23" s="32"/>
      <c r="I23" s="32"/>
      <c r="J23" s="32"/>
    </row>
    <row r="24" spans="1:10">
      <c r="B24" s="32"/>
      <c r="C24" s="32"/>
      <c r="D24" s="32"/>
      <c r="E24" s="32"/>
    </row>
    <row r="25" spans="1:10">
      <c r="B25" s="32"/>
      <c r="C25" s="32"/>
      <c r="D25" s="32"/>
      <c r="E25" s="32"/>
    </row>
    <row r="26" spans="1:10">
      <c r="B26" s="32"/>
      <c r="C26" s="32"/>
      <c r="D26" s="32"/>
      <c r="E26" s="32"/>
    </row>
    <row r="27" spans="1:10">
      <c r="B27" s="32"/>
      <c r="C27" s="32"/>
      <c r="D27" s="32"/>
      <c r="E27" s="32"/>
    </row>
    <row r="28" spans="1:10">
      <c r="B28" s="32"/>
      <c r="C28" s="32"/>
      <c r="D28" s="32"/>
      <c r="E28" s="32"/>
    </row>
    <row r="29" spans="1:10">
      <c r="B29" s="32"/>
      <c r="C29" s="32"/>
      <c r="D29" s="32"/>
      <c r="E29" s="32"/>
    </row>
    <row r="30" spans="1:10">
      <c r="B30" s="32"/>
      <c r="C30" s="32"/>
      <c r="D30" s="32"/>
      <c r="E30" s="32"/>
    </row>
    <row r="31" spans="1:10">
      <c r="B31" s="32"/>
      <c r="C31" s="32"/>
      <c r="D31" s="32"/>
      <c r="E31" s="32"/>
    </row>
    <row r="32" spans="1:10">
      <c r="B32" s="32"/>
      <c r="C32" s="32"/>
      <c r="D32" s="32"/>
      <c r="E32" s="32"/>
    </row>
    <row r="33" spans="2:6">
      <c r="B33" s="32"/>
      <c r="C33" s="32"/>
      <c r="D33" s="32"/>
      <c r="E33" s="32"/>
    </row>
    <row r="34" spans="2:6">
      <c r="B34" s="32"/>
      <c r="C34" s="32"/>
      <c r="D34" s="32"/>
      <c r="E34" s="32"/>
    </row>
    <row r="35" spans="2:6">
      <c r="B35" s="32"/>
      <c r="C35" s="32"/>
      <c r="D35" s="32"/>
      <c r="E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sheetData>
  <hyperlinks>
    <hyperlink ref="A1" location="Content!A1" display="&lt;&lt;"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A1:AE53"/>
  <sheetViews>
    <sheetView showGridLines="0" workbookViewId="0"/>
  </sheetViews>
  <sheetFormatPr baseColWidth="10" defaultColWidth="10.6640625" defaultRowHeight="16"/>
  <cols>
    <col min="1" max="1" width="13.6640625" style="609" bestFit="1" customWidth="1"/>
    <col min="2" max="2" width="15.1640625" style="609" hidden="1" customWidth="1"/>
    <col min="3" max="3" width="13.6640625" style="609" hidden="1" customWidth="1"/>
    <col min="4" max="15" width="3.1640625" style="609" bestFit="1" customWidth="1"/>
    <col min="16" max="18" width="3.1640625" style="609" customWidth="1"/>
    <col min="19" max="19" width="10.6640625" style="609"/>
    <col min="20" max="20" width="11.1640625" style="609" bestFit="1" customWidth="1"/>
    <col min="21" max="16384" width="10.6640625" style="609"/>
  </cols>
  <sheetData>
    <row r="1" spans="1:31">
      <c r="A1" s="6" t="s">
        <v>9</v>
      </c>
      <c r="D1" s="690">
        <v>2022</v>
      </c>
      <c r="E1" s="690"/>
      <c r="F1" s="690"/>
      <c r="G1" s="690"/>
      <c r="H1" s="690"/>
      <c r="I1" s="690"/>
      <c r="J1" s="690"/>
      <c r="K1" s="690"/>
      <c r="L1" s="690"/>
      <c r="M1" s="690"/>
      <c r="N1" s="690"/>
      <c r="O1" s="690"/>
      <c r="P1" s="691">
        <v>2023</v>
      </c>
      <c r="Q1" s="692"/>
      <c r="R1" s="693"/>
    </row>
    <row r="2" spans="1:31">
      <c r="B2" s="610"/>
      <c r="C2" s="610"/>
      <c r="D2" s="611" t="s">
        <v>707</v>
      </c>
      <c r="E2" s="611" t="s">
        <v>706</v>
      </c>
      <c r="F2" s="611" t="s">
        <v>705</v>
      </c>
      <c r="G2" s="611" t="s">
        <v>704</v>
      </c>
      <c r="H2" s="611" t="s">
        <v>703</v>
      </c>
      <c r="I2" s="611" t="s">
        <v>702</v>
      </c>
      <c r="J2" s="611" t="s">
        <v>633</v>
      </c>
      <c r="K2" s="611" t="s">
        <v>634</v>
      </c>
      <c r="L2" s="611" t="s">
        <v>635</v>
      </c>
      <c r="M2" s="611" t="s">
        <v>636</v>
      </c>
      <c r="N2" s="611" t="s">
        <v>701</v>
      </c>
      <c r="O2" s="611" t="s">
        <v>700</v>
      </c>
      <c r="P2" s="611" t="s">
        <v>707</v>
      </c>
      <c r="Q2" s="611" t="s">
        <v>706</v>
      </c>
      <c r="R2" s="611" t="s">
        <v>705</v>
      </c>
      <c r="T2" s="32" t="str">
        <f>IF(Content!$E$1=1,T3,T4)</f>
        <v xml:space="preserve">Відхилення регіональних ІСЦ від загальноукраїнського (12.2021 = 100%), в.п. </v>
      </c>
    </row>
    <row r="3" spans="1:31" ht="16.25" customHeight="1">
      <c r="A3" s="32" t="str">
        <f>IF(Content!$E$1=1,B3,C3)</f>
        <v>Вінницька</v>
      </c>
      <c r="B3" s="612" t="s">
        <v>699</v>
      </c>
      <c r="C3" s="613" t="s">
        <v>698</v>
      </c>
      <c r="D3" s="614">
        <v>-0.4</v>
      </c>
      <c r="E3" s="615">
        <v>-1.1000000000000001</v>
      </c>
      <c r="F3" s="615">
        <v>-2.4</v>
      </c>
      <c r="G3" s="615">
        <v>-3.4</v>
      </c>
      <c r="H3" s="615">
        <v>-2.9</v>
      </c>
      <c r="I3" s="615">
        <v>-3.3</v>
      </c>
      <c r="J3" s="615">
        <v>-2.8</v>
      </c>
      <c r="K3" s="615">
        <v>-3</v>
      </c>
      <c r="L3" s="615">
        <v>-2.9</v>
      </c>
      <c r="M3" s="615">
        <v>-3.1</v>
      </c>
      <c r="N3" s="615">
        <v>-3.3</v>
      </c>
      <c r="O3" s="615">
        <v>-2.2999999999999998</v>
      </c>
      <c r="P3" s="614">
        <v>-2.8</v>
      </c>
      <c r="Q3" s="615">
        <v>-3</v>
      </c>
      <c r="R3" s="616">
        <v>-3.4</v>
      </c>
      <c r="T3" s="617" t="s">
        <v>1235</v>
      </c>
      <c r="U3" s="618"/>
      <c r="V3" s="618"/>
      <c r="W3" s="618"/>
      <c r="X3" s="618"/>
      <c r="Y3" s="618"/>
      <c r="Z3" s="618"/>
      <c r="AA3" s="618"/>
      <c r="AB3" s="618"/>
      <c r="AC3" s="618"/>
      <c r="AD3" s="618"/>
      <c r="AE3" s="618"/>
    </row>
    <row r="4" spans="1:31">
      <c r="A4" s="32" t="str">
        <f>IF(Content!$E$1=1,B4,C4)</f>
        <v>Черкаська</v>
      </c>
      <c r="B4" s="612" t="s">
        <v>693</v>
      </c>
      <c r="C4" s="613" t="s">
        <v>692</v>
      </c>
      <c r="D4" s="619">
        <v>-0.5</v>
      </c>
      <c r="E4" s="620">
        <v>-0.6</v>
      </c>
      <c r="F4" s="620">
        <v>-0.9</v>
      </c>
      <c r="G4" s="620">
        <v>-1.3</v>
      </c>
      <c r="H4" s="620">
        <v>-1.1000000000000001</v>
      </c>
      <c r="I4" s="620">
        <v>-1.1000000000000001</v>
      </c>
      <c r="J4" s="620">
        <v>-1</v>
      </c>
      <c r="K4" s="620">
        <v>-0.2</v>
      </c>
      <c r="L4" s="620">
        <v>-0.9</v>
      </c>
      <c r="M4" s="620">
        <v>-0.7</v>
      </c>
      <c r="N4" s="620">
        <v>-1.4</v>
      </c>
      <c r="O4" s="620">
        <v>-1.2</v>
      </c>
      <c r="P4" s="619">
        <v>-1.6</v>
      </c>
      <c r="Q4" s="620">
        <v>-1.9</v>
      </c>
      <c r="R4" s="621">
        <v>-2.2000000000000002</v>
      </c>
      <c r="T4" s="617" t="s">
        <v>1236</v>
      </c>
      <c r="U4" s="618"/>
      <c r="V4" s="618"/>
      <c r="W4" s="618"/>
      <c r="X4" s="618"/>
      <c r="Y4" s="618"/>
      <c r="Z4" s="618"/>
      <c r="AA4" s="618"/>
      <c r="AB4" s="618"/>
      <c r="AC4" s="618"/>
      <c r="AD4" s="618"/>
      <c r="AE4" s="618"/>
    </row>
    <row r="5" spans="1:31">
      <c r="A5" s="32" t="str">
        <f>IF(Content!$E$1=1,B5,C5)</f>
        <v>Тернопільська</v>
      </c>
      <c r="B5" s="612" t="s">
        <v>689</v>
      </c>
      <c r="C5" s="613" t="s">
        <v>753</v>
      </c>
      <c r="D5" s="619">
        <v>-0.5</v>
      </c>
      <c r="E5" s="620">
        <v>-0.6</v>
      </c>
      <c r="F5" s="620">
        <v>-2.5</v>
      </c>
      <c r="G5" s="620">
        <v>-2.6</v>
      </c>
      <c r="H5" s="620">
        <v>-1.9</v>
      </c>
      <c r="I5" s="620">
        <v>-2.1</v>
      </c>
      <c r="J5" s="620">
        <v>-1.7</v>
      </c>
      <c r="K5" s="620">
        <v>-1.3</v>
      </c>
      <c r="L5" s="620">
        <v>-1.8</v>
      </c>
      <c r="M5" s="620">
        <v>-1.9</v>
      </c>
      <c r="N5" s="620">
        <v>-1.8</v>
      </c>
      <c r="O5" s="620">
        <v>-1.2</v>
      </c>
      <c r="P5" s="619">
        <v>-1.3</v>
      </c>
      <c r="Q5" s="620">
        <v>-1.5</v>
      </c>
      <c r="R5" s="621">
        <v>-2</v>
      </c>
      <c r="T5" s="618"/>
      <c r="U5" s="618"/>
      <c r="V5" s="618"/>
      <c r="W5" s="618"/>
      <c r="X5" s="618"/>
      <c r="Y5" s="618"/>
      <c r="Z5" s="618"/>
      <c r="AA5" s="618"/>
      <c r="AB5" s="618"/>
      <c r="AC5" s="618"/>
      <c r="AD5" s="618"/>
      <c r="AE5" s="618"/>
    </row>
    <row r="6" spans="1:31">
      <c r="A6" s="32" t="str">
        <f>IF(Content!$E$1=1,B6,C6)</f>
        <v>Житомирська</v>
      </c>
      <c r="B6" s="612" t="s">
        <v>691</v>
      </c>
      <c r="C6" s="613" t="s">
        <v>690</v>
      </c>
      <c r="D6" s="619">
        <v>-0.5</v>
      </c>
      <c r="E6" s="620">
        <v>-0.7</v>
      </c>
      <c r="F6" s="620">
        <v>-2</v>
      </c>
      <c r="G6" s="620">
        <v>-2.7</v>
      </c>
      <c r="H6" s="620">
        <v>-1.8</v>
      </c>
      <c r="I6" s="620">
        <v>-2</v>
      </c>
      <c r="J6" s="620">
        <v>-1.8</v>
      </c>
      <c r="K6" s="620">
        <v>-0.9</v>
      </c>
      <c r="L6" s="620">
        <v>-1</v>
      </c>
      <c r="M6" s="620">
        <v>-1.3</v>
      </c>
      <c r="N6" s="620">
        <v>-0.7</v>
      </c>
      <c r="O6" s="620">
        <v>-1.2</v>
      </c>
      <c r="P6" s="619">
        <v>-0.6</v>
      </c>
      <c r="Q6" s="620">
        <v>-1.4</v>
      </c>
      <c r="R6" s="621">
        <v>-1.8</v>
      </c>
      <c r="T6" s="618"/>
      <c r="U6" s="618"/>
      <c r="V6" s="618"/>
      <c r="W6" s="618"/>
      <c r="X6" s="618"/>
      <c r="Y6" s="618"/>
      <c r="Z6" s="618"/>
      <c r="AA6" s="618"/>
      <c r="AB6" s="618"/>
      <c r="AC6" s="618"/>
      <c r="AD6" s="618"/>
      <c r="AE6" s="618"/>
    </row>
    <row r="7" spans="1:31">
      <c r="A7" s="32" t="str">
        <f>IF(Content!$E$1=1,B7,C7)</f>
        <v>Рівненська</v>
      </c>
      <c r="B7" s="612" t="s">
        <v>688</v>
      </c>
      <c r="C7" s="613" t="s">
        <v>687</v>
      </c>
      <c r="D7" s="619">
        <v>-0.3</v>
      </c>
      <c r="E7" s="620">
        <v>-0.2</v>
      </c>
      <c r="F7" s="620">
        <v>-1.9</v>
      </c>
      <c r="G7" s="620">
        <v>-2.1</v>
      </c>
      <c r="H7" s="620">
        <v>-2.4</v>
      </c>
      <c r="I7" s="620">
        <v>-2.8</v>
      </c>
      <c r="J7" s="620">
        <v>-2.7</v>
      </c>
      <c r="K7" s="620">
        <v>-2.4</v>
      </c>
      <c r="L7" s="620">
        <v>-1.7</v>
      </c>
      <c r="M7" s="620">
        <v>-1.7</v>
      </c>
      <c r="N7" s="620">
        <v>-1.7</v>
      </c>
      <c r="O7" s="620">
        <v>-1.2</v>
      </c>
      <c r="P7" s="619">
        <v>-1.3</v>
      </c>
      <c r="Q7" s="620">
        <v>-1.2</v>
      </c>
      <c r="R7" s="621">
        <v>-1.7</v>
      </c>
      <c r="T7" s="618"/>
      <c r="U7" s="618"/>
      <c r="V7" s="618"/>
      <c r="W7" s="618"/>
      <c r="X7" s="618"/>
      <c r="Y7" s="618"/>
      <c r="Z7" s="618"/>
      <c r="AA7" s="618"/>
      <c r="AB7" s="618"/>
      <c r="AC7" s="618"/>
      <c r="AD7" s="618"/>
      <c r="AE7" s="618"/>
    </row>
    <row r="8" spans="1:31">
      <c r="A8" s="32" t="str">
        <f>IF(Content!$E$1=1,B8,C8)</f>
        <v>Дніпропетровська</v>
      </c>
      <c r="B8" s="612" t="s">
        <v>695</v>
      </c>
      <c r="C8" s="613" t="s">
        <v>694</v>
      </c>
      <c r="D8" s="619">
        <v>-0.1</v>
      </c>
      <c r="E8" s="620">
        <v>-0.3</v>
      </c>
      <c r="F8" s="620">
        <v>-1.4</v>
      </c>
      <c r="G8" s="620">
        <v>-1.3</v>
      </c>
      <c r="H8" s="620">
        <v>-1</v>
      </c>
      <c r="I8" s="620">
        <v>-1.1000000000000001</v>
      </c>
      <c r="J8" s="620">
        <v>-1.3</v>
      </c>
      <c r="K8" s="620">
        <v>-1.9</v>
      </c>
      <c r="L8" s="620">
        <v>-1.9</v>
      </c>
      <c r="M8" s="620">
        <v>-1.7</v>
      </c>
      <c r="N8" s="620">
        <v>-1.3</v>
      </c>
      <c r="O8" s="620">
        <v>-1.3</v>
      </c>
      <c r="P8" s="619">
        <v>-1.2</v>
      </c>
      <c r="Q8" s="620">
        <v>-1.4</v>
      </c>
      <c r="R8" s="621">
        <v>-1.3</v>
      </c>
      <c r="T8" s="618"/>
      <c r="U8" s="618"/>
      <c r="V8" s="618"/>
      <c r="W8" s="618"/>
      <c r="X8" s="618"/>
      <c r="Y8" s="618"/>
      <c r="Z8" s="618"/>
      <c r="AA8" s="618"/>
      <c r="AB8" s="618"/>
      <c r="AC8" s="618"/>
      <c r="AD8" s="618"/>
      <c r="AE8" s="618"/>
    </row>
    <row r="9" spans="1:31">
      <c r="A9" s="32" t="str">
        <f>IF(Content!$E$1=1,B9,C9)</f>
        <v>Хмельницька</v>
      </c>
      <c r="B9" s="612" t="s">
        <v>684</v>
      </c>
      <c r="C9" s="613" t="s">
        <v>683</v>
      </c>
      <c r="D9" s="619">
        <v>-0.2</v>
      </c>
      <c r="E9" s="620">
        <v>-0.3</v>
      </c>
      <c r="F9" s="620">
        <v>-1.8</v>
      </c>
      <c r="G9" s="620">
        <v>-1.3</v>
      </c>
      <c r="H9" s="620">
        <v>-1.8</v>
      </c>
      <c r="I9" s="620">
        <v>-1.7</v>
      </c>
      <c r="J9" s="620">
        <v>-1.4</v>
      </c>
      <c r="K9" s="620">
        <v>-0.7</v>
      </c>
      <c r="L9" s="620">
        <v>-0.6</v>
      </c>
      <c r="M9" s="620">
        <v>-1.3</v>
      </c>
      <c r="N9" s="620">
        <v>-1.4</v>
      </c>
      <c r="O9" s="620">
        <v>-0.7</v>
      </c>
      <c r="P9" s="619">
        <v>-0.7</v>
      </c>
      <c r="Q9" s="620">
        <v>-1.1000000000000001</v>
      </c>
      <c r="R9" s="621">
        <v>-1.1000000000000001</v>
      </c>
      <c r="T9" s="618"/>
      <c r="U9" s="618"/>
      <c r="V9" s="618"/>
      <c r="W9" s="618"/>
      <c r="X9" s="618"/>
      <c r="Y9" s="618"/>
      <c r="Z9" s="618"/>
      <c r="AA9" s="618"/>
      <c r="AB9" s="618"/>
      <c r="AC9" s="618"/>
      <c r="AD9" s="618"/>
      <c r="AE9" s="618"/>
    </row>
    <row r="10" spans="1:31">
      <c r="A10" s="32" t="str">
        <f>IF(Content!$E$1=1,B10,C10)</f>
        <v>Чернівецька</v>
      </c>
      <c r="B10" s="612" t="s">
        <v>686</v>
      </c>
      <c r="C10" s="613" t="s">
        <v>685</v>
      </c>
      <c r="D10" s="619">
        <v>0.2</v>
      </c>
      <c r="E10" s="620">
        <v>0.3</v>
      </c>
      <c r="F10" s="620">
        <v>-0.2</v>
      </c>
      <c r="G10" s="620">
        <v>-0.8</v>
      </c>
      <c r="H10" s="620">
        <v>-0.4</v>
      </c>
      <c r="I10" s="620">
        <v>-0.9</v>
      </c>
      <c r="J10" s="620">
        <v>-0.2</v>
      </c>
      <c r="K10" s="620">
        <v>0</v>
      </c>
      <c r="L10" s="620">
        <v>-0.2</v>
      </c>
      <c r="M10" s="620">
        <v>-0.9</v>
      </c>
      <c r="N10" s="620">
        <v>-1</v>
      </c>
      <c r="O10" s="620">
        <v>-0.7</v>
      </c>
      <c r="P10" s="619">
        <v>-0.7</v>
      </c>
      <c r="Q10" s="620">
        <v>-0.3</v>
      </c>
      <c r="R10" s="621">
        <v>-0.7</v>
      </c>
      <c r="T10" s="618"/>
      <c r="U10" s="618"/>
      <c r="V10" s="618"/>
      <c r="W10" s="618"/>
      <c r="X10" s="618"/>
      <c r="Y10" s="618"/>
      <c r="Z10" s="618"/>
      <c r="AA10" s="618"/>
      <c r="AB10" s="618"/>
      <c r="AC10" s="618"/>
      <c r="AD10" s="618"/>
      <c r="AE10" s="618"/>
    </row>
    <row r="11" spans="1:31">
      <c r="A11" s="32" t="str">
        <f>IF(Content!$E$1=1,B11,C11)</f>
        <v>Одеська</v>
      </c>
      <c r="B11" s="612" t="s">
        <v>697</v>
      </c>
      <c r="C11" s="613" t="s">
        <v>696</v>
      </c>
      <c r="D11" s="619">
        <v>0</v>
      </c>
      <c r="E11" s="620">
        <v>1.2</v>
      </c>
      <c r="F11" s="620">
        <v>-1</v>
      </c>
      <c r="G11" s="620">
        <v>-1.3</v>
      </c>
      <c r="H11" s="620">
        <v>-2.1</v>
      </c>
      <c r="I11" s="620">
        <v>-2</v>
      </c>
      <c r="J11" s="620">
        <v>-1.1000000000000001</v>
      </c>
      <c r="K11" s="620">
        <v>-1.8</v>
      </c>
      <c r="L11" s="620">
        <v>-2.2999999999999998</v>
      </c>
      <c r="M11" s="620">
        <v>-1.9</v>
      </c>
      <c r="N11" s="620">
        <v>-1.3</v>
      </c>
      <c r="O11" s="620">
        <v>-1.4</v>
      </c>
      <c r="P11" s="619">
        <v>-1</v>
      </c>
      <c r="Q11" s="620">
        <v>-1</v>
      </c>
      <c r="R11" s="621">
        <v>-0.7</v>
      </c>
      <c r="T11" s="618"/>
      <c r="U11" s="618"/>
      <c r="V11" s="618"/>
      <c r="W11" s="618"/>
      <c r="X11" s="618"/>
      <c r="Y11" s="618"/>
      <c r="Z11" s="618"/>
      <c r="AA11" s="618"/>
      <c r="AB11" s="618"/>
      <c r="AC11" s="618"/>
      <c r="AD11" s="618"/>
      <c r="AE11" s="618"/>
    </row>
    <row r="12" spans="1:31">
      <c r="A12" s="32" t="str">
        <f>IF(Content!$E$1=1,B12,C12)</f>
        <v>Полтавська</v>
      </c>
      <c r="B12" s="612" t="s">
        <v>678</v>
      </c>
      <c r="C12" s="613" t="s">
        <v>677</v>
      </c>
      <c r="D12" s="619">
        <v>0.3</v>
      </c>
      <c r="E12" s="620">
        <v>-0.6</v>
      </c>
      <c r="F12" s="620">
        <v>0.2</v>
      </c>
      <c r="G12" s="620">
        <v>-0.6</v>
      </c>
      <c r="H12" s="620">
        <v>-1</v>
      </c>
      <c r="I12" s="620">
        <v>-1.1000000000000001</v>
      </c>
      <c r="J12" s="620">
        <v>-1.2</v>
      </c>
      <c r="K12" s="620">
        <v>-0.5</v>
      </c>
      <c r="L12" s="620">
        <v>-0.3</v>
      </c>
      <c r="M12" s="620">
        <v>-0.5</v>
      </c>
      <c r="N12" s="620">
        <v>-0.6</v>
      </c>
      <c r="O12" s="620">
        <v>0</v>
      </c>
      <c r="P12" s="619">
        <v>-0.4</v>
      </c>
      <c r="Q12" s="620">
        <v>-0.9</v>
      </c>
      <c r="R12" s="621">
        <v>-0.7</v>
      </c>
      <c r="T12" s="618"/>
      <c r="U12" s="618"/>
      <c r="V12" s="618"/>
      <c r="W12" s="618"/>
      <c r="X12" s="618"/>
      <c r="Y12" s="618"/>
      <c r="Z12" s="618"/>
      <c r="AA12" s="618"/>
      <c r="AB12" s="618"/>
      <c r="AC12" s="618"/>
      <c r="AD12" s="618"/>
      <c r="AE12" s="618"/>
    </row>
    <row r="13" spans="1:31">
      <c r="A13" s="32" t="str">
        <f>IF(Content!$E$1=1,B13,C13)</f>
        <v>Київська</v>
      </c>
      <c r="B13" s="612" t="s">
        <v>660</v>
      </c>
      <c r="C13" s="613" t="s">
        <v>659</v>
      </c>
      <c r="D13" s="619">
        <v>-0.1</v>
      </c>
      <c r="E13" s="620">
        <v>-0.3</v>
      </c>
      <c r="F13" s="620">
        <v>-0.9</v>
      </c>
      <c r="G13" s="620">
        <v>-1.6</v>
      </c>
      <c r="H13" s="620">
        <v>0.4</v>
      </c>
      <c r="I13" s="620">
        <v>-0.4</v>
      </c>
      <c r="J13" s="620">
        <v>-0.7</v>
      </c>
      <c r="K13" s="620">
        <v>0</v>
      </c>
      <c r="L13" s="620">
        <v>-0.3</v>
      </c>
      <c r="M13" s="620">
        <v>0</v>
      </c>
      <c r="N13" s="620">
        <v>-0.1</v>
      </c>
      <c r="O13" s="620">
        <v>0.2</v>
      </c>
      <c r="P13" s="619">
        <v>0.5</v>
      </c>
      <c r="Q13" s="620">
        <v>-0.1</v>
      </c>
      <c r="R13" s="621">
        <v>-0.5</v>
      </c>
      <c r="T13" s="32" t="str">
        <f>IF(Content!$E$1=1,T14,T15)</f>
        <v>Джерело: ДССУ, розрахунки НБУ.</v>
      </c>
      <c r="U13" s="618"/>
      <c r="V13" s="618"/>
      <c r="W13" s="618"/>
      <c r="X13" s="618"/>
      <c r="Y13" s="618"/>
      <c r="Z13" s="618"/>
      <c r="AA13" s="618"/>
      <c r="AB13" s="618"/>
      <c r="AC13" s="618"/>
      <c r="AD13" s="618"/>
      <c r="AE13" s="618"/>
    </row>
    <row r="14" spans="1:31">
      <c r="A14" s="32" t="str">
        <f>IF(Content!$E$1=1,B14,C14)</f>
        <v>Івано-Франківська</v>
      </c>
      <c r="B14" s="612" t="s">
        <v>682</v>
      </c>
      <c r="C14" s="613" t="s">
        <v>681</v>
      </c>
      <c r="D14" s="619">
        <v>0.1</v>
      </c>
      <c r="E14" s="620">
        <v>0.2</v>
      </c>
      <c r="F14" s="620">
        <v>-0.7</v>
      </c>
      <c r="G14" s="620">
        <v>-1</v>
      </c>
      <c r="H14" s="620">
        <v>-0.8</v>
      </c>
      <c r="I14" s="620">
        <v>-0.8</v>
      </c>
      <c r="J14" s="620">
        <v>0</v>
      </c>
      <c r="K14" s="620">
        <v>-0.1</v>
      </c>
      <c r="L14" s="620">
        <v>-0.3</v>
      </c>
      <c r="M14" s="620">
        <v>-0.7</v>
      </c>
      <c r="N14" s="620">
        <v>-0.6</v>
      </c>
      <c r="O14" s="620">
        <v>-0.3</v>
      </c>
      <c r="P14" s="619">
        <v>0</v>
      </c>
      <c r="Q14" s="620">
        <v>0</v>
      </c>
      <c r="R14" s="621">
        <v>-0.5</v>
      </c>
      <c r="T14" s="83" t="s">
        <v>125</v>
      </c>
      <c r="U14" s="618"/>
      <c r="V14" s="618"/>
      <c r="W14" s="618"/>
      <c r="X14" s="618"/>
      <c r="Y14" s="618"/>
      <c r="Z14" s="618"/>
      <c r="AA14" s="618"/>
      <c r="AB14" s="618"/>
      <c r="AC14" s="618"/>
      <c r="AD14" s="618"/>
      <c r="AE14" s="618"/>
    </row>
    <row r="15" spans="1:31">
      <c r="A15" s="32" t="str">
        <f>IF(Content!$E$1=1,B15,C15)</f>
        <v>Волинська</v>
      </c>
      <c r="B15" s="612" t="s">
        <v>676</v>
      </c>
      <c r="C15" s="613" t="s">
        <v>675</v>
      </c>
      <c r="D15" s="619">
        <v>0.3</v>
      </c>
      <c r="E15" s="620">
        <v>0.6</v>
      </c>
      <c r="F15" s="620">
        <v>-0.3</v>
      </c>
      <c r="G15" s="620">
        <v>-1.2</v>
      </c>
      <c r="H15" s="620">
        <v>-1.6</v>
      </c>
      <c r="I15" s="620">
        <v>-1.6</v>
      </c>
      <c r="J15" s="620">
        <v>-1.2</v>
      </c>
      <c r="K15" s="620">
        <v>-0.4</v>
      </c>
      <c r="L15" s="620">
        <v>-0.1</v>
      </c>
      <c r="M15" s="620">
        <v>0.5</v>
      </c>
      <c r="N15" s="620">
        <v>0.3</v>
      </c>
      <c r="O15" s="620">
        <v>0.4</v>
      </c>
      <c r="P15" s="619">
        <v>0.3</v>
      </c>
      <c r="Q15" s="620">
        <v>0.5</v>
      </c>
      <c r="R15" s="621">
        <v>-0.1</v>
      </c>
      <c r="T15" s="83" t="s">
        <v>295</v>
      </c>
      <c r="U15" s="618"/>
      <c r="V15" s="618"/>
      <c r="W15" s="618"/>
      <c r="X15" s="618"/>
      <c r="Y15" s="618"/>
      <c r="Z15" s="618"/>
      <c r="AA15" s="618"/>
      <c r="AB15" s="618"/>
      <c r="AC15" s="618"/>
      <c r="AD15" s="618"/>
      <c r="AE15" s="618"/>
    </row>
    <row r="16" spans="1:31">
      <c r="A16" s="32" t="str">
        <f>IF(Content!$E$1=1,B16,C16)</f>
        <v>Львівська</v>
      </c>
      <c r="B16" s="622" t="s">
        <v>680</v>
      </c>
      <c r="C16" s="613" t="s">
        <v>679</v>
      </c>
      <c r="D16" s="619">
        <v>0.3</v>
      </c>
      <c r="E16" s="620">
        <v>0.3</v>
      </c>
      <c r="F16" s="620">
        <v>-0.8</v>
      </c>
      <c r="G16" s="620">
        <v>-1.5</v>
      </c>
      <c r="H16" s="620">
        <v>-1.1000000000000001</v>
      </c>
      <c r="I16" s="620">
        <v>-0.4</v>
      </c>
      <c r="J16" s="620">
        <v>-0.9</v>
      </c>
      <c r="K16" s="620">
        <v>-0.5</v>
      </c>
      <c r="L16" s="620">
        <v>-0.7</v>
      </c>
      <c r="M16" s="620">
        <v>-0.8</v>
      </c>
      <c r="N16" s="620">
        <v>-1</v>
      </c>
      <c r="O16" s="620">
        <v>-0.2</v>
      </c>
      <c r="P16" s="619">
        <v>0</v>
      </c>
      <c r="Q16" s="620">
        <v>0.4</v>
      </c>
      <c r="R16" s="621">
        <v>0</v>
      </c>
      <c r="U16" s="618"/>
      <c r="V16" s="618"/>
      <c r="W16" s="618"/>
      <c r="X16" s="618"/>
      <c r="Y16" s="618"/>
      <c r="Z16" s="618"/>
      <c r="AA16" s="618"/>
      <c r="AB16" s="618"/>
      <c r="AC16" s="618"/>
      <c r="AD16" s="618"/>
      <c r="AE16" s="618"/>
    </row>
    <row r="17" spans="1:31">
      <c r="A17" s="32" t="str">
        <f>IF(Content!$E$1=1,B17,C17)</f>
        <v>Кіровоградська</v>
      </c>
      <c r="B17" s="622" t="s">
        <v>674</v>
      </c>
      <c r="C17" s="613" t="s">
        <v>673</v>
      </c>
      <c r="D17" s="619">
        <v>0.5</v>
      </c>
      <c r="E17" s="620">
        <v>0.3</v>
      </c>
      <c r="F17" s="620">
        <v>1.1000000000000001</v>
      </c>
      <c r="G17" s="620">
        <v>0.3</v>
      </c>
      <c r="H17" s="620">
        <v>0.2</v>
      </c>
      <c r="I17" s="620">
        <v>-0.4</v>
      </c>
      <c r="J17" s="620">
        <v>0.1</v>
      </c>
      <c r="K17" s="620">
        <v>0.5</v>
      </c>
      <c r="L17" s="620">
        <v>0.1</v>
      </c>
      <c r="M17" s="620">
        <v>0.4</v>
      </c>
      <c r="N17" s="620">
        <v>0.6</v>
      </c>
      <c r="O17" s="620">
        <v>1</v>
      </c>
      <c r="P17" s="619">
        <v>1</v>
      </c>
      <c r="Q17" s="620">
        <v>1.1000000000000001</v>
      </c>
      <c r="R17" s="621">
        <v>1.2</v>
      </c>
      <c r="U17" s="618"/>
      <c r="V17" s="618"/>
      <c r="W17" s="618"/>
      <c r="X17" s="618"/>
      <c r="Y17" s="618"/>
      <c r="Z17" s="618"/>
      <c r="AA17" s="618"/>
      <c r="AB17" s="618"/>
      <c r="AC17" s="618"/>
      <c r="AD17" s="618"/>
      <c r="AE17" s="618"/>
    </row>
    <row r="18" spans="1:31">
      <c r="A18" s="32" t="str">
        <f>IF(Content!$E$1=1,B18,C18)</f>
        <v>м.Київ</v>
      </c>
      <c r="B18" s="612" t="s">
        <v>658</v>
      </c>
      <c r="C18" s="613" t="s">
        <v>657</v>
      </c>
      <c r="D18" s="619">
        <v>0.3</v>
      </c>
      <c r="E18" s="620">
        <v>1</v>
      </c>
      <c r="F18" s="620">
        <v>1.3</v>
      </c>
      <c r="G18" s="620">
        <v>1.6</v>
      </c>
      <c r="H18" s="620">
        <v>1.8</v>
      </c>
      <c r="I18" s="620">
        <v>1.7</v>
      </c>
      <c r="J18" s="620">
        <v>0.9</v>
      </c>
      <c r="K18" s="620">
        <v>0.1</v>
      </c>
      <c r="L18" s="620">
        <v>0.8</v>
      </c>
      <c r="M18" s="620">
        <v>0.3</v>
      </c>
      <c r="N18" s="620">
        <v>0.5</v>
      </c>
      <c r="O18" s="620">
        <v>0.8</v>
      </c>
      <c r="P18" s="619">
        <v>0.6</v>
      </c>
      <c r="Q18" s="620">
        <v>1</v>
      </c>
      <c r="R18" s="621">
        <v>2.2000000000000002</v>
      </c>
      <c r="T18" s="618"/>
      <c r="U18" s="618"/>
      <c r="V18" s="618"/>
      <c r="W18" s="618"/>
      <c r="X18" s="618"/>
      <c r="Y18" s="618"/>
      <c r="Z18" s="618"/>
      <c r="AA18" s="618"/>
      <c r="AB18" s="618"/>
      <c r="AC18" s="618"/>
      <c r="AD18" s="618"/>
      <c r="AE18" s="618"/>
    </row>
    <row r="19" spans="1:31">
      <c r="A19" s="32" t="str">
        <f>IF(Content!$E$1=1,B19,C19)</f>
        <v>Закарпатська</v>
      </c>
      <c r="B19" s="612" t="s">
        <v>672</v>
      </c>
      <c r="C19" s="613" t="s">
        <v>671</v>
      </c>
      <c r="D19" s="619">
        <v>0.3</v>
      </c>
      <c r="E19" s="620">
        <v>0.8</v>
      </c>
      <c r="F19" s="620">
        <v>1</v>
      </c>
      <c r="G19" s="620">
        <v>0.4</v>
      </c>
      <c r="H19" s="620">
        <v>0</v>
      </c>
      <c r="I19" s="620">
        <v>0</v>
      </c>
      <c r="J19" s="620">
        <v>0.9</v>
      </c>
      <c r="K19" s="620">
        <v>1.4</v>
      </c>
      <c r="L19" s="620">
        <v>1.1000000000000001</v>
      </c>
      <c r="M19" s="620">
        <v>0.9</v>
      </c>
      <c r="N19" s="620">
        <v>1.3</v>
      </c>
      <c r="O19" s="620">
        <v>1.1000000000000001</v>
      </c>
      <c r="P19" s="619">
        <v>1.3</v>
      </c>
      <c r="Q19" s="620">
        <v>1.8</v>
      </c>
      <c r="R19" s="621">
        <v>2.2000000000000002</v>
      </c>
      <c r="T19" s="618"/>
      <c r="U19" s="618"/>
      <c r="V19" s="618"/>
      <c r="W19" s="618"/>
      <c r="X19" s="618"/>
      <c r="Y19" s="618"/>
      <c r="Z19" s="618"/>
      <c r="AA19" s="618"/>
      <c r="AB19" s="618"/>
      <c r="AC19" s="618"/>
      <c r="AD19" s="618"/>
      <c r="AE19" s="618"/>
    </row>
    <row r="20" spans="1:31" ht="16.25" customHeight="1">
      <c r="A20" s="32" t="str">
        <f>IF(Content!$E$1=1,B20,C20)</f>
        <v>Запорізька</v>
      </c>
      <c r="B20" s="612" t="s">
        <v>670</v>
      </c>
      <c r="C20" s="613" t="s">
        <v>669</v>
      </c>
      <c r="D20" s="619">
        <v>0.3</v>
      </c>
      <c r="E20" s="620">
        <v>0.7</v>
      </c>
      <c r="F20" s="620">
        <v>0.3</v>
      </c>
      <c r="G20" s="620">
        <v>0.4</v>
      </c>
      <c r="H20" s="620">
        <v>0.3</v>
      </c>
      <c r="I20" s="620">
        <v>0</v>
      </c>
      <c r="J20" s="620">
        <v>-0.9</v>
      </c>
      <c r="K20" s="620">
        <v>-1.6</v>
      </c>
      <c r="L20" s="620">
        <v>-2.5</v>
      </c>
      <c r="M20" s="620">
        <v>-2.2999999999999998</v>
      </c>
      <c r="N20" s="620">
        <v>-2.2000000000000002</v>
      </c>
      <c r="O20" s="620">
        <v>-2.5</v>
      </c>
      <c r="P20" s="619">
        <v>-2.4</v>
      </c>
      <c r="Q20" s="620">
        <v>-2.4</v>
      </c>
      <c r="R20" s="621">
        <v>-2.2999999999999998</v>
      </c>
      <c r="T20" s="618"/>
      <c r="U20" s="618"/>
      <c r="V20" s="618"/>
      <c r="W20" s="618"/>
      <c r="X20" s="618"/>
      <c r="Y20" s="618"/>
      <c r="Z20" s="618"/>
      <c r="AA20" s="618"/>
      <c r="AB20" s="618"/>
      <c r="AC20" s="618"/>
      <c r="AD20" s="618"/>
      <c r="AE20" s="618"/>
    </row>
    <row r="21" spans="1:31" ht="16.25" customHeight="1">
      <c r="A21" s="32" t="str">
        <f>IF(Content!$E$1=1,B21,C21)</f>
        <v>Луганська</v>
      </c>
      <c r="B21" s="622" t="s">
        <v>668</v>
      </c>
      <c r="C21" s="613" t="s">
        <v>667</v>
      </c>
      <c r="D21" s="619">
        <v>-0.1</v>
      </c>
      <c r="E21" s="620">
        <v>-0.6</v>
      </c>
      <c r="F21" s="620">
        <v>-1</v>
      </c>
      <c r="G21" s="620">
        <v>-1.5</v>
      </c>
      <c r="H21" s="620">
        <v>-1.7</v>
      </c>
      <c r="I21" s="620">
        <v>-1.8</v>
      </c>
      <c r="J21" s="620">
        <v>-1.7</v>
      </c>
      <c r="K21" s="620">
        <v>-1.6</v>
      </c>
      <c r="L21" s="620">
        <v>-1.5</v>
      </c>
      <c r="M21" s="620">
        <v>-1.6</v>
      </c>
      <c r="N21" s="620">
        <v>-1.6</v>
      </c>
      <c r="O21" s="620">
        <v>-1.7</v>
      </c>
      <c r="P21" s="619">
        <v>-1.7</v>
      </c>
      <c r="Q21" s="620">
        <v>-1.7</v>
      </c>
      <c r="R21" s="621">
        <v>-1.8</v>
      </c>
      <c r="U21" s="618"/>
      <c r="V21" s="618"/>
      <c r="W21" s="618"/>
      <c r="X21" s="618"/>
      <c r="Y21" s="618"/>
      <c r="Z21" s="618"/>
      <c r="AA21" s="618"/>
      <c r="AB21" s="618"/>
      <c r="AC21" s="618"/>
      <c r="AD21" s="618"/>
      <c r="AE21" s="618"/>
    </row>
    <row r="22" spans="1:31">
      <c r="A22" s="32" t="str">
        <f>IF(Content!$E$1=1,B22,C22)</f>
        <v>Харківська</v>
      </c>
      <c r="B22" s="622" t="s">
        <v>662</v>
      </c>
      <c r="C22" s="613" t="s">
        <v>661</v>
      </c>
      <c r="D22" s="619">
        <v>0.2</v>
      </c>
      <c r="E22" s="620">
        <v>0.2</v>
      </c>
      <c r="F22" s="620">
        <v>-0.2</v>
      </c>
      <c r="G22" s="620">
        <v>-0.4</v>
      </c>
      <c r="H22" s="620">
        <v>-0.7</v>
      </c>
      <c r="I22" s="620">
        <v>1.4</v>
      </c>
      <c r="J22" s="620">
        <v>0.5</v>
      </c>
      <c r="K22" s="620">
        <v>-0.3</v>
      </c>
      <c r="L22" s="620">
        <v>-1.1000000000000001</v>
      </c>
      <c r="M22" s="620">
        <v>-0.9</v>
      </c>
      <c r="N22" s="620">
        <v>-1.2</v>
      </c>
      <c r="O22" s="620">
        <v>-1.3</v>
      </c>
      <c r="P22" s="619">
        <v>-0.6</v>
      </c>
      <c r="Q22" s="620">
        <v>-1.6</v>
      </c>
      <c r="R22" s="621">
        <v>-1.1000000000000001</v>
      </c>
      <c r="T22" s="618"/>
      <c r="U22" s="618"/>
      <c r="V22" s="618"/>
      <c r="W22" s="618"/>
      <c r="X22" s="618"/>
      <c r="Y22" s="618"/>
      <c r="Z22" s="618"/>
      <c r="AA22" s="618"/>
      <c r="AB22" s="618"/>
      <c r="AC22" s="618"/>
      <c r="AD22" s="618"/>
      <c r="AE22" s="618"/>
    </row>
    <row r="23" spans="1:31">
      <c r="A23" s="32" t="str">
        <f>IF(Content!$E$1=1,B23,C23)</f>
        <v>Миколаївська</v>
      </c>
      <c r="B23" s="612" t="s">
        <v>664</v>
      </c>
      <c r="C23" s="613" t="s">
        <v>663</v>
      </c>
      <c r="D23" s="619">
        <v>-0.2</v>
      </c>
      <c r="E23" s="620">
        <v>0</v>
      </c>
      <c r="F23" s="620">
        <v>1</v>
      </c>
      <c r="G23" s="620">
        <v>1.4</v>
      </c>
      <c r="H23" s="620">
        <v>0.7</v>
      </c>
      <c r="I23" s="620">
        <v>0.7</v>
      </c>
      <c r="J23" s="620">
        <v>0.4</v>
      </c>
      <c r="K23" s="620">
        <v>-0.3</v>
      </c>
      <c r="L23" s="620">
        <v>-0.3</v>
      </c>
      <c r="M23" s="620">
        <v>-0.7</v>
      </c>
      <c r="N23" s="620">
        <v>-1</v>
      </c>
      <c r="O23" s="620">
        <v>-0.7</v>
      </c>
      <c r="P23" s="619">
        <v>-0.7</v>
      </c>
      <c r="Q23" s="620">
        <v>-0.7</v>
      </c>
      <c r="R23" s="621">
        <v>-0.2</v>
      </c>
      <c r="T23" s="618"/>
      <c r="U23" s="618"/>
      <c r="V23" s="618"/>
      <c r="W23" s="618"/>
      <c r="X23" s="618"/>
      <c r="Y23" s="618"/>
      <c r="Z23" s="618"/>
      <c r="AA23" s="618"/>
      <c r="AB23" s="618"/>
      <c r="AC23" s="618"/>
      <c r="AD23" s="618"/>
      <c r="AE23" s="618"/>
    </row>
    <row r="24" spans="1:31">
      <c r="A24" s="32" t="str">
        <f>IF(Content!$E$1=1,B24,C24)</f>
        <v>Донецька</v>
      </c>
      <c r="B24" s="623" t="s">
        <v>666</v>
      </c>
      <c r="C24" s="613" t="s">
        <v>665</v>
      </c>
      <c r="D24" s="619">
        <v>-0.6</v>
      </c>
      <c r="E24" s="620">
        <v>-1.5</v>
      </c>
      <c r="F24" s="620">
        <v>0.6</v>
      </c>
      <c r="G24" s="620">
        <v>0.2</v>
      </c>
      <c r="H24" s="620">
        <v>-0.1</v>
      </c>
      <c r="I24" s="620">
        <v>0</v>
      </c>
      <c r="J24" s="620">
        <v>0.5</v>
      </c>
      <c r="K24" s="620">
        <v>0.5</v>
      </c>
      <c r="L24" s="620">
        <v>0.5</v>
      </c>
      <c r="M24" s="620">
        <v>0.4</v>
      </c>
      <c r="N24" s="620">
        <v>0.4</v>
      </c>
      <c r="O24" s="620">
        <v>0.3</v>
      </c>
      <c r="P24" s="619">
        <v>0.3</v>
      </c>
      <c r="Q24" s="620">
        <v>0.3</v>
      </c>
      <c r="R24" s="621">
        <v>0.3</v>
      </c>
      <c r="T24" s="618"/>
      <c r="U24" s="618"/>
      <c r="V24" s="618"/>
      <c r="W24" s="618"/>
      <c r="X24" s="618"/>
      <c r="Y24" s="618"/>
      <c r="Z24" s="618"/>
      <c r="AA24" s="618"/>
      <c r="AB24" s="618"/>
      <c r="AC24" s="618"/>
      <c r="AD24" s="618"/>
      <c r="AE24" s="618"/>
    </row>
    <row r="25" spans="1:31">
      <c r="A25" s="32" t="str">
        <f>IF(Content!$E$1=1,B25,C25)</f>
        <v>Сумська</v>
      </c>
      <c r="B25" s="622" t="s">
        <v>656</v>
      </c>
      <c r="C25" s="613" t="s">
        <v>655</v>
      </c>
      <c r="D25" s="619">
        <v>0.7</v>
      </c>
      <c r="E25" s="620">
        <v>0.7</v>
      </c>
      <c r="F25" s="620">
        <v>1.6</v>
      </c>
      <c r="G25" s="620">
        <v>3.1</v>
      </c>
      <c r="H25" s="620">
        <v>1.3</v>
      </c>
      <c r="I25" s="620">
        <v>1.3</v>
      </c>
      <c r="J25" s="620">
        <v>0.3</v>
      </c>
      <c r="K25" s="620">
        <v>0.6</v>
      </c>
      <c r="L25" s="620">
        <v>0.5</v>
      </c>
      <c r="M25" s="620">
        <v>0.7</v>
      </c>
      <c r="N25" s="620">
        <v>0.5</v>
      </c>
      <c r="O25" s="620">
        <v>1.6</v>
      </c>
      <c r="P25" s="619">
        <v>0.8</v>
      </c>
      <c r="Q25" s="620">
        <v>1.3</v>
      </c>
      <c r="R25" s="621">
        <v>1.2</v>
      </c>
      <c r="T25" s="618"/>
      <c r="U25" s="618"/>
      <c r="V25" s="618"/>
      <c r="W25" s="618"/>
      <c r="X25" s="618"/>
      <c r="Y25" s="618"/>
      <c r="Z25" s="618"/>
      <c r="AA25" s="618"/>
      <c r="AB25" s="618"/>
      <c r="AC25" s="618"/>
      <c r="AD25" s="618"/>
      <c r="AE25" s="618"/>
    </row>
    <row r="26" spans="1:31">
      <c r="A26" s="32" t="str">
        <f>IF(Content!$E$1=1,B26,C26)</f>
        <v>Чернігівська</v>
      </c>
      <c r="B26" s="622" t="s">
        <v>654</v>
      </c>
      <c r="C26" s="613" t="s">
        <v>653</v>
      </c>
      <c r="D26" s="619">
        <v>0.3</v>
      </c>
      <c r="E26" s="620">
        <v>-0.1</v>
      </c>
      <c r="F26" s="620">
        <v>-0.5</v>
      </c>
      <c r="G26" s="620">
        <v>-0.6</v>
      </c>
      <c r="H26" s="620">
        <v>1.3</v>
      </c>
      <c r="I26" s="620">
        <v>2.8</v>
      </c>
      <c r="J26" s="620">
        <v>2.2999999999999998</v>
      </c>
      <c r="K26" s="620">
        <v>2.7</v>
      </c>
      <c r="L26" s="620">
        <v>2.6</v>
      </c>
      <c r="M26" s="620">
        <v>2.2999999999999998</v>
      </c>
      <c r="N26" s="620">
        <v>2.8</v>
      </c>
      <c r="O26" s="620">
        <v>1.8</v>
      </c>
      <c r="P26" s="619">
        <v>1.8</v>
      </c>
      <c r="Q26" s="620">
        <v>1.3</v>
      </c>
      <c r="R26" s="621">
        <v>1.2</v>
      </c>
      <c r="T26" s="618"/>
      <c r="U26" s="618"/>
      <c r="V26" s="618"/>
      <c r="W26" s="618"/>
      <c r="X26" s="618"/>
      <c r="Y26" s="618"/>
      <c r="Z26" s="618"/>
      <c r="AA26" s="618"/>
      <c r="AB26" s="618"/>
      <c r="AC26" s="618"/>
      <c r="AD26" s="618"/>
      <c r="AE26" s="618"/>
    </row>
    <row r="27" spans="1:31">
      <c r="A27" s="32" t="str">
        <f>IF(Content!$E$1=1,B27,C27)</f>
        <v>Херсонська</v>
      </c>
      <c r="B27" s="622" t="s">
        <v>652</v>
      </c>
      <c r="C27" s="613" t="s">
        <v>651</v>
      </c>
      <c r="D27" s="624">
        <v>-0.8</v>
      </c>
      <c r="E27" s="625">
        <v>-0.8</v>
      </c>
      <c r="F27" s="625">
        <v>12.6</v>
      </c>
      <c r="G27" s="625">
        <v>20.2</v>
      </c>
      <c r="H27" s="625">
        <v>17.2</v>
      </c>
      <c r="I27" s="625">
        <v>12.8</v>
      </c>
      <c r="J27" s="625">
        <v>13.1</v>
      </c>
      <c r="K27" s="625">
        <v>14.7</v>
      </c>
      <c r="L27" s="625">
        <v>17.7</v>
      </c>
      <c r="M27" s="625">
        <v>22.7</v>
      </c>
      <c r="N27" s="625">
        <v>22.5</v>
      </c>
      <c r="O27" s="625">
        <v>15.6</v>
      </c>
      <c r="P27" s="624">
        <v>13.8</v>
      </c>
      <c r="Q27" s="625">
        <v>12.7</v>
      </c>
      <c r="R27" s="626">
        <v>12.5</v>
      </c>
      <c r="T27" s="618"/>
      <c r="U27" s="618"/>
      <c r="V27" s="618"/>
      <c r="W27" s="618"/>
      <c r="X27" s="618"/>
      <c r="Y27" s="618"/>
      <c r="Z27" s="618"/>
      <c r="AA27" s="618"/>
      <c r="AB27" s="618"/>
      <c r="AC27" s="618"/>
      <c r="AD27" s="618"/>
      <c r="AE27" s="618"/>
    </row>
    <row r="29" spans="1:31">
      <c r="D29" s="627"/>
      <c r="E29" s="627"/>
      <c r="F29" s="627"/>
      <c r="G29" s="627"/>
      <c r="H29" s="627"/>
      <c r="I29" s="627"/>
      <c r="J29" s="627"/>
      <c r="K29" s="627"/>
      <c r="L29" s="627"/>
      <c r="M29" s="627"/>
      <c r="N29" s="627"/>
      <c r="O29" s="627"/>
      <c r="P29" s="627"/>
      <c r="Q29" s="627"/>
      <c r="R29" s="627"/>
    </row>
    <row r="30" spans="1:31">
      <c r="D30" s="627"/>
      <c r="E30" s="627"/>
      <c r="F30" s="627"/>
      <c r="G30" s="627"/>
      <c r="H30" s="627"/>
      <c r="I30" s="627"/>
      <c r="J30" s="627"/>
      <c r="K30" s="627"/>
      <c r="L30" s="627"/>
      <c r="M30" s="627"/>
      <c r="N30" s="627"/>
      <c r="O30" s="627"/>
      <c r="P30" s="627"/>
      <c r="Q30" s="627"/>
      <c r="R30" s="627"/>
      <c r="S30" s="618"/>
    </row>
    <row r="31" spans="1:31">
      <c r="D31" s="627"/>
      <c r="E31" s="627"/>
      <c r="F31" s="627"/>
      <c r="G31" s="627"/>
      <c r="H31" s="627"/>
      <c r="I31" s="627"/>
      <c r="J31" s="627"/>
      <c r="K31" s="627"/>
      <c r="L31" s="627"/>
      <c r="M31" s="627"/>
      <c r="N31" s="627"/>
      <c r="O31" s="627"/>
      <c r="P31" s="627"/>
      <c r="Q31" s="627"/>
      <c r="R31" s="627"/>
      <c r="T31" s="617">
        <f>MIN(D3:R27)</f>
        <v>-3.4</v>
      </c>
      <c r="U31" s="628">
        <v>4</v>
      </c>
      <c r="V31" s="617">
        <v>8</v>
      </c>
      <c r="W31" s="617">
        <f>MAX(E3:R27)-12</f>
        <v>10.7</v>
      </c>
    </row>
    <row r="32" spans="1:31">
      <c r="D32" s="627"/>
      <c r="E32" s="627"/>
      <c r="F32" s="627"/>
      <c r="G32" s="627"/>
      <c r="H32" s="627"/>
      <c r="I32" s="627"/>
      <c r="J32" s="627"/>
      <c r="K32" s="627"/>
      <c r="L32" s="627"/>
      <c r="M32" s="627"/>
      <c r="N32" s="627"/>
      <c r="O32" s="627"/>
      <c r="P32" s="627"/>
      <c r="Q32" s="627"/>
      <c r="R32" s="627"/>
    </row>
    <row r="33" spans="4:18">
      <c r="D33" s="627"/>
      <c r="E33" s="627"/>
      <c r="F33" s="627"/>
      <c r="G33" s="627"/>
      <c r="H33" s="627"/>
      <c r="I33" s="627"/>
      <c r="J33" s="627"/>
      <c r="K33" s="627"/>
      <c r="L33" s="627"/>
      <c r="M33" s="627"/>
      <c r="N33" s="627"/>
      <c r="O33" s="627"/>
      <c r="P33" s="627"/>
      <c r="Q33" s="627"/>
      <c r="R33" s="627"/>
    </row>
    <row r="34" spans="4:18">
      <c r="D34" s="627"/>
      <c r="E34" s="627"/>
      <c r="F34" s="627"/>
      <c r="G34" s="627"/>
      <c r="H34" s="627"/>
      <c r="I34" s="627"/>
      <c r="J34" s="627"/>
      <c r="K34" s="627"/>
      <c r="L34" s="627"/>
      <c r="M34" s="627"/>
      <c r="N34" s="627"/>
      <c r="O34" s="627"/>
      <c r="P34" s="627"/>
      <c r="Q34" s="627"/>
      <c r="R34" s="627"/>
    </row>
    <row r="35" spans="4:18">
      <c r="D35" s="627"/>
      <c r="E35" s="627"/>
      <c r="F35" s="627"/>
      <c r="G35" s="627"/>
      <c r="H35" s="627"/>
      <c r="I35" s="627"/>
      <c r="J35" s="627"/>
      <c r="K35" s="627"/>
      <c r="L35" s="627"/>
      <c r="M35" s="627"/>
      <c r="N35" s="627"/>
      <c r="O35" s="627"/>
      <c r="P35" s="627"/>
      <c r="Q35" s="627"/>
      <c r="R35" s="627"/>
    </row>
    <row r="36" spans="4:18">
      <c r="D36" s="627"/>
      <c r="E36" s="627"/>
      <c r="F36" s="627"/>
      <c r="G36" s="627"/>
      <c r="H36" s="627"/>
      <c r="I36" s="627"/>
      <c r="J36" s="627"/>
      <c r="K36" s="627"/>
      <c r="L36" s="627"/>
      <c r="M36" s="627"/>
      <c r="N36" s="627"/>
      <c r="O36" s="627"/>
      <c r="P36" s="627"/>
      <c r="Q36" s="627"/>
      <c r="R36" s="627"/>
    </row>
    <row r="37" spans="4:18">
      <c r="D37" s="627"/>
      <c r="E37" s="627"/>
      <c r="F37" s="627"/>
      <c r="G37" s="627"/>
      <c r="H37" s="627"/>
      <c r="I37" s="627"/>
      <c r="J37" s="627"/>
      <c r="K37" s="627"/>
      <c r="L37" s="627"/>
      <c r="M37" s="627"/>
      <c r="N37" s="627"/>
      <c r="O37" s="627"/>
      <c r="P37" s="627"/>
      <c r="Q37" s="627"/>
      <c r="R37" s="627"/>
    </row>
    <row r="38" spans="4:18">
      <c r="D38" s="627"/>
      <c r="E38" s="627"/>
      <c r="F38" s="627"/>
      <c r="G38" s="627"/>
      <c r="H38" s="627"/>
      <c r="I38" s="627"/>
      <c r="J38" s="627"/>
      <c r="K38" s="627"/>
      <c r="L38" s="627"/>
      <c r="M38" s="627"/>
      <c r="N38" s="627"/>
      <c r="O38" s="627"/>
      <c r="P38" s="627"/>
      <c r="Q38" s="627"/>
      <c r="R38" s="627"/>
    </row>
    <row r="39" spans="4:18">
      <c r="D39" s="627"/>
      <c r="E39" s="627"/>
      <c r="F39" s="627"/>
      <c r="G39" s="627"/>
      <c r="H39" s="627"/>
      <c r="I39" s="627"/>
      <c r="J39" s="627"/>
      <c r="K39" s="627"/>
      <c r="L39" s="627"/>
      <c r="M39" s="627"/>
      <c r="N39" s="627"/>
      <c r="O39" s="627"/>
      <c r="P39" s="627"/>
      <c r="Q39" s="627"/>
      <c r="R39" s="627"/>
    </row>
    <row r="40" spans="4:18">
      <c r="D40" s="627"/>
      <c r="E40" s="627"/>
      <c r="F40" s="627"/>
      <c r="G40" s="627"/>
      <c r="H40" s="627"/>
      <c r="I40" s="627"/>
      <c r="J40" s="627"/>
      <c r="K40" s="627"/>
      <c r="L40" s="627"/>
      <c r="M40" s="627"/>
      <c r="N40" s="627"/>
      <c r="O40" s="627"/>
      <c r="P40" s="627"/>
      <c r="Q40" s="627"/>
      <c r="R40" s="627"/>
    </row>
    <row r="41" spans="4:18">
      <c r="D41" s="627"/>
      <c r="E41" s="627"/>
      <c r="F41" s="627"/>
      <c r="G41" s="627"/>
      <c r="H41" s="627"/>
      <c r="I41" s="627"/>
      <c r="J41" s="627"/>
      <c r="K41" s="627"/>
      <c r="L41" s="627"/>
      <c r="M41" s="627"/>
      <c r="N41" s="627"/>
      <c r="O41" s="627"/>
      <c r="P41" s="627"/>
      <c r="Q41" s="627"/>
      <c r="R41" s="627"/>
    </row>
    <row r="42" spans="4:18">
      <c r="D42" s="627"/>
      <c r="E42" s="627"/>
      <c r="F42" s="627"/>
      <c r="G42" s="627"/>
      <c r="H42" s="627"/>
      <c r="I42" s="627"/>
      <c r="J42" s="627"/>
      <c r="K42" s="627"/>
      <c r="L42" s="627"/>
      <c r="M42" s="627"/>
      <c r="N42" s="627"/>
      <c r="O42" s="627"/>
      <c r="P42" s="627"/>
      <c r="Q42" s="627"/>
      <c r="R42" s="627"/>
    </row>
    <row r="43" spans="4:18">
      <c r="D43" s="627"/>
      <c r="E43" s="627"/>
      <c r="F43" s="627"/>
      <c r="G43" s="627"/>
      <c r="H43" s="627"/>
      <c r="I43" s="627"/>
      <c r="J43" s="627"/>
      <c r="K43" s="627"/>
      <c r="L43" s="627"/>
      <c r="M43" s="627"/>
      <c r="N43" s="627"/>
      <c r="O43" s="627"/>
      <c r="P43" s="627"/>
      <c r="Q43" s="627"/>
      <c r="R43" s="627"/>
    </row>
    <row r="44" spans="4:18">
      <c r="D44" s="627"/>
      <c r="E44" s="627"/>
      <c r="F44" s="627"/>
      <c r="G44" s="627"/>
      <c r="H44" s="627"/>
      <c r="I44" s="627"/>
      <c r="J44" s="627"/>
      <c r="K44" s="627"/>
      <c r="L44" s="627"/>
      <c r="M44" s="627"/>
      <c r="N44" s="627"/>
      <c r="O44" s="627"/>
      <c r="P44" s="627"/>
      <c r="Q44" s="627"/>
      <c r="R44" s="627"/>
    </row>
    <row r="45" spans="4:18">
      <c r="D45" s="627"/>
      <c r="E45" s="627"/>
      <c r="F45" s="627"/>
      <c r="G45" s="627"/>
      <c r="H45" s="627"/>
      <c r="I45" s="627"/>
      <c r="J45" s="627"/>
      <c r="K45" s="627"/>
      <c r="L45" s="627"/>
      <c r="M45" s="627"/>
      <c r="N45" s="627"/>
      <c r="O45" s="627"/>
      <c r="P45" s="627"/>
      <c r="Q45" s="627"/>
      <c r="R45" s="627"/>
    </row>
    <row r="46" spans="4:18">
      <c r="D46" s="627"/>
      <c r="E46" s="627"/>
      <c r="F46" s="627"/>
      <c r="G46" s="627"/>
      <c r="H46" s="627"/>
      <c r="I46" s="627"/>
      <c r="J46" s="627"/>
      <c r="K46" s="627"/>
      <c r="L46" s="627"/>
      <c r="M46" s="627"/>
      <c r="N46" s="627"/>
      <c r="O46" s="627"/>
      <c r="P46" s="627"/>
      <c r="Q46" s="627"/>
      <c r="R46" s="627"/>
    </row>
    <row r="47" spans="4:18">
      <c r="D47" s="627"/>
      <c r="E47" s="627"/>
      <c r="F47" s="627"/>
      <c r="G47" s="627"/>
      <c r="H47" s="627"/>
      <c r="I47" s="627"/>
      <c r="J47" s="627"/>
      <c r="K47" s="627"/>
      <c r="L47" s="627"/>
      <c r="M47" s="627"/>
      <c r="N47" s="627"/>
      <c r="O47" s="627"/>
      <c r="P47" s="627"/>
      <c r="Q47" s="627"/>
      <c r="R47" s="627"/>
    </row>
    <row r="48" spans="4:18">
      <c r="D48" s="627"/>
      <c r="E48" s="627"/>
      <c r="F48" s="627"/>
      <c r="G48" s="627"/>
      <c r="H48" s="627"/>
      <c r="I48" s="627"/>
      <c r="J48" s="627"/>
      <c r="K48" s="627"/>
      <c r="L48" s="627"/>
      <c r="M48" s="627"/>
      <c r="N48" s="627"/>
      <c r="O48" s="627"/>
      <c r="P48" s="627"/>
      <c r="Q48" s="627"/>
      <c r="R48" s="627"/>
    </row>
    <row r="49" spans="4:18">
      <c r="D49" s="627"/>
      <c r="E49" s="627"/>
      <c r="F49" s="627"/>
      <c r="G49" s="627"/>
      <c r="H49" s="627"/>
      <c r="I49" s="627"/>
      <c r="J49" s="627"/>
      <c r="K49" s="627"/>
      <c r="L49" s="627"/>
      <c r="M49" s="627"/>
      <c r="N49" s="627"/>
      <c r="O49" s="627"/>
      <c r="P49" s="627"/>
      <c r="Q49" s="627"/>
      <c r="R49" s="627"/>
    </row>
    <row r="50" spans="4:18">
      <c r="D50" s="627"/>
      <c r="E50" s="627"/>
      <c r="F50" s="627"/>
      <c r="G50" s="627"/>
      <c r="H50" s="627"/>
      <c r="I50" s="627"/>
      <c r="J50" s="627"/>
      <c r="K50" s="627"/>
      <c r="L50" s="627"/>
      <c r="M50" s="627"/>
      <c r="N50" s="627"/>
      <c r="O50" s="627"/>
      <c r="P50" s="627"/>
      <c r="Q50" s="627"/>
      <c r="R50" s="627"/>
    </row>
    <row r="51" spans="4:18">
      <c r="D51" s="627"/>
      <c r="E51" s="627"/>
      <c r="F51" s="627"/>
      <c r="G51" s="627"/>
      <c r="H51" s="627"/>
      <c r="I51" s="627"/>
      <c r="J51" s="627"/>
      <c r="K51" s="627"/>
      <c r="L51" s="627"/>
      <c r="M51" s="627"/>
      <c r="N51" s="627"/>
      <c r="O51" s="627"/>
      <c r="P51" s="627"/>
      <c r="Q51" s="627"/>
      <c r="R51" s="627"/>
    </row>
    <row r="52" spans="4:18">
      <c r="D52" s="627"/>
      <c r="E52" s="627"/>
      <c r="F52" s="627"/>
      <c r="G52" s="627"/>
      <c r="H52" s="627"/>
      <c r="I52" s="627"/>
      <c r="J52" s="627"/>
      <c r="K52" s="627"/>
      <c r="L52" s="627"/>
      <c r="M52" s="627"/>
      <c r="N52" s="627"/>
      <c r="O52" s="627"/>
      <c r="P52" s="627"/>
      <c r="Q52" s="627"/>
      <c r="R52" s="627"/>
    </row>
    <row r="53" spans="4:18">
      <c r="D53" s="627"/>
      <c r="E53" s="627"/>
      <c r="F53" s="627"/>
      <c r="G53" s="627"/>
      <c r="H53" s="627"/>
      <c r="I53" s="627"/>
      <c r="J53" s="627"/>
      <c r="K53" s="627"/>
      <c r="L53" s="627"/>
      <c r="M53" s="627"/>
      <c r="N53" s="627"/>
      <c r="O53" s="627"/>
      <c r="P53" s="627"/>
      <c r="Q53" s="627"/>
      <c r="R53" s="627"/>
    </row>
  </sheetData>
  <mergeCells count="2">
    <mergeCell ref="D1:O1"/>
    <mergeCell ref="P1:R1"/>
  </mergeCells>
  <conditionalFormatting sqref="D3:R27">
    <cfRule type="colorScale" priority="2">
      <colorScale>
        <cfvo type="min"/>
        <cfvo type="num" val="0"/>
        <cfvo type="num" val="4"/>
        <color theme="3"/>
        <color theme="0"/>
        <color theme="5" tint="0.39997558519241921"/>
      </colorScale>
    </cfRule>
  </conditionalFormatting>
  <conditionalFormatting sqref="F27:R27">
    <cfRule type="colorScale" priority="1">
      <colorScale>
        <cfvo type="num" val="12"/>
        <cfvo type="num" val="24"/>
        <color theme="5"/>
        <color theme="4" tint="-0.249977111117893"/>
      </colorScale>
    </cfRule>
  </conditionalFormatting>
  <hyperlinks>
    <hyperlink ref="A1" location="Content!A1" display="&lt;&lt;"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sheetPr>
  <dimension ref="A1:H54"/>
  <sheetViews>
    <sheetView showGridLines="0" zoomScaleNormal="100" workbookViewId="0"/>
  </sheetViews>
  <sheetFormatPr baseColWidth="10" defaultColWidth="8.33203125" defaultRowHeight="13"/>
  <cols>
    <col min="1" max="16384" width="8.33203125" style="78"/>
  </cols>
  <sheetData>
    <row r="1" spans="1:8">
      <c r="A1" s="6" t="s">
        <v>9</v>
      </c>
      <c r="B1" s="32" t="str">
        <f>IF(Content!$E$1=1,B2,B3)</f>
        <v>ІСЦ, %</v>
      </c>
      <c r="C1" s="32" t="str">
        <f>IF(Content!$E$1=1,C2,C3)</f>
        <v>Базова інфляція</v>
      </c>
      <c r="D1" s="32" t="str">
        <f>IF(Content!$E$1=1,D2,D3)</f>
        <v>Сирі продукти</v>
      </c>
      <c r="E1" s="32" t="str">
        <f>IF(Content!$E$1=1,E2,E3)</f>
        <v>Адміністративні тарифи</v>
      </c>
      <c r="F1" s="32" t="str">
        <f>IF(Content!$E$1=1,F2,F3)</f>
        <v>Паливо</v>
      </c>
      <c r="H1" s="32" t="str">
        <f>IF(Content!$E$1=1,H2,H3)</f>
        <v>Внески в річну зміну ІСЦ за компонентами, в. п.</v>
      </c>
    </row>
    <row r="2" spans="1:8" hidden="1">
      <c r="B2" s="79" t="s">
        <v>283</v>
      </c>
      <c r="C2" s="79" t="s">
        <v>284</v>
      </c>
      <c r="D2" s="78" t="s">
        <v>285</v>
      </c>
      <c r="E2" s="78" t="s">
        <v>286</v>
      </c>
      <c r="F2" s="78" t="s">
        <v>287</v>
      </c>
      <c r="H2" s="78" t="s">
        <v>288</v>
      </c>
    </row>
    <row r="3" spans="1:8" hidden="1">
      <c r="B3" s="79" t="s">
        <v>289</v>
      </c>
      <c r="C3" s="79" t="s">
        <v>290</v>
      </c>
      <c r="D3" s="78" t="s">
        <v>291</v>
      </c>
      <c r="E3" s="78" t="s">
        <v>292</v>
      </c>
      <c r="F3" s="78" t="s">
        <v>293</v>
      </c>
      <c r="H3" s="78" t="s">
        <v>294</v>
      </c>
    </row>
    <row r="4" spans="1:8">
      <c r="A4" s="84" t="s">
        <v>24</v>
      </c>
      <c r="B4" s="81">
        <v>8.5</v>
      </c>
      <c r="C4" s="88">
        <v>3.5</v>
      </c>
      <c r="D4" s="88">
        <v>2.2999999999999998</v>
      </c>
      <c r="E4" s="88">
        <v>2.2999999999999998</v>
      </c>
      <c r="F4" s="88">
        <v>0.4</v>
      </c>
      <c r="G4" s="82"/>
    </row>
    <row r="5" spans="1:8">
      <c r="A5" s="84"/>
      <c r="B5" s="81">
        <v>9.5</v>
      </c>
      <c r="C5" s="88">
        <v>4.3</v>
      </c>
      <c r="D5" s="88">
        <v>1</v>
      </c>
      <c r="E5" s="88">
        <v>3.1</v>
      </c>
      <c r="F5" s="88">
        <v>1.1000000000000001</v>
      </c>
      <c r="G5" s="82"/>
    </row>
    <row r="6" spans="1:8">
      <c r="A6" s="84" t="s">
        <v>26</v>
      </c>
      <c r="B6" s="81">
        <v>11</v>
      </c>
      <c r="C6" s="88">
        <v>4.4000000000000004</v>
      </c>
      <c r="D6" s="88">
        <v>2.7</v>
      </c>
      <c r="E6" s="88">
        <v>2.9</v>
      </c>
      <c r="F6" s="88">
        <v>1</v>
      </c>
      <c r="G6" s="82"/>
    </row>
    <row r="7" spans="1:8">
      <c r="A7" s="84"/>
      <c r="B7" s="85">
        <v>10</v>
      </c>
      <c r="C7" s="88">
        <v>4.7</v>
      </c>
      <c r="D7" s="88">
        <v>2.2999999999999998</v>
      </c>
      <c r="E7" s="88">
        <v>2.2000000000000002</v>
      </c>
      <c r="F7" s="88">
        <v>0.8</v>
      </c>
      <c r="G7" s="82"/>
    </row>
    <row r="8" spans="1:8">
      <c r="A8" s="84" t="s">
        <v>94</v>
      </c>
      <c r="B8" s="85">
        <v>13.7</v>
      </c>
      <c r="C8" s="88">
        <v>5.9</v>
      </c>
      <c r="D8" s="88">
        <v>4.3</v>
      </c>
      <c r="E8" s="88">
        <v>2.6</v>
      </c>
      <c r="F8" s="88">
        <v>0.8</v>
      </c>
      <c r="G8" s="82"/>
    </row>
    <row r="9" spans="1:8">
      <c r="A9" s="84"/>
      <c r="B9" s="89">
        <v>21.5</v>
      </c>
      <c r="C9" s="88">
        <v>8.6</v>
      </c>
      <c r="D9" s="88">
        <v>7.5</v>
      </c>
      <c r="E9" s="88">
        <v>2.9</v>
      </c>
      <c r="F9" s="88">
        <v>2.5</v>
      </c>
      <c r="G9" s="82"/>
    </row>
    <row r="10" spans="1:8">
      <c r="A10" s="84" t="s">
        <v>96</v>
      </c>
      <c r="B10" s="89">
        <v>24.6</v>
      </c>
      <c r="C10" s="88">
        <v>11.5</v>
      </c>
      <c r="D10" s="88">
        <v>8.5</v>
      </c>
      <c r="E10" s="88">
        <v>2.7</v>
      </c>
      <c r="F10" s="88">
        <v>1.8</v>
      </c>
      <c r="G10" s="82"/>
    </row>
    <row r="11" spans="1:8">
      <c r="A11" s="84"/>
      <c r="B11" s="89">
        <v>26.6</v>
      </c>
      <c r="C11" s="88">
        <v>12.7</v>
      </c>
      <c r="D11" s="88">
        <v>8.6999999999999993</v>
      </c>
      <c r="E11" s="88">
        <v>3.2</v>
      </c>
      <c r="F11" s="88">
        <v>1.9</v>
      </c>
      <c r="G11" s="82"/>
    </row>
    <row r="12" spans="1:8">
      <c r="A12" s="84" t="s">
        <v>107</v>
      </c>
      <c r="B12" s="89">
        <v>21.3</v>
      </c>
      <c r="C12" s="88">
        <v>10.8</v>
      </c>
      <c r="D12" s="88">
        <v>6.6</v>
      </c>
      <c r="E12" s="88">
        <v>3.1</v>
      </c>
      <c r="F12" s="88">
        <v>0.7</v>
      </c>
      <c r="G12" s="82"/>
    </row>
    <row r="13" spans="1:8">
      <c r="A13" s="84"/>
      <c r="B13" s="89">
        <v>14.5</v>
      </c>
      <c r="C13" s="88">
        <v>7.9</v>
      </c>
      <c r="D13" s="88">
        <v>4.3</v>
      </c>
      <c r="E13" s="88">
        <v>2.6</v>
      </c>
      <c r="F13" s="88">
        <v>-0.2</v>
      </c>
      <c r="G13" s="82"/>
    </row>
    <row r="14" spans="1:8">
      <c r="A14" s="84" t="s">
        <v>108</v>
      </c>
      <c r="B14" s="89">
        <v>14.9</v>
      </c>
      <c r="C14" s="88">
        <v>6.8</v>
      </c>
      <c r="D14" s="88">
        <v>3.9</v>
      </c>
      <c r="E14" s="88">
        <v>3.5</v>
      </c>
      <c r="F14" s="88">
        <v>0.7</v>
      </c>
      <c r="G14" s="82"/>
    </row>
    <row r="15" spans="1:8">
      <c r="A15" s="84"/>
      <c r="B15" s="89">
        <v>14.8</v>
      </c>
      <c r="C15" s="88">
        <v>6.9</v>
      </c>
      <c r="D15" s="88">
        <v>3.9</v>
      </c>
      <c r="E15" s="88">
        <v>3.4</v>
      </c>
      <c r="F15" s="88">
        <v>0.6</v>
      </c>
      <c r="G15" s="82"/>
    </row>
    <row r="16" spans="1:8">
      <c r="A16" s="84" t="s">
        <v>219</v>
      </c>
      <c r="B16" s="89">
        <v>14.7</v>
      </c>
      <c r="C16" s="90">
        <v>6.5</v>
      </c>
      <c r="D16" s="88">
        <v>3.5</v>
      </c>
      <c r="E16" s="88">
        <v>3.4</v>
      </c>
      <c r="F16" s="88">
        <v>1.3</v>
      </c>
      <c r="G16" s="82"/>
    </row>
    <row r="17" spans="1:8">
      <c r="A17" s="84"/>
      <c r="B17" s="89">
        <v>12.8</v>
      </c>
      <c r="C17" s="90">
        <v>6.5</v>
      </c>
      <c r="D17" s="88">
        <v>2.6</v>
      </c>
      <c r="E17" s="88">
        <v>2.7</v>
      </c>
      <c r="F17" s="88">
        <v>1</v>
      </c>
      <c r="G17" s="82"/>
    </row>
    <row r="18" spans="1:8">
      <c r="A18" s="84" t="s">
        <v>221</v>
      </c>
      <c r="B18" s="89">
        <v>11</v>
      </c>
      <c r="C18" s="88">
        <v>5.0999999999999996</v>
      </c>
      <c r="D18" s="88">
        <v>1.5</v>
      </c>
      <c r="E18" s="88">
        <v>4.0999999999999996</v>
      </c>
      <c r="F18" s="88">
        <v>0.2</v>
      </c>
      <c r="G18" s="82"/>
    </row>
    <row r="19" spans="1:8">
      <c r="A19" s="84"/>
      <c r="B19" s="89">
        <v>9.6</v>
      </c>
      <c r="C19" s="88">
        <v>3.8</v>
      </c>
      <c r="D19" s="88">
        <v>1.2</v>
      </c>
      <c r="E19" s="88">
        <v>4.4000000000000004</v>
      </c>
      <c r="F19" s="88">
        <v>0.2</v>
      </c>
      <c r="G19" s="82"/>
      <c r="H19" s="32" t="str">
        <f>IF(Content!$E$1=1,H20,H21)</f>
        <v>Джерело: ДССУ, розрахунки НБУ.</v>
      </c>
    </row>
    <row r="20" spans="1:8">
      <c r="A20" s="84" t="s">
        <v>629</v>
      </c>
      <c r="B20" s="89">
        <v>8.6</v>
      </c>
      <c r="C20" s="90">
        <v>3</v>
      </c>
      <c r="D20" s="88">
        <v>1.2</v>
      </c>
      <c r="E20" s="88">
        <v>4.2</v>
      </c>
      <c r="F20" s="88">
        <v>0.2</v>
      </c>
      <c r="G20" s="82"/>
      <c r="H20" s="83" t="s">
        <v>125</v>
      </c>
    </row>
    <row r="21" spans="1:8">
      <c r="A21" s="84"/>
      <c r="B21" s="89">
        <v>7.7</v>
      </c>
      <c r="C21" s="90">
        <v>2.4</v>
      </c>
      <c r="D21" s="88">
        <v>1</v>
      </c>
      <c r="E21" s="88">
        <v>4</v>
      </c>
      <c r="F21" s="88">
        <v>0.2</v>
      </c>
      <c r="G21" s="82"/>
      <c r="H21" s="83" t="s">
        <v>295</v>
      </c>
    </row>
    <row r="22" spans="1:8">
      <c r="A22" s="84"/>
      <c r="B22" s="89">
        <v>6.8</v>
      </c>
      <c r="C22" s="88">
        <v>1.8</v>
      </c>
      <c r="D22" s="88">
        <v>0.9</v>
      </c>
      <c r="E22" s="88">
        <v>4</v>
      </c>
      <c r="F22" s="88">
        <v>0.1</v>
      </c>
      <c r="G22" s="82"/>
    </row>
    <row r="23" spans="1:8">
      <c r="A23" s="84" t="s">
        <v>632</v>
      </c>
      <c r="B23" s="89">
        <v>6</v>
      </c>
      <c r="C23" s="88">
        <v>1.4</v>
      </c>
      <c r="D23" s="88">
        <v>0.8</v>
      </c>
      <c r="E23" s="88">
        <v>3.8</v>
      </c>
      <c r="F23" s="88">
        <v>0</v>
      </c>
      <c r="G23" s="82"/>
    </row>
    <row r="25" spans="1:8">
      <c r="B25" s="629"/>
      <c r="C25" s="629"/>
      <c r="D25" s="629"/>
      <c r="E25" s="629"/>
      <c r="F25" s="629"/>
    </row>
    <row r="26" spans="1:8">
      <c r="B26" s="629"/>
      <c r="C26" s="629"/>
      <c r="D26" s="629"/>
      <c r="E26" s="629"/>
      <c r="F26" s="629"/>
      <c r="G26" s="91"/>
    </row>
    <row r="27" spans="1:8">
      <c r="B27" s="629"/>
      <c r="C27" s="629"/>
      <c r="D27" s="629"/>
      <c r="E27" s="629"/>
      <c r="F27" s="629"/>
      <c r="G27" s="91"/>
    </row>
    <row r="28" spans="1:8">
      <c r="B28" s="629"/>
      <c r="C28" s="629"/>
      <c r="D28" s="629"/>
      <c r="E28" s="629"/>
      <c r="F28" s="629"/>
      <c r="G28" s="91"/>
    </row>
    <row r="29" spans="1:8">
      <c r="B29" s="629"/>
      <c r="C29" s="629"/>
      <c r="D29" s="629"/>
      <c r="E29" s="629"/>
      <c r="F29" s="629"/>
      <c r="G29" s="91"/>
    </row>
    <row r="30" spans="1:8">
      <c r="B30" s="629"/>
      <c r="C30" s="629"/>
      <c r="D30" s="629"/>
      <c r="E30" s="629"/>
      <c r="F30" s="629"/>
      <c r="G30" s="91"/>
    </row>
    <row r="31" spans="1:8">
      <c r="B31" s="629"/>
      <c r="C31" s="629"/>
      <c r="D31" s="629"/>
      <c r="E31" s="629"/>
      <c r="F31" s="629"/>
      <c r="G31" s="91"/>
    </row>
    <row r="32" spans="1:8">
      <c r="B32" s="629"/>
      <c r="C32" s="629"/>
      <c r="D32" s="629"/>
      <c r="E32" s="629"/>
      <c r="F32" s="629"/>
      <c r="G32" s="91"/>
    </row>
    <row r="33" spans="2:7">
      <c r="B33" s="629"/>
      <c r="C33" s="629"/>
      <c r="D33" s="629"/>
      <c r="E33" s="629"/>
      <c r="F33" s="629"/>
      <c r="G33" s="91"/>
    </row>
    <row r="34" spans="2:7">
      <c r="B34" s="629"/>
      <c r="C34" s="629"/>
      <c r="D34" s="629"/>
      <c r="E34" s="629"/>
      <c r="F34" s="629"/>
      <c r="G34" s="91"/>
    </row>
    <row r="35" spans="2:7">
      <c r="B35" s="629"/>
      <c r="C35" s="629"/>
      <c r="D35" s="629"/>
      <c r="E35" s="629"/>
      <c r="F35" s="629"/>
      <c r="G35" s="91"/>
    </row>
    <row r="36" spans="2:7">
      <c r="B36" s="629"/>
      <c r="C36" s="629"/>
      <c r="D36" s="629"/>
      <c r="E36" s="629"/>
      <c r="F36" s="629"/>
      <c r="G36" s="91"/>
    </row>
    <row r="37" spans="2:7">
      <c r="B37" s="629"/>
      <c r="C37" s="629"/>
      <c r="D37" s="629"/>
      <c r="E37" s="629"/>
      <c r="F37" s="629"/>
      <c r="G37" s="91"/>
    </row>
    <row r="38" spans="2:7">
      <c r="B38" s="629"/>
      <c r="C38" s="629"/>
      <c r="D38" s="629"/>
      <c r="E38" s="629"/>
      <c r="F38" s="629"/>
      <c r="G38" s="91"/>
    </row>
    <row r="39" spans="2:7">
      <c r="B39" s="629"/>
      <c r="C39" s="629"/>
      <c r="D39" s="629"/>
      <c r="E39" s="629"/>
      <c r="F39" s="629"/>
      <c r="G39" s="82"/>
    </row>
    <row r="40" spans="2:7">
      <c r="B40" s="629"/>
      <c r="C40" s="629"/>
      <c r="D40" s="629"/>
      <c r="E40" s="629"/>
      <c r="F40" s="629"/>
      <c r="G40" s="82"/>
    </row>
    <row r="41" spans="2:7">
      <c r="B41" s="629"/>
      <c r="C41" s="629"/>
      <c r="D41" s="629"/>
      <c r="E41" s="629"/>
      <c r="F41" s="629"/>
      <c r="G41" s="82"/>
    </row>
    <row r="42" spans="2:7">
      <c r="B42" s="629"/>
      <c r="C42" s="629"/>
      <c r="D42" s="629"/>
      <c r="E42" s="629"/>
      <c r="F42" s="629"/>
      <c r="G42" s="82"/>
    </row>
    <row r="43" spans="2:7">
      <c r="B43" s="629"/>
      <c r="C43" s="629"/>
      <c r="D43" s="629"/>
      <c r="E43" s="629"/>
      <c r="F43" s="629"/>
      <c r="G43" s="82"/>
    </row>
    <row r="44" spans="2:7">
      <c r="B44" s="629"/>
      <c r="C44" s="629"/>
      <c r="D44" s="629"/>
      <c r="E44" s="629"/>
      <c r="F44" s="629"/>
      <c r="G44" s="82"/>
    </row>
    <row r="45" spans="2:7">
      <c r="B45" s="629"/>
      <c r="C45" s="629"/>
      <c r="D45" s="629"/>
      <c r="E45" s="629"/>
      <c r="F45" s="629"/>
      <c r="G45" s="82"/>
    </row>
    <row r="46" spans="2:7">
      <c r="B46" s="82"/>
      <c r="C46" s="82"/>
      <c r="D46" s="82"/>
      <c r="E46" s="82"/>
      <c r="F46" s="82"/>
      <c r="G46" s="82"/>
    </row>
    <row r="47" spans="2:7">
      <c r="B47" s="82"/>
      <c r="C47" s="82"/>
      <c r="D47" s="82"/>
    </row>
    <row r="48" spans="2:7">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1A00-000000000000}"/>
  </hyperlinks>
  <pageMargins left="0.7" right="0.7" top="0.75" bottom="0.75" header="0.3" footer="0.3"/>
  <pageSetup paperSize="9" orientation="portrait" horizontalDpi="4294967293"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sheetPr>
  <dimension ref="A1:P54"/>
  <sheetViews>
    <sheetView showGridLines="0" workbookViewId="0">
      <selection activeCell="N25" sqref="N25"/>
    </sheetView>
  </sheetViews>
  <sheetFormatPr baseColWidth="10" defaultColWidth="8.33203125" defaultRowHeight="13"/>
  <cols>
    <col min="1" max="16384" width="8.33203125" style="78"/>
  </cols>
  <sheetData>
    <row r="1" spans="1:16">
      <c r="A1" s="6" t="s">
        <v>9</v>
      </c>
      <c r="B1" s="32" t="str">
        <f>IF(Content!$E$1=1,B2,B3)</f>
        <v>Річна зміна</v>
      </c>
      <c r="C1" s="32" t="str">
        <f>IF(Content!$E$1=1,C2,C3)</f>
        <v>Річна зміна (попередній прогноз)</v>
      </c>
      <c r="D1" s="32" t="str">
        <f>IF(Content!$E$1=1,D2,D3)</f>
        <v>Зміна за квартал</v>
      </c>
      <c r="E1" s="32" t="str">
        <f>IF(Content!$E$1=1,E2,E3)</f>
        <v>Зміна за квартал (сез. скор.)</v>
      </c>
      <c r="G1" s="32" t="str">
        <f>IF(Content!$E$1=1,G2,G3)</f>
        <v>Базовий ІСЦ, %</v>
      </c>
    </row>
    <row r="2" spans="1:16" hidden="1">
      <c r="B2" s="79" t="s">
        <v>281</v>
      </c>
      <c r="C2" s="79" t="s">
        <v>618</v>
      </c>
      <c r="D2" s="78" t="s">
        <v>282</v>
      </c>
      <c r="E2" s="78" t="s">
        <v>1635</v>
      </c>
      <c r="G2" s="78" t="s">
        <v>321</v>
      </c>
    </row>
    <row r="3" spans="1:16" hidden="1">
      <c r="B3" s="79" t="s">
        <v>297</v>
      </c>
      <c r="C3" s="79" t="s">
        <v>619</v>
      </c>
      <c r="D3" s="78" t="s">
        <v>298</v>
      </c>
      <c r="E3" s="78" t="s">
        <v>1638</v>
      </c>
      <c r="G3" s="78" t="s">
        <v>322</v>
      </c>
    </row>
    <row r="4" spans="1:16">
      <c r="A4" s="84" t="s">
        <v>24</v>
      </c>
      <c r="B4" s="81">
        <v>5.9</v>
      </c>
      <c r="C4" s="81"/>
      <c r="D4" s="82">
        <v>2.4</v>
      </c>
      <c r="E4" s="82">
        <v>1.9</v>
      </c>
      <c r="M4" s="84"/>
      <c r="N4" s="81"/>
      <c r="O4" s="81"/>
      <c r="P4" s="82"/>
    </row>
    <row r="5" spans="1:16">
      <c r="A5" s="84"/>
      <c r="B5" s="81">
        <v>7.3</v>
      </c>
      <c r="C5" s="81"/>
      <c r="D5" s="82">
        <v>1.8</v>
      </c>
      <c r="E5" s="82">
        <v>2.5</v>
      </c>
      <c r="M5" s="84"/>
      <c r="N5" s="81"/>
      <c r="O5" s="81"/>
      <c r="P5" s="82"/>
    </row>
    <row r="6" spans="1:16">
      <c r="A6" s="84" t="s">
        <v>26</v>
      </c>
      <c r="B6" s="81">
        <v>7.4</v>
      </c>
      <c r="C6" s="81"/>
      <c r="D6" s="82">
        <v>1.2</v>
      </c>
      <c r="E6" s="82">
        <v>1.3</v>
      </c>
      <c r="M6" s="84"/>
      <c r="N6" s="81"/>
      <c r="O6" s="81"/>
      <c r="P6" s="82"/>
    </row>
    <row r="7" spans="1:16">
      <c r="A7" s="84"/>
      <c r="B7" s="85">
        <v>7.9</v>
      </c>
      <c r="C7" s="85"/>
      <c r="D7" s="96">
        <v>2.2000000000000002</v>
      </c>
      <c r="E7" s="96">
        <v>2</v>
      </c>
      <c r="M7" s="84"/>
      <c r="N7" s="81"/>
      <c r="O7" s="81"/>
      <c r="P7" s="82"/>
    </row>
    <row r="8" spans="1:16">
      <c r="A8" s="84" t="s">
        <v>94</v>
      </c>
      <c r="B8" s="85">
        <v>10.5</v>
      </c>
      <c r="C8" s="85"/>
      <c r="D8" s="82">
        <v>4.9000000000000004</v>
      </c>
      <c r="E8" s="82">
        <v>4.4000000000000004</v>
      </c>
      <c r="M8" s="84"/>
      <c r="N8" s="81"/>
      <c r="O8" s="81"/>
      <c r="P8" s="82"/>
    </row>
    <row r="9" spans="1:16">
      <c r="A9" s="84"/>
      <c r="B9" s="81">
        <v>15.2</v>
      </c>
      <c r="C9" s="81"/>
      <c r="D9" s="82">
        <v>6.1</v>
      </c>
      <c r="E9" s="82">
        <v>6.8</v>
      </c>
      <c r="M9" s="84"/>
      <c r="N9" s="81"/>
      <c r="O9" s="81"/>
      <c r="P9" s="82"/>
    </row>
    <row r="10" spans="1:16">
      <c r="A10" s="84" t="s">
        <v>96</v>
      </c>
      <c r="B10" s="81">
        <v>20.399999999999999</v>
      </c>
      <c r="C10" s="81"/>
      <c r="D10" s="82">
        <v>6</v>
      </c>
      <c r="E10" s="82">
        <v>6</v>
      </c>
      <c r="M10" s="84"/>
      <c r="N10" s="81"/>
      <c r="O10" s="81"/>
      <c r="P10" s="82"/>
    </row>
    <row r="11" spans="1:16">
      <c r="A11" s="84"/>
      <c r="B11" s="81">
        <v>22.6</v>
      </c>
      <c r="C11" s="81">
        <v>22.6</v>
      </c>
      <c r="D11" s="82">
        <v>3.9</v>
      </c>
      <c r="E11" s="82">
        <v>3.7</v>
      </c>
      <c r="N11" s="85"/>
      <c r="O11" s="85"/>
      <c r="P11" s="82"/>
    </row>
    <row r="12" spans="1:16">
      <c r="A12" s="84" t="s">
        <v>107</v>
      </c>
      <c r="B12" s="81">
        <v>19.8</v>
      </c>
      <c r="C12" s="81">
        <v>21.5</v>
      </c>
      <c r="D12" s="82">
        <v>2.5</v>
      </c>
      <c r="E12" s="82">
        <v>2</v>
      </c>
      <c r="N12" s="85"/>
      <c r="O12" s="85"/>
      <c r="P12" s="82"/>
    </row>
    <row r="13" spans="1:16">
      <c r="A13" s="84"/>
      <c r="B13" s="81">
        <v>14.5</v>
      </c>
      <c r="C13" s="81">
        <v>17.399999999999999</v>
      </c>
      <c r="D13" s="82">
        <v>1.4</v>
      </c>
      <c r="E13" s="82">
        <v>2</v>
      </c>
      <c r="M13" s="84"/>
      <c r="N13" s="81"/>
      <c r="O13" s="81"/>
      <c r="P13" s="82"/>
    </row>
    <row r="14" spans="1:16">
      <c r="A14" s="84" t="s">
        <v>108</v>
      </c>
      <c r="B14" s="81">
        <v>12.4</v>
      </c>
      <c r="C14" s="81">
        <v>15.2</v>
      </c>
      <c r="D14" s="82">
        <v>4.0999999999999996</v>
      </c>
      <c r="E14" s="82">
        <v>4.0999999999999996</v>
      </c>
      <c r="M14" s="84"/>
      <c r="N14" s="81"/>
      <c r="O14" s="81"/>
      <c r="P14" s="82"/>
    </row>
    <row r="15" spans="1:16">
      <c r="A15" s="84"/>
      <c r="B15" s="81">
        <v>12.5</v>
      </c>
      <c r="C15" s="81">
        <v>15.8</v>
      </c>
      <c r="D15" s="82">
        <v>4.0999999999999996</v>
      </c>
      <c r="E15" s="82">
        <v>3.8</v>
      </c>
      <c r="M15" s="84"/>
      <c r="N15" s="81"/>
      <c r="O15" s="81"/>
      <c r="P15" s="82"/>
    </row>
    <row r="16" spans="1:16">
      <c r="A16" s="84" t="s">
        <v>219</v>
      </c>
      <c r="B16" s="85">
        <v>12.3</v>
      </c>
      <c r="C16" s="85">
        <v>15.1</v>
      </c>
      <c r="D16" s="82">
        <v>2.2999999999999998</v>
      </c>
      <c r="E16" s="82">
        <v>1.8</v>
      </c>
      <c r="M16" s="84"/>
      <c r="N16" s="81"/>
      <c r="O16" s="81"/>
      <c r="P16" s="82"/>
    </row>
    <row r="17" spans="1:16">
      <c r="A17" s="84"/>
      <c r="B17" s="85">
        <v>12.2</v>
      </c>
      <c r="C17" s="85">
        <v>13.9</v>
      </c>
      <c r="D17" s="82">
        <v>1.3</v>
      </c>
      <c r="E17" s="82">
        <v>1.9</v>
      </c>
      <c r="M17" s="84"/>
      <c r="N17" s="81"/>
      <c r="O17" s="81"/>
      <c r="P17" s="82"/>
    </row>
    <row r="18" spans="1:16">
      <c r="A18" s="84" t="s">
        <v>221</v>
      </c>
      <c r="B18" s="81">
        <v>9.6999999999999993</v>
      </c>
      <c r="C18" s="81">
        <v>11.6</v>
      </c>
      <c r="D18" s="82">
        <v>1.7</v>
      </c>
      <c r="E18" s="82">
        <v>1.8</v>
      </c>
      <c r="M18" s="84"/>
      <c r="N18" s="81"/>
      <c r="O18" s="81"/>
      <c r="P18" s="82"/>
    </row>
    <row r="19" spans="1:16">
      <c r="A19" s="84"/>
      <c r="B19" s="81">
        <v>7.2</v>
      </c>
      <c r="C19" s="81">
        <v>8.6999999999999993</v>
      </c>
      <c r="D19" s="82">
        <v>1.7</v>
      </c>
      <c r="E19" s="82">
        <v>1.5</v>
      </c>
      <c r="G19" s="32" t="str">
        <f>IF(Content!$E$1=1,G20,G21)</f>
        <v>Джерело: ДССУ, розрахунки НБУ.</v>
      </c>
      <c r="M19" s="84"/>
      <c r="N19" s="81"/>
      <c r="O19" s="81"/>
      <c r="P19" s="82"/>
    </row>
    <row r="20" spans="1:16">
      <c r="A20" s="84" t="s">
        <v>629</v>
      </c>
      <c r="B20" s="85">
        <v>5.8</v>
      </c>
      <c r="C20" s="85">
        <v>6.3</v>
      </c>
      <c r="D20" s="82">
        <v>1</v>
      </c>
      <c r="E20" s="82">
        <v>0.5</v>
      </c>
      <c r="G20" s="83" t="s">
        <v>125</v>
      </c>
      <c r="N20" s="85"/>
      <c r="O20" s="85"/>
      <c r="P20" s="82"/>
    </row>
    <row r="21" spans="1:16">
      <c r="A21" s="84"/>
      <c r="B21" s="85">
        <v>4.7</v>
      </c>
      <c r="C21" s="85">
        <v>4.9000000000000004</v>
      </c>
      <c r="D21" s="82">
        <v>0.2</v>
      </c>
      <c r="E21" s="82">
        <v>0.9</v>
      </c>
      <c r="G21" s="83" t="s">
        <v>295</v>
      </c>
      <c r="N21" s="85"/>
      <c r="O21" s="85"/>
      <c r="P21" s="82"/>
    </row>
    <row r="22" spans="1:16">
      <c r="A22" s="84"/>
      <c r="B22" s="81">
        <v>3.5</v>
      </c>
      <c r="C22" s="81">
        <v>3.7</v>
      </c>
      <c r="D22" s="82">
        <v>0.6</v>
      </c>
      <c r="E22" s="82">
        <v>0.6</v>
      </c>
      <c r="M22" s="84"/>
      <c r="N22" s="81"/>
      <c r="O22" s="81"/>
      <c r="P22" s="82"/>
    </row>
    <row r="23" spans="1:16">
      <c r="A23" s="84" t="s">
        <v>632</v>
      </c>
      <c r="B23" s="81">
        <v>2.8</v>
      </c>
      <c r="C23" s="81">
        <v>3</v>
      </c>
      <c r="D23" s="82">
        <v>0.9</v>
      </c>
      <c r="E23" s="82">
        <v>0.7</v>
      </c>
      <c r="M23" s="84"/>
      <c r="N23" s="81"/>
      <c r="O23" s="81"/>
      <c r="P23" s="82"/>
    </row>
    <row r="25" spans="1:16">
      <c r="B25" s="629"/>
      <c r="C25" s="629"/>
      <c r="D25" s="629"/>
      <c r="E25" s="629"/>
    </row>
    <row r="26" spans="1:16">
      <c r="B26" s="629"/>
      <c r="C26" s="629"/>
      <c r="D26" s="629"/>
      <c r="E26" s="629"/>
    </row>
    <row r="27" spans="1:16">
      <c r="B27" s="629"/>
      <c r="C27" s="629"/>
      <c r="D27" s="629"/>
      <c r="E27" s="629"/>
    </row>
    <row r="28" spans="1:16">
      <c r="B28" s="629"/>
      <c r="C28" s="629"/>
      <c r="D28" s="629"/>
      <c r="E28" s="629"/>
    </row>
    <row r="29" spans="1:16">
      <c r="B29" s="629"/>
      <c r="C29" s="629"/>
      <c r="D29" s="629"/>
      <c r="E29" s="629"/>
    </row>
    <row r="30" spans="1:16">
      <c r="B30" s="629"/>
      <c r="C30" s="629"/>
      <c r="D30" s="629"/>
      <c r="E30" s="629"/>
    </row>
    <row r="31" spans="1:16">
      <c r="B31" s="629"/>
      <c r="C31" s="629"/>
      <c r="D31" s="629"/>
      <c r="E31" s="629"/>
    </row>
    <row r="32" spans="1:16">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C46" s="629"/>
      <c r="D46" s="629"/>
      <c r="E46" s="629"/>
    </row>
    <row r="47" spans="2:5">
      <c r="B47" s="82"/>
      <c r="C47" s="82"/>
      <c r="D47" s="82"/>
      <c r="E47" s="82"/>
    </row>
    <row r="48" spans="2:5">
      <c r="B48" s="82"/>
      <c r="C48" s="82"/>
      <c r="D48" s="82"/>
      <c r="E48" s="82"/>
    </row>
    <row r="49" spans="2:5">
      <c r="B49" s="82"/>
      <c r="C49" s="82"/>
      <c r="D49" s="82"/>
      <c r="E49" s="82"/>
    </row>
    <row r="50" spans="2:5">
      <c r="B50" s="82"/>
      <c r="C50" s="82"/>
      <c r="D50" s="82"/>
      <c r="E50" s="82"/>
    </row>
    <row r="51" spans="2:5">
      <c r="B51" s="82"/>
      <c r="C51" s="82"/>
      <c r="D51" s="82"/>
      <c r="E51" s="82"/>
    </row>
    <row r="52" spans="2:5">
      <c r="B52" s="82"/>
      <c r="C52" s="82"/>
      <c r="D52" s="82"/>
      <c r="E52" s="82"/>
    </row>
    <row r="53" spans="2:5">
      <c r="B53" s="82"/>
      <c r="C53" s="82"/>
      <c r="D53" s="82"/>
      <c r="E53" s="82"/>
    </row>
    <row r="54" spans="2:5">
      <c r="B54" s="82"/>
    </row>
  </sheetData>
  <hyperlinks>
    <hyperlink ref="A1" location="Content!A1" display="&lt;&lt;" xr:uid="{00000000-0004-0000-1B00-000000000000}"/>
  </hyperlinks>
  <pageMargins left="0.7" right="0.7" top="0.75" bottom="0.75" header="0.3" footer="0.3"/>
  <pageSetup paperSize="9" orientation="portrait" horizontalDpi="4294967293"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sheetPr>
  <dimension ref="A1:O54"/>
  <sheetViews>
    <sheetView showGridLines="0" zoomScaleNormal="100" workbookViewId="0"/>
  </sheetViews>
  <sheetFormatPr baseColWidth="10" defaultColWidth="8.33203125" defaultRowHeight="13"/>
  <cols>
    <col min="1" max="16384" width="8.33203125" style="78"/>
  </cols>
  <sheetData>
    <row r="1" spans="1:15">
      <c r="A1" s="6" t="s">
        <v>9</v>
      </c>
      <c r="B1" s="32" t="str">
        <f>IF(Content!$E$1=1,B2,B3)</f>
        <v>Послуги</v>
      </c>
      <c r="C1" s="32" t="str">
        <f>IF(Content!$E$1=1,C2,C3)</f>
        <v>Непродовольчі товари</v>
      </c>
      <c r="D1" s="32" t="str">
        <f>IF(Content!$E$1=1,D2,D3)</f>
        <v>Одяг і взуття</v>
      </c>
      <c r="E1" s="32" t="str">
        <f>IF(Content!$E$1=1,E2,E3)</f>
        <v>Оброблені продукти</v>
      </c>
      <c r="F1" s="32" t="str">
        <f>IF(Content!$E$1=1,F2,F3)</f>
        <v>Компоненти базового ІСЦ на кінець періоду, % р/р</v>
      </c>
    </row>
    <row r="2" spans="1:15" hidden="1">
      <c r="B2" s="79" t="s">
        <v>8</v>
      </c>
      <c r="C2" s="79" t="s">
        <v>323</v>
      </c>
      <c r="D2" s="78" t="s">
        <v>324</v>
      </c>
      <c r="E2" s="78" t="s">
        <v>325</v>
      </c>
      <c r="F2" s="78" t="s">
        <v>326</v>
      </c>
    </row>
    <row r="3" spans="1:15" hidden="1">
      <c r="B3" s="97" t="s">
        <v>156</v>
      </c>
      <c r="C3" s="98" t="s">
        <v>327</v>
      </c>
      <c r="D3" s="98" t="s">
        <v>328</v>
      </c>
      <c r="E3" s="24" t="s">
        <v>329</v>
      </c>
      <c r="F3" s="78" t="s">
        <v>330</v>
      </c>
    </row>
    <row r="4" spans="1:15">
      <c r="A4" s="84" t="s">
        <v>24</v>
      </c>
      <c r="B4" s="44">
        <v>7.3</v>
      </c>
      <c r="C4" s="44">
        <v>3.8</v>
      </c>
      <c r="D4" s="44">
        <v>-5</v>
      </c>
      <c r="E4" s="44">
        <v>8.6999999999999993</v>
      </c>
      <c r="L4" s="84"/>
      <c r="M4" s="81"/>
      <c r="N4" s="81"/>
      <c r="O4" s="82"/>
    </row>
    <row r="5" spans="1:15">
      <c r="A5" s="84"/>
      <c r="B5" s="44">
        <v>8.1</v>
      </c>
      <c r="C5" s="44">
        <v>3.2</v>
      </c>
      <c r="D5" s="44">
        <v>-3.8</v>
      </c>
      <c r="E5" s="44">
        <v>12.1</v>
      </c>
      <c r="L5" s="84"/>
      <c r="M5" s="81"/>
      <c r="N5" s="81"/>
      <c r="O5" s="82"/>
    </row>
    <row r="6" spans="1:15">
      <c r="A6" s="84" t="s">
        <v>26</v>
      </c>
      <c r="B6" s="44">
        <v>9.1</v>
      </c>
      <c r="C6" s="44">
        <v>1.4</v>
      </c>
      <c r="D6" s="44">
        <v>-4.3</v>
      </c>
      <c r="E6" s="44">
        <v>13</v>
      </c>
      <c r="L6" s="84"/>
      <c r="M6" s="81"/>
      <c r="N6" s="81"/>
      <c r="O6" s="82"/>
    </row>
    <row r="7" spans="1:15">
      <c r="A7" s="84"/>
      <c r="B7" s="44">
        <v>10.4</v>
      </c>
      <c r="C7" s="44">
        <v>1.7</v>
      </c>
      <c r="D7" s="44">
        <v>-3.6</v>
      </c>
      <c r="E7" s="44">
        <v>13</v>
      </c>
      <c r="L7" s="84"/>
      <c r="M7" s="81"/>
      <c r="N7" s="81"/>
      <c r="O7" s="82"/>
    </row>
    <row r="8" spans="1:15">
      <c r="A8" s="84" t="s">
        <v>94</v>
      </c>
      <c r="B8" s="44">
        <v>11.3</v>
      </c>
      <c r="C8" s="44">
        <v>6.3</v>
      </c>
      <c r="D8" s="44">
        <v>-5.8</v>
      </c>
      <c r="E8" s="44">
        <v>16.600000000000001</v>
      </c>
      <c r="L8" s="84"/>
      <c r="M8" s="81"/>
      <c r="N8" s="81"/>
      <c r="O8" s="82"/>
    </row>
    <row r="9" spans="1:15">
      <c r="A9" s="84"/>
      <c r="B9" s="44">
        <v>14.3</v>
      </c>
      <c r="C9" s="44">
        <v>12.8</v>
      </c>
      <c r="D9" s="44">
        <v>-4.5</v>
      </c>
      <c r="E9" s="44">
        <v>21.5</v>
      </c>
      <c r="L9" s="84"/>
      <c r="M9" s="81"/>
      <c r="N9" s="81"/>
      <c r="O9" s="82"/>
    </row>
    <row r="10" spans="1:15">
      <c r="A10" s="84" t="s">
        <v>96</v>
      </c>
      <c r="B10" s="44">
        <v>15.6</v>
      </c>
      <c r="C10" s="44">
        <v>23.6</v>
      </c>
      <c r="D10" s="44">
        <v>0</v>
      </c>
      <c r="E10" s="44">
        <v>25.5</v>
      </c>
      <c r="L10" s="84"/>
      <c r="M10" s="81"/>
      <c r="N10" s="81"/>
      <c r="O10" s="82"/>
    </row>
    <row r="11" spans="1:15">
      <c r="A11" s="84"/>
      <c r="B11" s="44">
        <v>14.8</v>
      </c>
      <c r="C11" s="44">
        <v>25.9</v>
      </c>
      <c r="D11" s="44">
        <v>2.2999999999999998</v>
      </c>
      <c r="E11" s="44">
        <v>29.3</v>
      </c>
      <c r="M11" s="85"/>
      <c r="N11" s="85"/>
      <c r="O11" s="82"/>
    </row>
    <row r="12" spans="1:15">
      <c r="A12" s="84" t="s">
        <v>107</v>
      </c>
      <c r="B12" s="44">
        <v>15.4</v>
      </c>
      <c r="C12" s="44">
        <v>22.3</v>
      </c>
      <c r="D12" s="44">
        <v>3.7</v>
      </c>
      <c r="E12" s="44">
        <v>23.5</v>
      </c>
      <c r="M12" s="85"/>
      <c r="N12" s="85"/>
      <c r="O12" s="82"/>
    </row>
    <row r="13" spans="1:15">
      <c r="A13" s="84"/>
      <c r="B13" s="44">
        <v>14</v>
      </c>
      <c r="C13" s="44">
        <v>15.5</v>
      </c>
      <c r="D13" s="44">
        <v>4.5999999999999996</v>
      </c>
      <c r="E13" s="44">
        <v>15.5</v>
      </c>
      <c r="L13" s="84"/>
      <c r="M13" s="81"/>
      <c r="N13" s="81"/>
      <c r="O13" s="82"/>
    </row>
    <row r="14" spans="1:15">
      <c r="A14" s="84" t="s">
        <v>108</v>
      </c>
      <c r="B14" s="44">
        <v>13.4</v>
      </c>
      <c r="C14" s="44">
        <v>10.199999999999999</v>
      </c>
      <c r="D14" s="44">
        <v>4.0999999999999996</v>
      </c>
      <c r="E14" s="44">
        <v>14.9</v>
      </c>
      <c r="L14" s="84"/>
      <c r="M14" s="81"/>
      <c r="N14" s="81"/>
      <c r="O14" s="82"/>
    </row>
    <row r="15" spans="1:15">
      <c r="A15" s="84"/>
      <c r="B15" s="44">
        <v>13.9</v>
      </c>
      <c r="C15" s="44">
        <v>11.7</v>
      </c>
      <c r="D15" s="44">
        <v>6.6</v>
      </c>
      <c r="E15" s="44">
        <v>13.5</v>
      </c>
      <c r="L15" s="84"/>
      <c r="M15" s="81"/>
      <c r="N15" s="81"/>
      <c r="O15" s="82"/>
    </row>
    <row r="16" spans="1:15">
      <c r="A16" s="84" t="s">
        <v>219</v>
      </c>
      <c r="B16" s="44">
        <v>12.2</v>
      </c>
      <c r="C16" s="44">
        <v>11.7</v>
      </c>
      <c r="D16" s="44">
        <v>7.3</v>
      </c>
      <c r="E16" s="44">
        <v>13.6</v>
      </c>
      <c r="L16" s="84"/>
      <c r="M16" s="81"/>
      <c r="N16" s="81"/>
      <c r="O16" s="82"/>
    </row>
    <row r="17" spans="1:15">
      <c r="A17" s="84"/>
      <c r="B17" s="44">
        <v>10.1</v>
      </c>
      <c r="C17" s="44">
        <v>12.8</v>
      </c>
      <c r="D17" s="44">
        <v>6.2</v>
      </c>
      <c r="E17" s="44">
        <v>13.9</v>
      </c>
      <c r="L17" s="84"/>
      <c r="M17" s="81"/>
      <c r="N17" s="81"/>
      <c r="O17" s="82"/>
    </row>
    <row r="18" spans="1:15">
      <c r="A18" s="84" t="s">
        <v>221</v>
      </c>
      <c r="B18" s="44">
        <v>8.1999999999999993</v>
      </c>
      <c r="C18" s="44">
        <v>10</v>
      </c>
      <c r="D18" s="44">
        <v>5.2</v>
      </c>
      <c r="E18" s="44">
        <v>10.9</v>
      </c>
      <c r="L18" s="84"/>
      <c r="M18" s="81"/>
      <c r="N18" s="81"/>
      <c r="O18" s="82"/>
    </row>
    <row r="19" spans="1:15">
      <c r="A19" s="84"/>
      <c r="B19" s="99">
        <v>7</v>
      </c>
      <c r="C19" s="99">
        <v>6.9</v>
      </c>
      <c r="D19" s="99">
        <v>3.9</v>
      </c>
      <c r="E19" s="99">
        <v>7.8</v>
      </c>
      <c r="F19" s="32" t="str">
        <f>IF(Content!$E$1=1,F20,F21)</f>
        <v>Джерело: ДССУ, розрахунки НБУ.</v>
      </c>
      <c r="L19" s="84"/>
      <c r="M19" s="81"/>
      <c r="N19" s="81"/>
      <c r="O19" s="82"/>
    </row>
    <row r="20" spans="1:15">
      <c r="A20" s="84" t="s">
        <v>629</v>
      </c>
      <c r="B20" s="99">
        <v>6.5</v>
      </c>
      <c r="C20" s="99">
        <v>5.3</v>
      </c>
      <c r="D20" s="99">
        <v>3.2</v>
      </c>
      <c r="E20" s="99">
        <v>6</v>
      </c>
      <c r="F20" s="83" t="s">
        <v>125</v>
      </c>
      <c r="M20" s="85"/>
      <c r="N20" s="85"/>
      <c r="O20" s="82"/>
    </row>
    <row r="21" spans="1:15">
      <c r="A21" s="84"/>
      <c r="B21" s="99">
        <v>6.5</v>
      </c>
      <c r="C21" s="99">
        <v>3.9</v>
      </c>
      <c r="D21" s="99">
        <v>2.5</v>
      </c>
      <c r="E21" s="99">
        <v>4.5</v>
      </c>
      <c r="F21" s="83" t="s">
        <v>295</v>
      </c>
      <c r="M21" s="85"/>
      <c r="N21" s="85"/>
      <c r="O21" s="82"/>
    </row>
    <row r="22" spans="1:15">
      <c r="A22" s="84"/>
      <c r="B22" s="99">
        <v>5.8</v>
      </c>
      <c r="C22" s="99">
        <v>2.5</v>
      </c>
      <c r="D22" s="99">
        <v>1.9</v>
      </c>
      <c r="E22" s="99">
        <v>3</v>
      </c>
      <c r="L22" s="84"/>
      <c r="M22" s="81"/>
      <c r="N22" s="81"/>
      <c r="O22" s="82"/>
    </row>
    <row r="23" spans="1:15">
      <c r="A23" s="84" t="s">
        <v>632</v>
      </c>
      <c r="B23" s="99">
        <v>5.2</v>
      </c>
      <c r="C23" s="99">
        <v>1.4</v>
      </c>
      <c r="D23" s="99">
        <v>1.3</v>
      </c>
      <c r="E23" s="99">
        <v>2.2999999999999998</v>
      </c>
      <c r="L23" s="84"/>
      <c r="M23" s="81"/>
      <c r="N23" s="81"/>
      <c r="O23" s="82"/>
    </row>
    <row r="25" spans="1:15">
      <c r="B25" s="629"/>
      <c r="C25" s="629"/>
      <c r="D25" s="629"/>
      <c r="E25" s="629"/>
    </row>
    <row r="26" spans="1:15">
      <c r="B26" s="629"/>
      <c r="C26" s="629"/>
      <c r="D26" s="629"/>
      <c r="E26" s="629"/>
    </row>
    <row r="27" spans="1:15">
      <c r="B27" s="629"/>
      <c r="C27" s="629"/>
      <c r="D27" s="629"/>
      <c r="E27" s="629"/>
    </row>
    <row r="28" spans="1:15">
      <c r="B28" s="629"/>
      <c r="C28" s="629"/>
      <c r="D28" s="629"/>
      <c r="E28" s="629"/>
    </row>
    <row r="29" spans="1:15">
      <c r="B29" s="629"/>
      <c r="C29" s="629"/>
      <c r="D29" s="629"/>
      <c r="E29" s="629"/>
    </row>
    <row r="30" spans="1:15">
      <c r="B30" s="629"/>
      <c r="C30" s="629"/>
      <c r="D30" s="629"/>
      <c r="E30" s="629"/>
    </row>
    <row r="31" spans="1:15">
      <c r="B31" s="629"/>
      <c r="C31" s="629"/>
      <c r="D31" s="629"/>
      <c r="E31" s="629"/>
    </row>
    <row r="32" spans="1:15">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C46" s="629"/>
      <c r="D46" s="629"/>
      <c r="E46" s="629"/>
    </row>
    <row r="47" spans="2:5">
      <c r="B47" s="629"/>
      <c r="C47" s="629"/>
      <c r="D47" s="629"/>
      <c r="E47" s="629"/>
    </row>
    <row r="48" spans="2:5">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1C00-000000000000}"/>
  </hyperlinks>
  <pageMargins left="0.7" right="0.7" top="0.75" bottom="0.75" header="0.3" footer="0.3"/>
  <pageSetup paperSize="9" orientation="portrait" horizontalDpi="4294967293"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sheetPr>
  <dimension ref="A1:K202"/>
  <sheetViews>
    <sheetView showGridLines="0" zoomScale="85" zoomScaleNormal="100" workbookViewId="0">
      <pane xSplit="1" ySplit="2" topLeftCell="B3" activePane="bottomRight" state="frozen"/>
      <selection activeCell="B21" sqref="B21"/>
      <selection pane="topRight" activeCell="B21" sqref="B21"/>
      <selection pane="bottomLeft" activeCell="B21" sqref="B21"/>
      <selection pane="bottomRight"/>
    </sheetView>
  </sheetViews>
  <sheetFormatPr baseColWidth="10" defaultColWidth="8.6640625" defaultRowHeight="14"/>
  <cols>
    <col min="1" max="1" width="12.1640625" style="441" customWidth="1"/>
    <col min="2" max="16384" width="8.6640625" style="441"/>
  </cols>
  <sheetData>
    <row r="1" spans="1:10">
      <c r="A1" s="6" t="s">
        <v>9</v>
      </c>
      <c r="B1" s="32" t="str">
        <f>IF(Content!$E$1=1,B2,C2)</f>
        <v>Олія соняшникова</v>
      </c>
      <c r="D1" s="32" t="str">
        <f>IF(Content!$E$1=1,D2,E2)</f>
        <v>Пшениця</v>
      </c>
      <c r="F1" s="32" t="str">
        <f>IF(Content!$E$1=1,F2,G2)</f>
        <v xml:space="preserve">Кукурудза </v>
      </c>
      <c r="J1" s="32" t="str">
        <f>IF(Content!$E$1=1,J3,J4)</f>
        <v>Ціни на основні с/г товари в Україні та на зовнішніх ринках* в доларовому еквіваленті, 01.2021 = 100</v>
      </c>
    </row>
    <row r="2" spans="1:10" hidden="1">
      <c r="B2" s="441" t="s">
        <v>716</v>
      </c>
      <c r="C2" s="441" t="s">
        <v>637</v>
      </c>
      <c r="D2" s="441" t="s">
        <v>225</v>
      </c>
      <c r="E2" s="441" t="s">
        <v>224</v>
      </c>
      <c r="F2" s="441" t="s">
        <v>715</v>
      </c>
      <c r="G2" s="441" t="s">
        <v>216</v>
      </c>
    </row>
    <row r="3" spans="1:10">
      <c r="B3" s="441" t="s">
        <v>714</v>
      </c>
      <c r="C3" s="441" t="s">
        <v>713</v>
      </c>
      <c r="D3" s="441" t="s">
        <v>714</v>
      </c>
      <c r="E3" s="441" t="s">
        <v>713</v>
      </c>
      <c r="F3" s="441" t="s">
        <v>714</v>
      </c>
      <c r="G3" s="441" t="s">
        <v>713</v>
      </c>
      <c r="J3" s="442" t="s">
        <v>712</v>
      </c>
    </row>
    <row r="4" spans="1:10">
      <c r="A4" s="443">
        <v>44204</v>
      </c>
      <c r="B4" s="441">
        <v>100</v>
      </c>
      <c r="C4" s="441">
        <v>100</v>
      </c>
      <c r="D4" s="441">
        <v>100</v>
      </c>
      <c r="E4" s="441">
        <v>100</v>
      </c>
      <c r="F4" s="441">
        <v>100</v>
      </c>
      <c r="G4" s="441">
        <v>100</v>
      </c>
      <c r="J4" s="442" t="s">
        <v>711</v>
      </c>
    </row>
    <row r="5" spans="1:10">
      <c r="A5" s="443">
        <v>44211</v>
      </c>
      <c r="B5" s="441">
        <v>97.7</v>
      </c>
      <c r="C5" s="441">
        <v>100.8</v>
      </c>
      <c r="D5" s="441">
        <v>102.7</v>
      </c>
      <c r="E5" s="441">
        <v>107</v>
      </c>
      <c r="F5" s="441">
        <v>104.7</v>
      </c>
      <c r="G5" s="441">
        <v>111.9</v>
      </c>
    </row>
    <row r="6" spans="1:10">
      <c r="A6" s="443">
        <v>44218</v>
      </c>
      <c r="B6" s="441">
        <v>98.9</v>
      </c>
      <c r="C6" s="441">
        <v>102</v>
      </c>
      <c r="D6" s="441">
        <v>104.5</v>
      </c>
      <c r="E6" s="441">
        <v>110.8</v>
      </c>
      <c r="F6" s="441">
        <v>103.8</v>
      </c>
      <c r="G6" s="441">
        <v>114</v>
      </c>
    </row>
    <row r="7" spans="1:10">
      <c r="A7" s="443">
        <v>44225</v>
      </c>
      <c r="B7" s="441">
        <v>100</v>
      </c>
      <c r="C7" s="441">
        <v>103.6</v>
      </c>
      <c r="D7" s="441">
        <v>105.5</v>
      </c>
      <c r="E7" s="441">
        <v>111.7</v>
      </c>
      <c r="F7" s="441">
        <v>106.8</v>
      </c>
      <c r="G7" s="441">
        <v>112.9</v>
      </c>
    </row>
    <row r="8" spans="1:10">
      <c r="A8" s="443">
        <v>44232</v>
      </c>
      <c r="B8" s="441">
        <v>100.4</v>
      </c>
      <c r="C8" s="441">
        <v>105.8</v>
      </c>
      <c r="D8" s="441">
        <v>103.4</v>
      </c>
      <c r="E8" s="441">
        <v>110.2</v>
      </c>
      <c r="F8" s="441">
        <v>106.9</v>
      </c>
      <c r="G8" s="441">
        <v>114.7</v>
      </c>
    </row>
    <row r="9" spans="1:10">
      <c r="A9" s="443">
        <v>44239</v>
      </c>
      <c r="B9" s="441">
        <v>102.3</v>
      </c>
      <c r="C9" s="441">
        <v>105.6</v>
      </c>
      <c r="D9" s="441">
        <v>103.8</v>
      </c>
      <c r="E9" s="441">
        <v>109.4</v>
      </c>
      <c r="F9" s="441">
        <v>108.4</v>
      </c>
      <c r="G9" s="441">
        <v>114.4</v>
      </c>
    </row>
    <row r="10" spans="1:10">
      <c r="A10" s="443">
        <v>44246</v>
      </c>
      <c r="B10" s="441">
        <v>108.4</v>
      </c>
      <c r="C10" s="441">
        <v>110.7</v>
      </c>
      <c r="D10" s="441">
        <v>103.6</v>
      </c>
      <c r="E10" s="441">
        <v>112</v>
      </c>
      <c r="F10" s="441">
        <v>112.3</v>
      </c>
      <c r="G10" s="441">
        <v>115.2</v>
      </c>
    </row>
    <row r="11" spans="1:10">
      <c r="A11" s="443">
        <v>44253</v>
      </c>
      <c r="B11" s="441">
        <v>116</v>
      </c>
      <c r="C11" s="441">
        <v>119</v>
      </c>
      <c r="D11" s="441">
        <v>103.9</v>
      </c>
      <c r="E11" s="441">
        <v>113.2</v>
      </c>
      <c r="F11" s="441">
        <v>112.8</v>
      </c>
      <c r="G11" s="441">
        <v>116.6</v>
      </c>
    </row>
    <row r="12" spans="1:10">
      <c r="A12" s="443">
        <v>44260</v>
      </c>
      <c r="B12" s="441">
        <v>122.4</v>
      </c>
      <c r="C12" s="441">
        <v>121.4</v>
      </c>
      <c r="D12" s="441">
        <v>103.8</v>
      </c>
      <c r="E12" s="441">
        <v>108.8</v>
      </c>
      <c r="F12" s="441">
        <v>107.6</v>
      </c>
      <c r="G12" s="441">
        <v>111.6</v>
      </c>
    </row>
    <row r="13" spans="1:10">
      <c r="A13" s="443">
        <v>44267</v>
      </c>
      <c r="B13" s="441">
        <v>135.4</v>
      </c>
      <c r="C13" s="441">
        <v>135.4</v>
      </c>
      <c r="D13" s="441">
        <v>103.5</v>
      </c>
      <c r="E13" s="441">
        <v>105.7</v>
      </c>
      <c r="F13" s="441">
        <v>105</v>
      </c>
      <c r="G13" s="441">
        <v>111.7</v>
      </c>
    </row>
    <row r="14" spans="1:10">
      <c r="A14" s="443">
        <v>44274</v>
      </c>
      <c r="B14" s="441">
        <v>122.4</v>
      </c>
      <c r="C14" s="441">
        <v>123</v>
      </c>
      <c r="D14" s="441">
        <v>102.3</v>
      </c>
      <c r="E14" s="441">
        <v>101.4</v>
      </c>
      <c r="F14" s="441">
        <v>104.4</v>
      </c>
      <c r="G14" s="441">
        <v>112.6</v>
      </c>
    </row>
    <row r="15" spans="1:10">
      <c r="A15" s="443">
        <v>44281</v>
      </c>
      <c r="B15" s="441">
        <v>120.1</v>
      </c>
      <c r="C15" s="441">
        <v>128.30000000000001</v>
      </c>
      <c r="D15" s="441">
        <v>101.5</v>
      </c>
      <c r="E15" s="441">
        <v>98.1</v>
      </c>
      <c r="F15" s="441">
        <v>103.5</v>
      </c>
      <c r="G15" s="441">
        <v>111.7</v>
      </c>
    </row>
    <row r="16" spans="1:10">
      <c r="A16" s="443">
        <v>44288</v>
      </c>
      <c r="C16" s="441">
        <v>128.5</v>
      </c>
      <c r="E16" s="441">
        <v>90.6</v>
      </c>
      <c r="G16" s="441">
        <v>110.5</v>
      </c>
    </row>
    <row r="17" spans="1:10">
      <c r="A17" s="443">
        <v>44295</v>
      </c>
      <c r="B17" s="441">
        <v>116.8</v>
      </c>
      <c r="C17" s="441">
        <v>128.5</v>
      </c>
      <c r="D17" s="441">
        <v>89.2</v>
      </c>
      <c r="E17" s="441">
        <v>86.2</v>
      </c>
      <c r="F17" s="441">
        <v>104.1</v>
      </c>
      <c r="G17" s="441">
        <v>110.5</v>
      </c>
    </row>
    <row r="18" spans="1:10">
      <c r="A18" s="443">
        <v>44302</v>
      </c>
      <c r="B18" s="441">
        <v>121.7</v>
      </c>
      <c r="C18" s="441">
        <v>130.6</v>
      </c>
      <c r="D18" s="441">
        <v>89.2</v>
      </c>
      <c r="E18" s="441">
        <v>87.8</v>
      </c>
      <c r="F18" s="441">
        <v>107.3</v>
      </c>
      <c r="G18" s="441">
        <v>112.2</v>
      </c>
    </row>
    <row r="19" spans="1:10">
      <c r="A19" s="443">
        <v>44309</v>
      </c>
      <c r="B19" s="441">
        <v>124.7</v>
      </c>
      <c r="C19" s="441">
        <v>130.9</v>
      </c>
      <c r="D19" s="441">
        <v>90.1</v>
      </c>
      <c r="E19" s="441">
        <v>91.8</v>
      </c>
      <c r="F19" s="441">
        <v>113.1</v>
      </c>
      <c r="G19" s="441">
        <v>116.7</v>
      </c>
    </row>
    <row r="20" spans="1:10">
      <c r="A20" s="443">
        <v>44316</v>
      </c>
      <c r="B20" s="441">
        <v>124.7</v>
      </c>
      <c r="C20" s="441">
        <v>130.5</v>
      </c>
      <c r="D20" s="441">
        <v>92.4</v>
      </c>
      <c r="E20" s="441">
        <v>99.4</v>
      </c>
      <c r="F20" s="441">
        <v>119.2</v>
      </c>
      <c r="G20" s="441">
        <v>119.6</v>
      </c>
    </row>
    <row r="21" spans="1:10">
      <c r="A21" s="443">
        <v>44323</v>
      </c>
      <c r="B21" s="441">
        <v>124.7</v>
      </c>
      <c r="C21" s="441">
        <v>130.30000000000001</v>
      </c>
      <c r="D21" s="441">
        <v>100.7</v>
      </c>
      <c r="E21" s="441">
        <v>100.5</v>
      </c>
      <c r="F21" s="441">
        <v>129.19999999999999</v>
      </c>
      <c r="G21" s="441">
        <v>122.2</v>
      </c>
    </row>
    <row r="22" spans="1:10">
      <c r="A22" s="443">
        <v>44330</v>
      </c>
      <c r="B22" s="441">
        <v>124.7</v>
      </c>
      <c r="C22" s="441">
        <v>131</v>
      </c>
      <c r="D22" s="441">
        <v>100.9</v>
      </c>
      <c r="E22" s="441">
        <v>101.1</v>
      </c>
      <c r="F22" s="441">
        <v>123.6</v>
      </c>
      <c r="G22" s="441">
        <v>125</v>
      </c>
      <c r="J22" s="32" t="str">
        <f>IF(Content!$E$1=1,J24,J26)</f>
        <v>* Суцільні лінії – ціни на с/г в Україні на умовах EXW, пунктирні лінії – ціни на зовнішніх ринках на умовах FOB.</v>
      </c>
    </row>
    <row r="23" spans="1:10">
      <c r="A23" s="443">
        <v>44337</v>
      </c>
      <c r="B23" s="441">
        <v>121.7</v>
      </c>
      <c r="C23" s="441">
        <v>131.69999999999999</v>
      </c>
      <c r="D23" s="441">
        <v>100.2</v>
      </c>
      <c r="E23" s="441">
        <v>95.2</v>
      </c>
      <c r="F23" s="441">
        <v>126.7</v>
      </c>
      <c r="G23" s="441">
        <v>122.1</v>
      </c>
      <c r="J23" s="32" t="str">
        <f>IF(Content!$E$1=1,J25,J27)</f>
        <v>Джерело: АПК-інформ, розрахунки НБУ.</v>
      </c>
    </row>
    <row r="24" spans="1:10">
      <c r="A24" s="443">
        <v>44344</v>
      </c>
      <c r="B24" s="441">
        <v>117.1</v>
      </c>
      <c r="C24" s="441">
        <v>126.5</v>
      </c>
      <c r="D24" s="441">
        <v>99.2</v>
      </c>
      <c r="E24" s="441">
        <v>90</v>
      </c>
      <c r="F24" s="441">
        <v>133.1</v>
      </c>
      <c r="G24" s="441">
        <v>119.9</v>
      </c>
      <c r="J24" s="444" t="s">
        <v>710</v>
      </c>
    </row>
    <row r="25" spans="1:10">
      <c r="A25" s="443">
        <v>44351</v>
      </c>
      <c r="B25" s="441">
        <v>108</v>
      </c>
      <c r="C25" s="441">
        <v>121.2</v>
      </c>
      <c r="D25" s="441">
        <v>95</v>
      </c>
      <c r="E25" s="441">
        <v>91.5</v>
      </c>
      <c r="F25" s="441">
        <v>133.80000000000001</v>
      </c>
      <c r="G25" s="441">
        <v>123.2</v>
      </c>
      <c r="J25" s="444" t="s">
        <v>709</v>
      </c>
    </row>
    <row r="26" spans="1:10">
      <c r="A26" s="443">
        <v>44358</v>
      </c>
      <c r="B26" s="441">
        <v>103.4</v>
      </c>
      <c r="C26" s="441">
        <v>121.9</v>
      </c>
      <c r="D26" s="441">
        <v>95.5</v>
      </c>
      <c r="E26" s="441">
        <v>92</v>
      </c>
      <c r="F26" s="441">
        <v>129.5</v>
      </c>
      <c r="G26" s="441">
        <v>123.9</v>
      </c>
      <c r="J26" s="167" t="s">
        <v>754</v>
      </c>
    </row>
    <row r="27" spans="1:10">
      <c r="A27" s="443">
        <v>44365</v>
      </c>
      <c r="B27" s="441">
        <v>86.7</v>
      </c>
      <c r="C27" s="441">
        <v>95.6</v>
      </c>
      <c r="D27" s="441">
        <v>94.4</v>
      </c>
      <c r="E27" s="441">
        <v>90.3</v>
      </c>
      <c r="F27" s="441">
        <v>118.3</v>
      </c>
      <c r="G27" s="441">
        <v>116.2</v>
      </c>
      <c r="J27" s="167" t="s">
        <v>708</v>
      </c>
    </row>
    <row r="28" spans="1:10">
      <c r="A28" s="443">
        <v>44372</v>
      </c>
      <c r="B28" s="441">
        <v>97.3</v>
      </c>
      <c r="C28" s="441">
        <v>95.1</v>
      </c>
      <c r="D28" s="441">
        <v>93.4</v>
      </c>
      <c r="E28" s="441">
        <v>87.3</v>
      </c>
      <c r="F28" s="441">
        <v>115.5</v>
      </c>
      <c r="G28" s="441">
        <v>114.2</v>
      </c>
    </row>
    <row r="29" spans="1:10">
      <c r="A29" s="443">
        <v>44379</v>
      </c>
      <c r="B29" s="441">
        <v>97</v>
      </c>
      <c r="C29" s="441">
        <v>97.8</v>
      </c>
      <c r="D29" s="441">
        <v>88.6</v>
      </c>
      <c r="E29" s="441">
        <v>84.2</v>
      </c>
      <c r="F29" s="441">
        <v>115.5</v>
      </c>
      <c r="G29" s="441">
        <v>111.4</v>
      </c>
    </row>
    <row r="30" spans="1:10">
      <c r="A30" s="443">
        <v>44386</v>
      </c>
      <c r="B30" s="441">
        <v>94.3</v>
      </c>
      <c r="C30" s="441">
        <v>98.2</v>
      </c>
      <c r="D30" s="441">
        <v>86.6</v>
      </c>
      <c r="E30" s="441">
        <v>81</v>
      </c>
      <c r="F30" s="441">
        <v>113.2</v>
      </c>
      <c r="G30" s="441">
        <v>107.3</v>
      </c>
    </row>
    <row r="31" spans="1:10">
      <c r="A31" s="443">
        <v>44393</v>
      </c>
      <c r="B31" s="441">
        <v>99.6</v>
      </c>
      <c r="C31" s="441">
        <v>100.7</v>
      </c>
      <c r="D31" s="441">
        <v>86.9</v>
      </c>
      <c r="E31" s="441">
        <v>81.2</v>
      </c>
      <c r="F31" s="441">
        <v>118.5</v>
      </c>
      <c r="G31" s="441">
        <v>104.5</v>
      </c>
    </row>
    <row r="32" spans="1:10">
      <c r="A32" s="443">
        <v>44400</v>
      </c>
      <c r="B32" s="441">
        <v>101.1</v>
      </c>
      <c r="C32" s="441">
        <v>102.3</v>
      </c>
      <c r="D32" s="441">
        <v>87.4</v>
      </c>
      <c r="E32" s="441">
        <v>84.1</v>
      </c>
      <c r="F32" s="441">
        <v>124.4</v>
      </c>
      <c r="G32" s="441">
        <v>104.9</v>
      </c>
    </row>
    <row r="33" spans="1:7">
      <c r="A33" s="443">
        <v>44407</v>
      </c>
      <c r="B33" s="441">
        <v>103</v>
      </c>
      <c r="C33" s="441">
        <v>104.2</v>
      </c>
      <c r="D33" s="441">
        <v>97.9</v>
      </c>
      <c r="E33" s="441">
        <v>85.2</v>
      </c>
      <c r="F33" s="441">
        <v>137.5</v>
      </c>
      <c r="G33" s="441">
        <v>105.5</v>
      </c>
    </row>
    <row r="34" spans="1:7">
      <c r="A34" s="443">
        <v>44414</v>
      </c>
      <c r="B34" s="441">
        <v>102.3</v>
      </c>
      <c r="C34" s="441">
        <v>104.4</v>
      </c>
      <c r="D34" s="441">
        <v>98.5</v>
      </c>
      <c r="E34" s="441">
        <v>90.6</v>
      </c>
      <c r="F34" s="441">
        <v>103.1</v>
      </c>
      <c r="G34" s="441">
        <v>105.8</v>
      </c>
    </row>
    <row r="35" spans="1:7">
      <c r="A35" s="443">
        <v>44421</v>
      </c>
      <c r="B35" s="441">
        <v>105.7</v>
      </c>
      <c r="C35" s="441">
        <v>106.2</v>
      </c>
      <c r="D35" s="441">
        <v>100.5</v>
      </c>
      <c r="E35" s="441">
        <v>97.6</v>
      </c>
      <c r="F35" s="441">
        <v>106.1</v>
      </c>
      <c r="G35" s="441">
        <v>106.2</v>
      </c>
    </row>
    <row r="36" spans="1:7">
      <c r="A36" s="443">
        <v>44428</v>
      </c>
      <c r="C36" s="441">
        <v>106.2</v>
      </c>
      <c r="D36" s="441">
        <v>101.6</v>
      </c>
      <c r="E36" s="441">
        <v>103.6</v>
      </c>
      <c r="F36" s="441">
        <v>103</v>
      </c>
      <c r="G36" s="441">
        <v>106.9</v>
      </c>
    </row>
    <row r="37" spans="1:7">
      <c r="A37" s="443">
        <v>44435</v>
      </c>
      <c r="B37" s="441">
        <v>102.7</v>
      </c>
      <c r="C37" s="441">
        <v>106.7</v>
      </c>
      <c r="D37" s="441">
        <v>98.5</v>
      </c>
      <c r="E37" s="441">
        <v>102.8</v>
      </c>
      <c r="F37" s="441">
        <v>106.2</v>
      </c>
      <c r="G37" s="441">
        <v>106.1</v>
      </c>
    </row>
    <row r="38" spans="1:7">
      <c r="A38" s="443">
        <v>44442</v>
      </c>
      <c r="B38" s="441">
        <v>98.1</v>
      </c>
      <c r="C38" s="441">
        <v>104.2</v>
      </c>
      <c r="D38" s="441">
        <v>109.9</v>
      </c>
      <c r="E38" s="441">
        <v>105.5</v>
      </c>
      <c r="F38" s="441">
        <v>104.8</v>
      </c>
      <c r="G38" s="441">
        <v>106.9</v>
      </c>
    </row>
    <row r="39" spans="1:7">
      <c r="A39" s="443">
        <v>44449</v>
      </c>
      <c r="B39" s="441">
        <v>101.1</v>
      </c>
      <c r="C39" s="441">
        <v>104.8</v>
      </c>
      <c r="D39" s="441">
        <v>110</v>
      </c>
      <c r="E39" s="441">
        <v>105.4</v>
      </c>
      <c r="F39" s="441">
        <v>102</v>
      </c>
      <c r="G39" s="441">
        <v>106.8</v>
      </c>
    </row>
    <row r="40" spans="1:7">
      <c r="A40" s="443">
        <v>44456</v>
      </c>
      <c r="B40" s="441">
        <v>101.1</v>
      </c>
      <c r="C40" s="441">
        <v>106.4</v>
      </c>
      <c r="D40" s="441">
        <v>110.8</v>
      </c>
      <c r="E40" s="441">
        <v>106.4</v>
      </c>
      <c r="F40" s="441">
        <v>104.6</v>
      </c>
      <c r="G40" s="441">
        <v>107.9</v>
      </c>
    </row>
    <row r="41" spans="1:7">
      <c r="A41" s="443">
        <v>44463</v>
      </c>
      <c r="B41" s="441">
        <v>101.9</v>
      </c>
      <c r="C41" s="441">
        <v>106.6</v>
      </c>
      <c r="D41" s="441">
        <v>110.9</v>
      </c>
      <c r="E41" s="441">
        <v>107.2</v>
      </c>
      <c r="F41" s="441">
        <v>106.8</v>
      </c>
      <c r="G41" s="441">
        <v>108</v>
      </c>
    </row>
    <row r="42" spans="1:7">
      <c r="A42" s="443">
        <v>44467</v>
      </c>
    </row>
    <row r="43" spans="1:7">
      <c r="A43" s="443">
        <v>44470</v>
      </c>
      <c r="B43" s="441">
        <v>106.5</v>
      </c>
      <c r="C43" s="441">
        <v>108.1</v>
      </c>
      <c r="D43" s="441">
        <v>113.2</v>
      </c>
      <c r="E43" s="441">
        <v>101.4</v>
      </c>
      <c r="F43" s="441">
        <v>111.7</v>
      </c>
      <c r="G43" s="441">
        <v>108.2</v>
      </c>
    </row>
    <row r="44" spans="1:7">
      <c r="A44" s="443">
        <v>44477</v>
      </c>
      <c r="B44" s="441">
        <v>109.5</v>
      </c>
      <c r="C44" s="441">
        <v>111.9</v>
      </c>
      <c r="D44" s="441">
        <v>113</v>
      </c>
      <c r="E44" s="441">
        <v>102.6</v>
      </c>
      <c r="F44" s="441">
        <v>117.8</v>
      </c>
      <c r="G44" s="441">
        <v>109.4</v>
      </c>
    </row>
    <row r="45" spans="1:7">
      <c r="A45" s="443">
        <v>44482</v>
      </c>
    </row>
    <row r="46" spans="1:7">
      <c r="A46" s="443">
        <v>44484</v>
      </c>
      <c r="B46" s="441">
        <v>110.3</v>
      </c>
      <c r="C46" s="441">
        <v>111.8</v>
      </c>
      <c r="D46" s="441">
        <v>113.5</v>
      </c>
      <c r="E46" s="441">
        <v>103.2</v>
      </c>
      <c r="F46" s="441">
        <v>115.7</v>
      </c>
      <c r="G46" s="441">
        <v>113.1</v>
      </c>
    </row>
    <row r="47" spans="1:7">
      <c r="A47" s="443">
        <v>44491</v>
      </c>
      <c r="B47" s="441">
        <v>112.5</v>
      </c>
      <c r="C47" s="441">
        <v>114.7</v>
      </c>
      <c r="D47" s="441">
        <v>114</v>
      </c>
      <c r="E47" s="441">
        <v>103.3</v>
      </c>
      <c r="F47" s="441">
        <v>118.1</v>
      </c>
      <c r="G47" s="441">
        <v>109.5</v>
      </c>
    </row>
    <row r="48" spans="1:7">
      <c r="A48" s="443">
        <v>44498</v>
      </c>
      <c r="B48" s="441">
        <v>108</v>
      </c>
      <c r="C48" s="441">
        <v>114.6</v>
      </c>
      <c r="D48" s="441">
        <v>114.6</v>
      </c>
      <c r="E48" s="441">
        <v>103.3</v>
      </c>
      <c r="F48" s="441">
        <v>113.1</v>
      </c>
      <c r="G48" s="441">
        <v>108.7</v>
      </c>
    </row>
    <row r="49" spans="1:7">
      <c r="A49" s="443">
        <v>44505</v>
      </c>
      <c r="B49" s="441">
        <v>108.4</v>
      </c>
      <c r="C49" s="441">
        <v>114</v>
      </c>
      <c r="D49" s="441">
        <v>120.6</v>
      </c>
      <c r="E49" s="441">
        <v>105.3</v>
      </c>
      <c r="F49" s="441">
        <v>112.4</v>
      </c>
      <c r="G49" s="441">
        <v>110.2</v>
      </c>
    </row>
    <row r="50" spans="1:7">
      <c r="A50" s="443">
        <v>44512</v>
      </c>
      <c r="B50" s="441">
        <v>108.7</v>
      </c>
      <c r="C50" s="441">
        <v>112.5</v>
      </c>
      <c r="D50" s="441">
        <v>120.7</v>
      </c>
      <c r="E50" s="441">
        <v>105.1</v>
      </c>
      <c r="F50" s="441">
        <v>113.9</v>
      </c>
      <c r="G50" s="441">
        <v>104.8</v>
      </c>
    </row>
    <row r="51" spans="1:7">
      <c r="A51" s="443">
        <v>44519</v>
      </c>
      <c r="B51" s="441">
        <v>111.4</v>
      </c>
      <c r="C51" s="441">
        <v>113.5</v>
      </c>
      <c r="D51" s="441">
        <v>121.6</v>
      </c>
      <c r="E51" s="441">
        <v>104.9</v>
      </c>
      <c r="F51" s="441">
        <v>114.9</v>
      </c>
      <c r="G51" s="441">
        <v>104.7</v>
      </c>
    </row>
    <row r="52" spans="1:7">
      <c r="A52" s="443">
        <v>44526</v>
      </c>
      <c r="B52" s="441">
        <v>111.8</v>
      </c>
      <c r="C52" s="441">
        <v>112.4</v>
      </c>
      <c r="D52" s="441">
        <v>122.5</v>
      </c>
      <c r="E52" s="441">
        <v>105.9</v>
      </c>
      <c r="F52" s="441">
        <v>116.4</v>
      </c>
      <c r="G52" s="441">
        <v>103.9</v>
      </c>
    </row>
    <row r="53" spans="1:7">
      <c r="A53" s="443">
        <v>44533</v>
      </c>
      <c r="B53" s="441">
        <v>108</v>
      </c>
      <c r="C53" s="441">
        <v>110.7</v>
      </c>
      <c r="D53" s="441">
        <v>124.5</v>
      </c>
      <c r="E53" s="441">
        <v>103</v>
      </c>
      <c r="F53" s="441">
        <v>113.2</v>
      </c>
      <c r="G53" s="441">
        <v>99.3</v>
      </c>
    </row>
    <row r="54" spans="1:7">
      <c r="A54" s="443">
        <v>44540</v>
      </c>
      <c r="B54" s="441">
        <v>108</v>
      </c>
      <c r="C54" s="441">
        <v>114.4</v>
      </c>
      <c r="D54" s="441">
        <v>123.8</v>
      </c>
      <c r="E54" s="441">
        <v>105.3</v>
      </c>
      <c r="F54" s="441">
        <v>114</v>
      </c>
      <c r="G54" s="441">
        <v>101</v>
      </c>
    </row>
    <row r="55" spans="1:7">
      <c r="A55" s="443">
        <v>44547</v>
      </c>
      <c r="B55" s="441">
        <v>104.2</v>
      </c>
      <c r="C55" s="441">
        <v>109.9</v>
      </c>
      <c r="D55" s="441">
        <v>123.8</v>
      </c>
      <c r="E55" s="441">
        <v>101.5</v>
      </c>
      <c r="F55" s="441">
        <v>112.1</v>
      </c>
      <c r="G55" s="441">
        <v>97.5</v>
      </c>
    </row>
    <row r="56" spans="1:7">
      <c r="A56" s="443">
        <v>44554</v>
      </c>
      <c r="C56" s="441">
        <v>107</v>
      </c>
      <c r="E56" s="441">
        <v>101.9</v>
      </c>
      <c r="F56" s="441">
        <v>112.5</v>
      </c>
      <c r="G56" s="441">
        <v>98.7</v>
      </c>
    </row>
    <row r="57" spans="1:7">
      <c r="A57" s="443">
        <v>44561</v>
      </c>
      <c r="C57" s="441">
        <v>109.2</v>
      </c>
      <c r="D57" s="441">
        <v>123.6</v>
      </c>
      <c r="E57" s="441">
        <v>101.5</v>
      </c>
      <c r="F57" s="441">
        <v>109.5</v>
      </c>
      <c r="G57" s="441">
        <v>99.8</v>
      </c>
    </row>
    <row r="58" spans="1:7">
      <c r="A58" s="443">
        <v>44568</v>
      </c>
      <c r="B58" s="441">
        <v>106.8</v>
      </c>
      <c r="C58" s="441">
        <v>113.4</v>
      </c>
      <c r="D58" s="441">
        <v>122</v>
      </c>
      <c r="E58" s="441">
        <v>101.3</v>
      </c>
      <c r="F58" s="441">
        <v>112.4</v>
      </c>
      <c r="G58" s="441">
        <v>100.4</v>
      </c>
    </row>
    <row r="59" spans="1:7">
      <c r="A59" s="443">
        <v>44575</v>
      </c>
      <c r="B59" s="441">
        <v>105.7</v>
      </c>
      <c r="C59" s="441">
        <v>111.5</v>
      </c>
      <c r="D59" s="441">
        <v>122</v>
      </c>
      <c r="E59" s="441">
        <v>102.8</v>
      </c>
      <c r="F59" s="441">
        <v>111.6</v>
      </c>
      <c r="G59" s="441">
        <v>102.9</v>
      </c>
    </row>
    <row r="60" spans="1:7">
      <c r="A60" s="443">
        <v>44582</v>
      </c>
      <c r="B60" s="441">
        <v>108</v>
      </c>
      <c r="C60" s="441">
        <v>113.3</v>
      </c>
      <c r="D60" s="441">
        <v>121.6</v>
      </c>
      <c r="E60" s="441">
        <v>104.6</v>
      </c>
      <c r="F60" s="441">
        <v>114.4</v>
      </c>
      <c r="G60" s="441">
        <v>105.7</v>
      </c>
    </row>
    <row r="61" spans="1:7">
      <c r="A61" s="443">
        <v>44589</v>
      </c>
      <c r="B61" s="441">
        <v>112.5</v>
      </c>
      <c r="C61" s="441">
        <v>113.7</v>
      </c>
      <c r="D61" s="441">
        <v>121</v>
      </c>
      <c r="E61" s="441">
        <v>105.2</v>
      </c>
      <c r="F61" s="441">
        <v>117</v>
      </c>
      <c r="G61" s="441">
        <v>105.9</v>
      </c>
    </row>
    <row r="62" spans="1:7">
      <c r="A62" s="443">
        <v>44596</v>
      </c>
      <c r="B62" s="441">
        <v>114.1</v>
      </c>
      <c r="C62" s="441">
        <v>113.9</v>
      </c>
      <c r="D62" s="441">
        <v>116.9</v>
      </c>
      <c r="E62" s="441">
        <v>106.4</v>
      </c>
      <c r="F62" s="441">
        <v>115.9</v>
      </c>
      <c r="G62" s="441">
        <v>107.7</v>
      </c>
    </row>
    <row r="63" spans="1:7">
      <c r="A63" s="443">
        <v>44603</v>
      </c>
      <c r="B63" s="441">
        <v>112.5</v>
      </c>
      <c r="C63" s="441">
        <v>113.7</v>
      </c>
      <c r="D63" s="441">
        <v>115.8</v>
      </c>
      <c r="E63" s="441">
        <v>99.3</v>
      </c>
      <c r="F63" s="441">
        <v>118.9</v>
      </c>
      <c r="G63" s="441">
        <v>106.8</v>
      </c>
    </row>
    <row r="64" spans="1:7">
      <c r="A64" s="443">
        <v>44610</v>
      </c>
      <c r="B64" s="441">
        <v>115.2</v>
      </c>
      <c r="C64" s="441">
        <v>116.3</v>
      </c>
      <c r="D64" s="441">
        <v>114.6</v>
      </c>
      <c r="E64" s="441">
        <v>97.7</v>
      </c>
      <c r="F64" s="441">
        <v>117.8</v>
      </c>
      <c r="G64" s="441">
        <v>107.1</v>
      </c>
    </row>
    <row r="65" spans="1:7">
      <c r="A65" s="443">
        <v>44617</v>
      </c>
      <c r="C65" s="441">
        <v>115.3</v>
      </c>
      <c r="D65" s="441">
        <v>115.5</v>
      </c>
      <c r="E65" s="441">
        <v>90.1</v>
      </c>
      <c r="F65" s="441">
        <v>133.69999999999999</v>
      </c>
      <c r="G65" s="441">
        <v>100.7</v>
      </c>
    </row>
    <row r="66" spans="1:7">
      <c r="A66" s="443">
        <v>44624</v>
      </c>
      <c r="C66" s="441">
        <v>112.1</v>
      </c>
      <c r="D66" s="441">
        <v>147</v>
      </c>
      <c r="F66" s="441">
        <v>161.80000000000001</v>
      </c>
    </row>
    <row r="67" spans="1:7">
      <c r="A67" s="443">
        <v>44631</v>
      </c>
      <c r="C67" s="441">
        <v>108.6</v>
      </c>
      <c r="D67" s="441">
        <v>155.80000000000001</v>
      </c>
      <c r="F67" s="441">
        <v>161.30000000000001</v>
      </c>
    </row>
    <row r="68" spans="1:7">
      <c r="A68" s="443">
        <v>44638</v>
      </c>
      <c r="C68" s="441">
        <v>112.1</v>
      </c>
      <c r="D68" s="441">
        <v>157</v>
      </c>
      <c r="E68" s="441">
        <v>86.8</v>
      </c>
      <c r="F68" s="441">
        <v>150</v>
      </c>
      <c r="G68" s="441">
        <v>92.7</v>
      </c>
    </row>
    <row r="69" spans="1:7">
      <c r="A69" s="443">
        <v>44645</v>
      </c>
      <c r="C69" s="441">
        <v>112.5</v>
      </c>
      <c r="D69" s="441">
        <v>155.69999999999999</v>
      </c>
      <c r="E69" s="441">
        <v>85.5</v>
      </c>
      <c r="F69" s="441">
        <v>151.6</v>
      </c>
      <c r="G69" s="441">
        <v>91.2</v>
      </c>
    </row>
    <row r="70" spans="1:7">
      <c r="A70" s="443">
        <v>44652</v>
      </c>
      <c r="B70" s="441">
        <v>171.1</v>
      </c>
      <c r="C70" s="441">
        <v>111.2</v>
      </c>
      <c r="D70" s="441">
        <v>148.9</v>
      </c>
      <c r="E70" s="441">
        <v>83.9</v>
      </c>
      <c r="F70" s="441">
        <v>142.80000000000001</v>
      </c>
      <c r="G70" s="441">
        <v>90.1</v>
      </c>
    </row>
    <row r="71" spans="1:7">
      <c r="A71" s="443">
        <v>44659</v>
      </c>
      <c r="B71" s="441">
        <v>159.69999999999999</v>
      </c>
      <c r="C71" s="441">
        <v>105.4</v>
      </c>
      <c r="D71" s="441">
        <v>148.6</v>
      </c>
      <c r="E71" s="441">
        <v>81.8</v>
      </c>
      <c r="F71" s="441">
        <v>143.5</v>
      </c>
      <c r="G71" s="441">
        <v>85.9</v>
      </c>
    </row>
    <row r="72" spans="1:7">
      <c r="A72" s="443">
        <v>44666</v>
      </c>
      <c r="C72" s="441">
        <v>106.3</v>
      </c>
      <c r="E72" s="441">
        <v>77.5</v>
      </c>
      <c r="G72" s="441">
        <v>79.400000000000006</v>
      </c>
    </row>
    <row r="73" spans="1:7">
      <c r="A73" s="443">
        <v>44673</v>
      </c>
      <c r="B73" s="441">
        <v>159.69999999999999</v>
      </c>
      <c r="C73" s="441">
        <v>105.8</v>
      </c>
      <c r="D73" s="441">
        <v>147.5</v>
      </c>
      <c r="E73" s="441">
        <v>76</v>
      </c>
      <c r="F73" s="441">
        <v>146.69999999999999</v>
      </c>
      <c r="G73" s="441">
        <v>77.8</v>
      </c>
    </row>
    <row r="74" spans="1:7">
      <c r="A74" s="443">
        <v>44680</v>
      </c>
      <c r="B74" s="441">
        <v>164.3</v>
      </c>
      <c r="C74" s="441">
        <v>100.7</v>
      </c>
      <c r="D74" s="441">
        <v>146.5</v>
      </c>
      <c r="E74" s="441">
        <v>71.8</v>
      </c>
      <c r="F74" s="441">
        <v>149.4</v>
      </c>
      <c r="G74" s="441">
        <v>75</v>
      </c>
    </row>
    <row r="75" spans="1:7">
      <c r="A75" s="443">
        <v>44687</v>
      </c>
      <c r="B75" s="441">
        <v>156.69999999999999</v>
      </c>
      <c r="C75" s="441">
        <v>100.2</v>
      </c>
      <c r="D75" s="441">
        <v>143.6</v>
      </c>
      <c r="E75" s="441">
        <v>68.3</v>
      </c>
      <c r="F75" s="441">
        <v>155.5</v>
      </c>
      <c r="G75" s="441">
        <v>68.8</v>
      </c>
    </row>
    <row r="76" spans="1:7">
      <c r="A76" s="443">
        <v>44694</v>
      </c>
      <c r="B76" s="441">
        <v>159.69999999999999</v>
      </c>
      <c r="C76" s="441">
        <v>100</v>
      </c>
      <c r="D76" s="441">
        <v>142.80000000000001</v>
      </c>
      <c r="E76" s="441">
        <v>65.7</v>
      </c>
      <c r="F76" s="441">
        <v>152.69999999999999</v>
      </c>
      <c r="G76" s="441">
        <v>66.099999999999994</v>
      </c>
    </row>
    <row r="77" spans="1:7">
      <c r="A77" s="443">
        <v>44701</v>
      </c>
      <c r="B77" s="441">
        <v>157.4</v>
      </c>
      <c r="C77" s="441">
        <v>92.6</v>
      </c>
      <c r="D77" s="441">
        <v>144</v>
      </c>
      <c r="E77" s="441">
        <v>59.2</v>
      </c>
      <c r="F77" s="441">
        <v>154.5</v>
      </c>
      <c r="G77" s="441">
        <v>61.4</v>
      </c>
    </row>
    <row r="78" spans="1:7">
      <c r="A78" s="443">
        <v>44708</v>
      </c>
      <c r="B78" s="441">
        <v>150.6</v>
      </c>
      <c r="C78" s="441">
        <v>92.8</v>
      </c>
      <c r="D78" s="441">
        <v>146.30000000000001</v>
      </c>
      <c r="E78" s="441">
        <v>56.4</v>
      </c>
      <c r="F78" s="441">
        <v>153.69999999999999</v>
      </c>
      <c r="G78" s="441">
        <v>60.5</v>
      </c>
    </row>
    <row r="79" spans="1:7">
      <c r="A79" s="443">
        <v>44715</v>
      </c>
      <c r="B79" s="441">
        <v>148.30000000000001</v>
      </c>
      <c r="C79" s="441">
        <v>89.1</v>
      </c>
      <c r="D79" s="441">
        <v>150.5</v>
      </c>
      <c r="E79" s="441">
        <v>56.8</v>
      </c>
      <c r="F79" s="441">
        <v>142.80000000000001</v>
      </c>
      <c r="G79" s="441">
        <v>62</v>
      </c>
    </row>
    <row r="80" spans="1:7">
      <c r="A80" s="443">
        <v>44722</v>
      </c>
      <c r="B80" s="441">
        <v>141.4</v>
      </c>
      <c r="C80" s="441">
        <v>88</v>
      </c>
      <c r="D80" s="441">
        <v>154</v>
      </c>
      <c r="E80" s="441">
        <v>57.4</v>
      </c>
      <c r="F80" s="441">
        <v>146.5</v>
      </c>
      <c r="G80" s="441">
        <v>62.6</v>
      </c>
    </row>
    <row r="81" spans="1:7">
      <c r="A81" s="443">
        <v>44729</v>
      </c>
      <c r="B81" s="441">
        <v>133.80000000000001</v>
      </c>
      <c r="C81" s="441">
        <v>87.1</v>
      </c>
      <c r="D81" s="441">
        <v>154</v>
      </c>
      <c r="E81" s="441">
        <v>56.8</v>
      </c>
      <c r="F81" s="441">
        <v>142.9</v>
      </c>
      <c r="G81" s="441">
        <v>61.9</v>
      </c>
    </row>
    <row r="82" spans="1:7">
      <c r="A82" s="443">
        <v>44736</v>
      </c>
      <c r="B82" s="441">
        <v>124.7</v>
      </c>
      <c r="C82" s="441">
        <v>81.400000000000006</v>
      </c>
      <c r="D82" s="441">
        <v>153.19999999999999</v>
      </c>
      <c r="E82" s="441">
        <v>56.9</v>
      </c>
      <c r="F82" s="441">
        <v>131.5</v>
      </c>
      <c r="G82" s="441">
        <v>62.1</v>
      </c>
    </row>
    <row r="83" spans="1:7">
      <c r="A83" s="443">
        <v>44743</v>
      </c>
      <c r="B83" s="441">
        <v>124.7</v>
      </c>
      <c r="C83" s="441">
        <v>81.099999999999994</v>
      </c>
      <c r="D83" s="441">
        <v>137.80000000000001</v>
      </c>
      <c r="E83" s="441">
        <v>55.7</v>
      </c>
      <c r="F83" s="441">
        <v>122.1</v>
      </c>
      <c r="G83" s="441">
        <v>61.8</v>
      </c>
    </row>
    <row r="84" spans="1:7">
      <c r="A84" s="443">
        <v>44750</v>
      </c>
      <c r="C84" s="441">
        <v>78.3</v>
      </c>
      <c r="D84" s="441">
        <v>136.4</v>
      </c>
      <c r="E84" s="441">
        <v>51.2</v>
      </c>
      <c r="F84" s="441">
        <v>131.30000000000001</v>
      </c>
      <c r="G84" s="441">
        <v>60.2</v>
      </c>
    </row>
    <row r="85" spans="1:7">
      <c r="A85" s="443">
        <v>44757</v>
      </c>
      <c r="B85" s="441">
        <v>120.2</v>
      </c>
      <c r="C85" s="441">
        <v>75.8</v>
      </c>
      <c r="D85" s="441">
        <v>134.1</v>
      </c>
      <c r="E85" s="441">
        <v>45.8</v>
      </c>
      <c r="F85" s="441">
        <v>131.9</v>
      </c>
      <c r="G85" s="441">
        <v>55.1</v>
      </c>
    </row>
    <row r="86" spans="1:7">
      <c r="A86" s="443">
        <v>44764</v>
      </c>
      <c r="B86" s="441">
        <v>114.1</v>
      </c>
      <c r="C86" s="441">
        <v>76.099999999999994</v>
      </c>
      <c r="D86" s="441">
        <v>133.80000000000001</v>
      </c>
      <c r="E86" s="441">
        <v>40.1</v>
      </c>
      <c r="F86" s="441">
        <v>134.19999999999999</v>
      </c>
      <c r="G86" s="441">
        <v>50.6</v>
      </c>
    </row>
    <row r="87" spans="1:7">
      <c r="A87" s="443">
        <v>44771</v>
      </c>
      <c r="B87" s="441">
        <v>112.5</v>
      </c>
      <c r="C87" s="441">
        <v>70.400000000000006</v>
      </c>
      <c r="D87" s="441">
        <v>133.4</v>
      </c>
      <c r="E87" s="441">
        <v>35.4</v>
      </c>
      <c r="F87" s="441">
        <v>145.30000000000001</v>
      </c>
      <c r="G87" s="441">
        <v>46.8</v>
      </c>
    </row>
    <row r="88" spans="1:7">
      <c r="A88" s="443">
        <v>44778</v>
      </c>
      <c r="B88" s="441">
        <v>117.9</v>
      </c>
      <c r="C88" s="441">
        <v>74.900000000000006</v>
      </c>
      <c r="D88" s="441">
        <v>128.69999999999999</v>
      </c>
      <c r="E88" s="441">
        <v>39.5</v>
      </c>
      <c r="F88" s="441">
        <v>141.1</v>
      </c>
      <c r="G88" s="441">
        <v>49.8</v>
      </c>
    </row>
    <row r="89" spans="1:7">
      <c r="A89" s="443">
        <v>44785</v>
      </c>
      <c r="B89" s="441">
        <v>120.9</v>
      </c>
      <c r="C89" s="441">
        <v>74.599999999999994</v>
      </c>
      <c r="D89" s="441">
        <v>128.9</v>
      </c>
      <c r="E89" s="441">
        <v>43.3</v>
      </c>
      <c r="F89" s="441">
        <v>141.6</v>
      </c>
      <c r="G89" s="441">
        <v>49</v>
      </c>
    </row>
    <row r="90" spans="1:7">
      <c r="A90" s="443">
        <v>44792</v>
      </c>
      <c r="B90" s="441">
        <v>112.5</v>
      </c>
      <c r="C90" s="441">
        <v>73.900000000000006</v>
      </c>
      <c r="D90" s="441">
        <v>126.2</v>
      </c>
      <c r="E90" s="441">
        <v>43.2</v>
      </c>
      <c r="F90" s="441">
        <v>128.9</v>
      </c>
      <c r="G90" s="441">
        <v>49</v>
      </c>
    </row>
    <row r="91" spans="1:7">
      <c r="A91" s="443">
        <v>44799</v>
      </c>
      <c r="B91" s="441">
        <v>111.8</v>
      </c>
      <c r="C91" s="441">
        <v>76</v>
      </c>
      <c r="D91" s="441">
        <v>123</v>
      </c>
      <c r="E91" s="441">
        <v>43.4</v>
      </c>
      <c r="F91" s="441">
        <v>128.5</v>
      </c>
      <c r="G91" s="441">
        <v>49.2</v>
      </c>
    </row>
    <row r="92" spans="1:7">
      <c r="A92" s="443">
        <v>44806</v>
      </c>
      <c r="B92" s="441">
        <v>103.4</v>
      </c>
      <c r="C92" s="441">
        <v>76</v>
      </c>
      <c r="D92" s="441">
        <v>113.9</v>
      </c>
      <c r="E92" s="441">
        <v>44.3</v>
      </c>
      <c r="F92" s="441">
        <v>129</v>
      </c>
      <c r="G92" s="441">
        <v>50.2</v>
      </c>
    </row>
    <row r="93" spans="1:7">
      <c r="A93" s="443">
        <v>44813</v>
      </c>
      <c r="B93" s="441">
        <v>101.1</v>
      </c>
      <c r="C93" s="441">
        <v>74.3</v>
      </c>
      <c r="D93" s="441">
        <v>113.5</v>
      </c>
      <c r="E93" s="441">
        <v>44.2</v>
      </c>
      <c r="F93" s="441">
        <v>134</v>
      </c>
      <c r="G93" s="441">
        <v>50</v>
      </c>
    </row>
    <row r="94" spans="1:7">
      <c r="A94" s="443">
        <v>44820</v>
      </c>
      <c r="B94" s="441">
        <v>97.7</v>
      </c>
      <c r="C94" s="441">
        <v>72.3</v>
      </c>
      <c r="D94" s="441">
        <v>112.9</v>
      </c>
      <c r="E94" s="441">
        <v>45.7</v>
      </c>
      <c r="F94" s="441">
        <v>133.5</v>
      </c>
      <c r="G94" s="441">
        <v>50.7</v>
      </c>
    </row>
    <row r="95" spans="1:7">
      <c r="A95" s="443">
        <v>44827</v>
      </c>
      <c r="B95" s="441">
        <v>96.6</v>
      </c>
      <c r="C95" s="441">
        <v>69.099999999999994</v>
      </c>
      <c r="D95" s="441">
        <v>113.6</v>
      </c>
      <c r="E95" s="441">
        <v>45.5</v>
      </c>
      <c r="F95" s="441">
        <v>136.19999999999999</v>
      </c>
      <c r="G95" s="441">
        <v>53.3</v>
      </c>
    </row>
    <row r="96" spans="1:7">
      <c r="A96" s="443">
        <v>44834</v>
      </c>
      <c r="B96" s="441">
        <v>98.9</v>
      </c>
      <c r="C96" s="441">
        <v>70.099999999999994</v>
      </c>
      <c r="D96" s="441">
        <v>115.2</v>
      </c>
      <c r="E96" s="441">
        <v>47.9</v>
      </c>
      <c r="F96" s="441">
        <v>135.19999999999999</v>
      </c>
      <c r="G96" s="441">
        <v>56</v>
      </c>
    </row>
    <row r="97" spans="1:7">
      <c r="A97" s="443">
        <v>44841</v>
      </c>
      <c r="B97" s="441">
        <v>102.7</v>
      </c>
      <c r="C97" s="441">
        <v>71.3</v>
      </c>
      <c r="D97" s="441">
        <v>119</v>
      </c>
      <c r="E97" s="441">
        <v>49.3</v>
      </c>
      <c r="F97" s="441">
        <v>135.30000000000001</v>
      </c>
      <c r="G97" s="441">
        <v>57.6</v>
      </c>
    </row>
    <row r="98" spans="1:7">
      <c r="A98" s="443">
        <v>44848</v>
      </c>
      <c r="B98" s="441">
        <v>103.8</v>
      </c>
      <c r="C98" s="441">
        <v>69</v>
      </c>
      <c r="D98" s="441">
        <v>119.2</v>
      </c>
      <c r="E98" s="441">
        <v>50.3</v>
      </c>
      <c r="F98" s="441">
        <v>135.19999999999999</v>
      </c>
      <c r="G98" s="441">
        <v>56.9</v>
      </c>
    </row>
    <row r="99" spans="1:7">
      <c r="A99" s="443">
        <v>44855</v>
      </c>
      <c r="C99" s="441">
        <v>72.900000000000006</v>
      </c>
      <c r="D99" s="441">
        <v>118.5</v>
      </c>
      <c r="E99" s="441">
        <v>50.6</v>
      </c>
      <c r="F99" s="441">
        <v>133.69999999999999</v>
      </c>
      <c r="G99" s="441">
        <v>57.2</v>
      </c>
    </row>
    <row r="100" spans="1:7">
      <c r="A100" s="443">
        <v>44862</v>
      </c>
      <c r="B100" s="441">
        <v>101.9</v>
      </c>
      <c r="C100" s="441">
        <v>74.599999999999994</v>
      </c>
      <c r="D100" s="441">
        <v>117</v>
      </c>
      <c r="E100" s="441">
        <v>51.8</v>
      </c>
      <c r="F100" s="441">
        <v>138</v>
      </c>
      <c r="G100" s="441">
        <v>58.5</v>
      </c>
    </row>
    <row r="101" spans="1:7">
      <c r="A101" s="443">
        <v>44869</v>
      </c>
      <c r="B101" s="441">
        <v>106.5</v>
      </c>
      <c r="C101" s="441">
        <v>74.099999999999994</v>
      </c>
      <c r="D101" s="441">
        <v>115.5</v>
      </c>
      <c r="E101" s="441">
        <v>49.1</v>
      </c>
      <c r="F101" s="441">
        <v>130.69999999999999</v>
      </c>
      <c r="G101" s="441">
        <v>54.6</v>
      </c>
    </row>
    <row r="102" spans="1:7">
      <c r="A102" s="443">
        <v>44876</v>
      </c>
      <c r="B102" s="441">
        <v>103.4</v>
      </c>
      <c r="C102" s="441">
        <v>73.599999999999994</v>
      </c>
      <c r="D102" s="441">
        <v>115.4</v>
      </c>
      <c r="E102" s="441">
        <v>48.8</v>
      </c>
      <c r="F102" s="441">
        <v>129.80000000000001</v>
      </c>
      <c r="G102" s="441">
        <v>55.1</v>
      </c>
    </row>
    <row r="103" spans="1:7">
      <c r="A103" s="443">
        <v>44883</v>
      </c>
      <c r="B103" s="441">
        <v>99.6</v>
      </c>
      <c r="C103" s="441">
        <v>75.099999999999994</v>
      </c>
      <c r="D103" s="441">
        <v>115.4</v>
      </c>
      <c r="E103" s="441">
        <v>49.2</v>
      </c>
      <c r="F103" s="441">
        <v>129.19999999999999</v>
      </c>
      <c r="G103" s="441">
        <v>55.6</v>
      </c>
    </row>
    <row r="104" spans="1:7">
      <c r="A104" s="443">
        <v>44890</v>
      </c>
      <c r="B104" s="441">
        <v>98.1</v>
      </c>
      <c r="C104" s="441">
        <v>77.2</v>
      </c>
      <c r="D104" s="441">
        <v>115.2</v>
      </c>
      <c r="E104" s="441">
        <v>49.4</v>
      </c>
      <c r="F104" s="441">
        <v>129</v>
      </c>
      <c r="G104" s="441">
        <v>55.9</v>
      </c>
    </row>
    <row r="105" spans="1:7">
      <c r="A105" s="443">
        <v>44897</v>
      </c>
      <c r="B105" s="441">
        <v>95.8</v>
      </c>
      <c r="C105" s="441">
        <v>78</v>
      </c>
      <c r="D105" s="441">
        <v>114.6</v>
      </c>
      <c r="E105" s="441">
        <v>49.4</v>
      </c>
      <c r="F105" s="441">
        <v>125.4</v>
      </c>
      <c r="G105" s="441">
        <v>56.8</v>
      </c>
    </row>
    <row r="106" spans="1:7">
      <c r="A106" s="443">
        <v>44904</v>
      </c>
      <c r="B106" s="441">
        <v>94.3</v>
      </c>
      <c r="C106" s="441">
        <v>78.400000000000006</v>
      </c>
      <c r="D106" s="441">
        <v>114.6</v>
      </c>
      <c r="E106" s="441">
        <v>49.7</v>
      </c>
      <c r="F106" s="441">
        <v>123</v>
      </c>
      <c r="G106" s="441">
        <v>58.1</v>
      </c>
    </row>
    <row r="107" spans="1:7">
      <c r="A107" s="443">
        <v>44911</v>
      </c>
      <c r="B107" s="441">
        <v>94.3</v>
      </c>
      <c r="C107" s="441">
        <v>78.8</v>
      </c>
      <c r="D107" s="441">
        <v>114.1</v>
      </c>
      <c r="E107" s="441">
        <v>50.4</v>
      </c>
      <c r="F107" s="441">
        <v>122.9</v>
      </c>
      <c r="G107" s="441">
        <v>59</v>
      </c>
    </row>
    <row r="108" spans="1:7">
      <c r="A108" s="443">
        <v>44918</v>
      </c>
      <c r="C108" s="441">
        <v>78</v>
      </c>
      <c r="D108" s="441">
        <v>113.6</v>
      </c>
      <c r="E108" s="441">
        <v>50.8</v>
      </c>
      <c r="F108" s="441">
        <v>128.4</v>
      </c>
      <c r="G108" s="441">
        <v>60.3</v>
      </c>
    </row>
    <row r="109" spans="1:7">
      <c r="A109" s="443">
        <v>44925</v>
      </c>
      <c r="B109" s="441">
        <v>94.7</v>
      </c>
      <c r="C109" s="441">
        <v>77.599999999999994</v>
      </c>
      <c r="D109" s="441">
        <v>113.4</v>
      </c>
      <c r="E109" s="441">
        <v>51.2</v>
      </c>
      <c r="F109" s="441">
        <v>128.30000000000001</v>
      </c>
      <c r="G109" s="441">
        <v>59.7</v>
      </c>
    </row>
    <row r="110" spans="1:7">
      <c r="A110" s="443">
        <v>44932</v>
      </c>
      <c r="B110" s="441">
        <v>95.8</v>
      </c>
      <c r="C110" s="441">
        <v>77.599999999999994</v>
      </c>
      <c r="D110" s="441">
        <v>111.7</v>
      </c>
      <c r="E110" s="441">
        <v>53</v>
      </c>
      <c r="F110" s="441">
        <v>125.6</v>
      </c>
      <c r="G110" s="441">
        <v>60.7</v>
      </c>
    </row>
    <row r="111" spans="1:7">
      <c r="A111" s="443">
        <v>44939</v>
      </c>
      <c r="B111" s="441">
        <v>93.5</v>
      </c>
      <c r="C111" s="441">
        <v>78.3</v>
      </c>
      <c r="D111" s="441">
        <v>111.8</v>
      </c>
      <c r="E111" s="441">
        <v>54.3</v>
      </c>
      <c r="F111" s="441">
        <v>122.9</v>
      </c>
      <c r="G111" s="441">
        <v>63.2</v>
      </c>
    </row>
    <row r="112" spans="1:7">
      <c r="A112" s="443">
        <v>44946</v>
      </c>
      <c r="B112" s="441">
        <v>90.5</v>
      </c>
      <c r="C112" s="441">
        <v>77.400000000000006</v>
      </c>
      <c r="D112" s="441">
        <v>111.7</v>
      </c>
      <c r="E112" s="441">
        <v>55.1</v>
      </c>
      <c r="F112" s="441">
        <v>122.5</v>
      </c>
      <c r="G112" s="441">
        <v>65.099999999999994</v>
      </c>
    </row>
    <row r="113" spans="1:11">
      <c r="A113" s="445">
        <v>44953</v>
      </c>
      <c r="B113" s="441">
        <v>89.7</v>
      </c>
      <c r="C113" s="441">
        <v>77.3</v>
      </c>
      <c r="D113" s="441">
        <v>111.6</v>
      </c>
      <c r="E113" s="441">
        <v>54.2</v>
      </c>
      <c r="F113" s="441">
        <v>123.8</v>
      </c>
      <c r="G113" s="441">
        <v>67</v>
      </c>
    </row>
    <row r="114" spans="1:11">
      <c r="A114" s="445">
        <v>44960</v>
      </c>
      <c r="B114" s="441">
        <v>90.5</v>
      </c>
      <c r="C114" s="441">
        <v>75.3</v>
      </c>
      <c r="D114" s="441">
        <v>110.4</v>
      </c>
      <c r="E114" s="441">
        <v>56.4</v>
      </c>
      <c r="F114" s="441">
        <v>124.5</v>
      </c>
      <c r="G114" s="441">
        <v>67.5</v>
      </c>
    </row>
    <row r="115" spans="1:11">
      <c r="A115" s="445">
        <v>44967</v>
      </c>
      <c r="B115" s="441">
        <v>89.4</v>
      </c>
      <c r="C115" s="441">
        <v>73.900000000000006</v>
      </c>
      <c r="D115" s="441">
        <v>110</v>
      </c>
      <c r="E115" s="441">
        <v>56.7</v>
      </c>
      <c r="F115" s="441">
        <v>128.1</v>
      </c>
      <c r="G115" s="441">
        <v>67.8</v>
      </c>
    </row>
    <row r="116" spans="1:11">
      <c r="A116" s="445">
        <v>44974</v>
      </c>
      <c r="B116" s="441">
        <v>86.7</v>
      </c>
      <c r="C116" s="441">
        <v>74.099999999999994</v>
      </c>
      <c r="D116" s="441">
        <v>109.6</v>
      </c>
      <c r="E116" s="441">
        <v>55</v>
      </c>
      <c r="F116" s="441">
        <v>128.6</v>
      </c>
      <c r="G116" s="441">
        <v>66</v>
      </c>
    </row>
    <row r="117" spans="1:11">
      <c r="A117" s="445">
        <v>44981</v>
      </c>
      <c r="B117" s="441">
        <v>88.2</v>
      </c>
      <c r="C117" s="441">
        <v>74.099999999999994</v>
      </c>
      <c r="D117" s="441">
        <v>109.3</v>
      </c>
      <c r="E117" s="441">
        <v>54.4</v>
      </c>
      <c r="F117" s="441">
        <v>124.9</v>
      </c>
      <c r="G117" s="441">
        <v>64.400000000000006</v>
      </c>
    </row>
    <row r="118" spans="1:11">
      <c r="A118" s="445">
        <v>44988</v>
      </c>
      <c r="B118" s="441">
        <v>87.1</v>
      </c>
      <c r="C118" s="441">
        <v>73.900000000000006</v>
      </c>
      <c r="D118" s="441">
        <v>108</v>
      </c>
      <c r="E118" s="441">
        <v>54.4</v>
      </c>
      <c r="F118" s="441">
        <v>125.3</v>
      </c>
      <c r="G118" s="441">
        <v>63.5</v>
      </c>
    </row>
    <row r="119" spans="1:11">
      <c r="A119" s="445">
        <v>44995</v>
      </c>
      <c r="B119" s="441">
        <v>86.3</v>
      </c>
      <c r="C119" s="441">
        <v>73</v>
      </c>
      <c r="D119" s="441">
        <v>106.9</v>
      </c>
      <c r="E119" s="441">
        <v>54.2</v>
      </c>
      <c r="F119" s="441">
        <v>111.1</v>
      </c>
      <c r="G119" s="441">
        <v>64.2</v>
      </c>
    </row>
    <row r="120" spans="1:11">
      <c r="A120" s="445">
        <v>45002</v>
      </c>
      <c r="B120" s="441">
        <v>78.7</v>
      </c>
      <c r="C120" s="441">
        <v>70.7</v>
      </c>
      <c r="D120" s="441">
        <v>105.8</v>
      </c>
      <c r="E120" s="441">
        <v>53.8</v>
      </c>
      <c r="F120" s="441">
        <v>112.9</v>
      </c>
      <c r="G120" s="441">
        <v>63.8</v>
      </c>
    </row>
    <row r="121" spans="1:11">
      <c r="A121" s="445">
        <v>45009</v>
      </c>
      <c r="B121" s="441">
        <v>73</v>
      </c>
      <c r="C121" s="441">
        <v>62.1</v>
      </c>
      <c r="D121" s="441">
        <v>104.7</v>
      </c>
      <c r="E121" s="441">
        <v>55.1</v>
      </c>
      <c r="F121" s="441">
        <v>111.3</v>
      </c>
      <c r="G121" s="441">
        <v>65.3</v>
      </c>
    </row>
    <row r="122" spans="1:11">
      <c r="A122" s="445">
        <v>45016</v>
      </c>
      <c r="B122" s="441">
        <v>76.8</v>
      </c>
      <c r="C122" s="441">
        <v>63</v>
      </c>
      <c r="D122" s="441">
        <v>103.5</v>
      </c>
      <c r="E122" s="441">
        <v>55</v>
      </c>
      <c r="F122" s="441">
        <v>114.2</v>
      </c>
      <c r="G122" s="441">
        <v>66.3</v>
      </c>
    </row>
    <row r="123" spans="1:11">
      <c r="A123" s="445">
        <v>45023</v>
      </c>
      <c r="C123" s="441">
        <v>64.599999999999994</v>
      </c>
      <c r="E123" s="441">
        <v>55.6</v>
      </c>
      <c r="G123" s="441">
        <v>64.900000000000006</v>
      </c>
    </row>
    <row r="124" spans="1:11">
      <c r="A124" s="445">
        <v>45030</v>
      </c>
      <c r="B124" s="441">
        <v>76.8</v>
      </c>
      <c r="C124" s="441">
        <v>67.7</v>
      </c>
      <c r="D124" s="441">
        <v>100.4</v>
      </c>
      <c r="E124" s="441">
        <v>54.1</v>
      </c>
      <c r="F124" s="441">
        <v>108.5</v>
      </c>
      <c r="G124" s="441">
        <v>64.3</v>
      </c>
    </row>
    <row r="125" spans="1:11">
      <c r="A125" s="445">
        <v>45037</v>
      </c>
      <c r="B125" s="441">
        <v>80.2</v>
      </c>
      <c r="C125" s="441">
        <v>64.5</v>
      </c>
      <c r="D125" s="441">
        <v>100.1</v>
      </c>
      <c r="E125" s="441">
        <v>53.8</v>
      </c>
      <c r="F125" s="441">
        <v>107.1</v>
      </c>
      <c r="G125" s="441">
        <v>63.8</v>
      </c>
    </row>
    <row r="126" spans="1:11">
      <c r="A126" s="445">
        <v>45044</v>
      </c>
      <c r="B126" s="441">
        <v>75.7</v>
      </c>
      <c r="C126" s="441">
        <v>64.5</v>
      </c>
      <c r="D126" s="441">
        <v>100.1</v>
      </c>
      <c r="E126" s="441">
        <v>52.8</v>
      </c>
      <c r="F126" s="441">
        <v>105.1</v>
      </c>
      <c r="G126" s="441">
        <v>62.8</v>
      </c>
    </row>
    <row r="127" spans="1:11">
      <c r="A127" s="446"/>
    </row>
    <row r="128" spans="1:11">
      <c r="A128" s="446"/>
      <c r="K128" s="447"/>
    </row>
    <row r="129" spans="1:11">
      <c r="A129" s="446"/>
      <c r="K129" s="447"/>
    </row>
    <row r="130" spans="1:11">
      <c r="A130" s="446"/>
    </row>
    <row r="131" spans="1:11">
      <c r="A131" s="446"/>
    </row>
    <row r="132" spans="1:11">
      <c r="A132" s="446"/>
    </row>
    <row r="133" spans="1:11">
      <c r="A133" s="446"/>
    </row>
    <row r="134" spans="1:11">
      <c r="A134" s="446"/>
    </row>
    <row r="135" spans="1:11">
      <c r="A135" s="446"/>
    </row>
    <row r="136" spans="1:11">
      <c r="A136" s="446"/>
    </row>
    <row r="137" spans="1:11">
      <c r="A137" s="446"/>
    </row>
    <row r="138" spans="1:11">
      <c r="A138" s="446"/>
    </row>
    <row r="139" spans="1:11">
      <c r="A139" s="446"/>
    </row>
    <row r="140" spans="1:11">
      <c r="A140" s="446"/>
    </row>
    <row r="141" spans="1:11">
      <c r="A141" s="446"/>
    </row>
    <row r="142" spans="1:11">
      <c r="A142" s="446"/>
    </row>
    <row r="143" spans="1:11">
      <c r="A143" s="446"/>
    </row>
    <row r="144" spans="1:11">
      <c r="A144" s="446"/>
    </row>
    <row r="145" spans="1:1">
      <c r="A145" s="446"/>
    </row>
    <row r="146" spans="1:1">
      <c r="A146" s="446"/>
    </row>
    <row r="147" spans="1:1">
      <c r="A147" s="446"/>
    </row>
    <row r="148" spans="1:1">
      <c r="A148" s="446"/>
    </row>
    <row r="149" spans="1:1">
      <c r="A149" s="446"/>
    </row>
    <row r="150" spans="1:1">
      <c r="A150" s="446"/>
    </row>
    <row r="151" spans="1:1">
      <c r="A151" s="446"/>
    </row>
    <row r="152" spans="1:1">
      <c r="A152" s="446"/>
    </row>
    <row r="153" spans="1:1">
      <c r="A153" s="446"/>
    </row>
    <row r="154" spans="1:1">
      <c r="A154" s="446"/>
    </row>
    <row r="155" spans="1:1">
      <c r="A155" s="446"/>
    </row>
    <row r="156" spans="1:1">
      <c r="A156" s="446"/>
    </row>
    <row r="157" spans="1:1">
      <c r="A157" s="446"/>
    </row>
    <row r="158" spans="1:1">
      <c r="A158" s="446"/>
    </row>
    <row r="159" spans="1:1">
      <c r="A159" s="446"/>
    </row>
    <row r="160" spans="1:1">
      <c r="A160" s="446"/>
    </row>
    <row r="161" spans="1:1">
      <c r="A161" s="446"/>
    </row>
    <row r="162" spans="1:1">
      <c r="A162" s="446"/>
    </row>
    <row r="163" spans="1:1">
      <c r="A163" s="446"/>
    </row>
    <row r="164" spans="1:1">
      <c r="A164" s="446"/>
    </row>
    <row r="165" spans="1:1">
      <c r="A165" s="446"/>
    </row>
    <row r="166" spans="1:1">
      <c r="A166" s="446"/>
    </row>
    <row r="167" spans="1:1">
      <c r="A167" s="446"/>
    </row>
    <row r="168" spans="1:1">
      <c r="A168" s="446"/>
    </row>
    <row r="169" spans="1:1">
      <c r="A169" s="446"/>
    </row>
    <row r="170" spans="1:1">
      <c r="A170" s="446"/>
    </row>
    <row r="171" spans="1:1">
      <c r="A171" s="446"/>
    </row>
    <row r="172" spans="1:1">
      <c r="A172" s="446"/>
    </row>
    <row r="173" spans="1:1">
      <c r="A173" s="446"/>
    </row>
    <row r="174" spans="1:1">
      <c r="A174" s="446"/>
    </row>
    <row r="175" spans="1:1">
      <c r="A175" s="446"/>
    </row>
    <row r="176" spans="1:1">
      <c r="A176" s="446"/>
    </row>
    <row r="177" spans="1:1">
      <c r="A177" s="446"/>
    </row>
    <row r="178" spans="1:1">
      <c r="A178" s="446"/>
    </row>
    <row r="179" spans="1:1">
      <c r="A179" s="446"/>
    </row>
    <row r="180" spans="1:1">
      <c r="A180" s="446"/>
    </row>
    <row r="181" spans="1:1">
      <c r="A181" s="446"/>
    </row>
    <row r="182" spans="1:1">
      <c r="A182" s="446"/>
    </row>
    <row r="183" spans="1:1">
      <c r="A183" s="446"/>
    </row>
    <row r="184" spans="1:1">
      <c r="A184" s="446"/>
    </row>
    <row r="185" spans="1:1">
      <c r="A185" s="446"/>
    </row>
    <row r="186" spans="1:1">
      <c r="A186" s="446"/>
    </row>
    <row r="187" spans="1:1">
      <c r="A187" s="446"/>
    </row>
    <row r="188" spans="1:1">
      <c r="A188" s="446"/>
    </row>
    <row r="189" spans="1:1">
      <c r="A189" s="446"/>
    </row>
    <row r="190" spans="1:1">
      <c r="A190" s="446"/>
    </row>
    <row r="191" spans="1:1">
      <c r="A191" s="446"/>
    </row>
    <row r="192" spans="1:1">
      <c r="A192" s="446"/>
    </row>
    <row r="193" spans="1:1">
      <c r="A193" s="446"/>
    </row>
    <row r="194" spans="1:1">
      <c r="A194" s="446"/>
    </row>
    <row r="195" spans="1:1">
      <c r="A195" s="446"/>
    </row>
    <row r="196" spans="1:1">
      <c r="A196" s="446"/>
    </row>
    <row r="197" spans="1:1">
      <c r="A197" s="446"/>
    </row>
    <row r="198" spans="1:1">
      <c r="A198" s="446"/>
    </row>
    <row r="199" spans="1:1">
      <c r="A199" s="446"/>
    </row>
    <row r="200" spans="1:1">
      <c r="A200" s="446"/>
    </row>
    <row r="201" spans="1:1">
      <c r="A201" s="446"/>
    </row>
    <row r="202" spans="1:1">
      <c r="A202" s="446"/>
    </row>
  </sheetData>
  <hyperlinks>
    <hyperlink ref="A1" location="Content!A1" display="&lt;&lt;" xr:uid="{00000000-0004-0000-1D00-000000000000}"/>
  </hyperlinks>
  <pageMargins left="0.7" right="0.7" top="0.75" bottom="0.75" header="0.3" footer="0.3"/>
  <pageSetup paperSize="9" orientation="portrait"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sheetPr>
  <dimension ref="A1:P54"/>
  <sheetViews>
    <sheetView showGridLines="0" workbookViewId="0">
      <selection activeCell="P25" sqref="P25"/>
    </sheetView>
  </sheetViews>
  <sheetFormatPr baseColWidth="10" defaultColWidth="8.33203125" defaultRowHeight="13"/>
  <cols>
    <col min="1" max="16384" width="8.33203125" style="78"/>
  </cols>
  <sheetData>
    <row r="1" spans="1:16">
      <c r="A1" s="6" t="s">
        <v>9</v>
      </c>
      <c r="B1" s="32" t="str">
        <f>IF(Content!$E$1=1,B2,B3)</f>
        <v>Річна зміна</v>
      </c>
      <c r="C1" s="32" t="str">
        <f>IF(Content!$E$1=1,C2,C3)</f>
        <v>Річна зміна (попередній прогноз)</v>
      </c>
      <c r="D1" s="32" t="str">
        <f>IF(Content!$E$1=1,D2,D3)</f>
        <v>Зміна за квартал</v>
      </c>
      <c r="E1" s="32" t="str">
        <f>IF(Content!$E$1=1,E2,E3)</f>
        <v>Зміна за квартал (сез. скор.)</v>
      </c>
      <c r="G1" s="32" t="str">
        <f>IF(Content!$E$1=1,G2,G3)</f>
        <v>Ціни на сирі продовольчі товари, %</v>
      </c>
    </row>
    <row r="2" spans="1:16" hidden="1">
      <c r="B2" s="79" t="s">
        <v>281</v>
      </c>
      <c r="C2" s="79" t="s">
        <v>618</v>
      </c>
      <c r="D2" s="78" t="s">
        <v>282</v>
      </c>
      <c r="E2" s="78" t="s">
        <v>1635</v>
      </c>
      <c r="G2" s="78" t="s">
        <v>296</v>
      </c>
    </row>
    <row r="3" spans="1:16" hidden="1">
      <c r="B3" s="79" t="s">
        <v>297</v>
      </c>
      <c r="C3" s="79" t="s">
        <v>619</v>
      </c>
      <c r="D3" s="78" t="s">
        <v>298</v>
      </c>
      <c r="E3" s="78" t="s">
        <v>1638</v>
      </c>
      <c r="G3" s="78" t="s">
        <v>299</v>
      </c>
    </row>
    <row r="4" spans="1:16">
      <c r="A4" s="84" t="s">
        <v>24</v>
      </c>
      <c r="B4" s="81">
        <v>11.8</v>
      </c>
      <c r="C4" s="85"/>
      <c r="D4" s="82">
        <v>8</v>
      </c>
      <c r="E4" s="82">
        <v>3.8</v>
      </c>
      <c r="M4" s="84"/>
      <c r="N4" s="81"/>
      <c r="O4" s="81"/>
      <c r="P4" s="82"/>
    </row>
    <row r="5" spans="1:16">
      <c r="A5" s="84"/>
      <c r="B5" s="81">
        <v>5.0999999999999996</v>
      </c>
      <c r="C5" s="81"/>
      <c r="D5" s="82">
        <v>1</v>
      </c>
      <c r="E5" s="82">
        <v>1.7</v>
      </c>
      <c r="M5" s="84"/>
      <c r="N5" s="81"/>
      <c r="O5" s="81"/>
      <c r="P5" s="82"/>
    </row>
    <row r="6" spans="1:16">
      <c r="A6" s="84" t="s">
        <v>26</v>
      </c>
      <c r="B6" s="81">
        <v>14.2</v>
      </c>
      <c r="C6" s="81"/>
      <c r="D6" s="82">
        <v>-1.1000000000000001</v>
      </c>
      <c r="E6" s="82">
        <v>3.9</v>
      </c>
      <c r="M6" s="84"/>
      <c r="N6" s="81"/>
      <c r="O6" s="81"/>
      <c r="P6" s="82"/>
    </row>
    <row r="7" spans="1:16">
      <c r="A7" s="84"/>
      <c r="B7" s="85">
        <v>11.8</v>
      </c>
      <c r="C7" s="81"/>
      <c r="D7" s="82">
        <v>3.5</v>
      </c>
      <c r="E7" s="82">
        <v>1.9</v>
      </c>
      <c r="M7" s="84"/>
      <c r="N7" s="81"/>
      <c r="O7" s="81"/>
      <c r="P7" s="82"/>
    </row>
    <row r="8" spans="1:16">
      <c r="A8" s="84" t="s">
        <v>94</v>
      </c>
      <c r="B8" s="85">
        <v>20.7</v>
      </c>
      <c r="C8" s="81"/>
      <c r="D8" s="82">
        <v>16.7</v>
      </c>
      <c r="E8" s="82">
        <v>12.1</v>
      </c>
      <c r="M8" s="84"/>
      <c r="N8" s="81"/>
      <c r="O8" s="81"/>
      <c r="P8" s="82"/>
    </row>
    <row r="9" spans="1:16">
      <c r="A9" s="84"/>
      <c r="B9" s="81">
        <v>36.1</v>
      </c>
      <c r="C9" s="81"/>
      <c r="D9" s="82">
        <v>14</v>
      </c>
      <c r="E9" s="82">
        <v>14.8</v>
      </c>
      <c r="M9" s="84"/>
      <c r="N9" s="81"/>
      <c r="O9" s="81"/>
      <c r="P9" s="82"/>
    </row>
    <row r="10" spans="1:16">
      <c r="A10" s="84" t="s">
        <v>96</v>
      </c>
      <c r="B10" s="81">
        <v>40.9</v>
      </c>
      <c r="C10" s="81"/>
      <c r="D10" s="82">
        <v>2.2999999999999998</v>
      </c>
      <c r="E10" s="82">
        <v>7.5</v>
      </c>
      <c r="M10" s="84"/>
      <c r="N10" s="81"/>
      <c r="O10" s="81"/>
      <c r="P10" s="82"/>
    </row>
    <row r="11" spans="1:16">
      <c r="A11" s="84"/>
      <c r="B11" s="81">
        <v>41.6</v>
      </c>
      <c r="C11" s="81">
        <v>41.6</v>
      </c>
      <c r="D11" s="82">
        <v>4.0999999999999996</v>
      </c>
      <c r="E11" s="82">
        <v>2.4</v>
      </c>
      <c r="N11" s="85"/>
      <c r="O11" s="85"/>
      <c r="P11" s="82"/>
    </row>
    <row r="12" spans="1:16">
      <c r="A12" s="84" t="s">
        <v>107</v>
      </c>
      <c r="B12" s="81">
        <v>31.6</v>
      </c>
      <c r="C12" s="85">
        <v>33.700000000000003</v>
      </c>
      <c r="D12" s="82">
        <v>8.5</v>
      </c>
      <c r="E12" s="82">
        <v>4.2</v>
      </c>
      <c r="N12" s="85"/>
      <c r="O12" s="85"/>
      <c r="P12" s="82"/>
    </row>
    <row r="13" spans="1:16">
      <c r="A13" s="84"/>
      <c r="B13" s="81">
        <v>20.399999999999999</v>
      </c>
      <c r="C13" s="85">
        <v>30.4</v>
      </c>
      <c r="D13" s="82">
        <v>4.2</v>
      </c>
      <c r="E13" s="82">
        <v>5</v>
      </c>
      <c r="M13" s="84"/>
      <c r="N13" s="81"/>
      <c r="O13" s="81"/>
      <c r="P13" s="82"/>
    </row>
    <row r="14" spans="1:16">
      <c r="A14" s="84" t="s">
        <v>108</v>
      </c>
      <c r="B14" s="81">
        <v>18.8</v>
      </c>
      <c r="C14" s="81">
        <v>24.6</v>
      </c>
      <c r="D14" s="82">
        <v>1</v>
      </c>
      <c r="E14" s="82">
        <v>6</v>
      </c>
      <c r="M14" s="84"/>
      <c r="N14" s="81"/>
      <c r="O14" s="81"/>
      <c r="P14" s="82"/>
    </row>
    <row r="15" spans="1:16">
      <c r="A15" s="84"/>
      <c r="B15" s="81">
        <v>18.7</v>
      </c>
      <c r="C15" s="81">
        <v>25.7</v>
      </c>
      <c r="D15" s="82">
        <v>4.0999999999999996</v>
      </c>
      <c r="E15" s="82">
        <v>2.4</v>
      </c>
      <c r="M15" s="84"/>
      <c r="N15" s="81"/>
      <c r="O15" s="81"/>
      <c r="P15" s="82"/>
    </row>
    <row r="16" spans="1:16">
      <c r="A16" s="84" t="s">
        <v>219</v>
      </c>
      <c r="B16" s="85">
        <v>15</v>
      </c>
      <c r="C16" s="85">
        <v>20.3</v>
      </c>
      <c r="D16" s="82">
        <v>5</v>
      </c>
      <c r="E16" s="82">
        <v>0.9</v>
      </c>
      <c r="M16" s="84"/>
      <c r="N16" s="81"/>
      <c r="O16" s="81"/>
      <c r="P16" s="82"/>
    </row>
    <row r="17" spans="1:16">
      <c r="A17" s="84"/>
      <c r="B17" s="85">
        <v>11.2</v>
      </c>
      <c r="C17" s="85">
        <v>9.6</v>
      </c>
      <c r="D17" s="82">
        <v>0.8</v>
      </c>
      <c r="E17" s="82">
        <v>1.5</v>
      </c>
      <c r="M17" s="84"/>
      <c r="N17" s="81"/>
      <c r="O17" s="81"/>
      <c r="P17" s="82"/>
    </row>
    <row r="18" spans="1:16">
      <c r="A18" s="84" t="s">
        <v>221</v>
      </c>
      <c r="B18" s="81">
        <v>6.5</v>
      </c>
      <c r="C18" s="81">
        <v>7.9</v>
      </c>
      <c r="D18" s="82">
        <v>-3.3</v>
      </c>
      <c r="E18" s="82">
        <v>1.5</v>
      </c>
      <c r="M18" s="84"/>
      <c r="N18" s="81"/>
      <c r="O18" s="81"/>
      <c r="P18" s="82"/>
    </row>
    <row r="19" spans="1:16">
      <c r="A19" s="84"/>
      <c r="B19" s="81">
        <v>5</v>
      </c>
      <c r="C19" s="81">
        <v>4</v>
      </c>
      <c r="D19" s="82">
        <v>2.6</v>
      </c>
      <c r="E19" s="82">
        <v>1</v>
      </c>
      <c r="G19" s="32" t="str">
        <f>IF(Content!$E$1=1,G20,G21)</f>
        <v>Джерело: ДССУ, розрахунки НБУ.</v>
      </c>
      <c r="M19" s="84"/>
      <c r="N19" s="81"/>
      <c r="O19" s="81"/>
      <c r="P19" s="82"/>
    </row>
    <row r="20" spans="1:16">
      <c r="A20" s="84" t="s">
        <v>629</v>
      </c>
      <c r="B20" s="85">
        <v>5</v>
      </c>
      <c r="C20" s="85">
        <v>3.3</v>
      </c>
      <c r="D20" s="82">
        <v>5</v>
      </c>
      <c r="E20" s="82">
        <v>0.9</v>
      </c>
      <c r="G20" s="83" t="s">
        <v>125</v>
      </c>
      <c r="N20" s="85"/>
      <c r="O20" s="85"/>
      <c r="P20" s="82"/>
    </row>
    <row r="21" spans="1:16">
      <c r="A21" s="84"/>
      <c r="B21" s="85">
        <v>4.2</v>
      </c>
      <c r="C21" s="85">
        <v>3</v>
      </c>
      <c r="D21" s="82">
        <v>0</v>
      </c>
      <c r="E21" s="82">
        <v>0.7</v>
      </c>
      <c r="G21" s="83" t="s">
        <v>295</v>
      </c>
      <c r="N21" s="85"/>
      <c r="O21" s="85"/>
      <c r="P21" s="82"/>
    </row>
    <row r="22" spans="1:16">
      <c r="A22" s="84"/>
      <c r="B22" s="81">
        <v>3.6</v>
      </c>
      <c r="C22" s="81">
        <v>2.9</v>
      </c>
      <c r="D22" s="82">
        <v>-3.9</v>
      </c>
      <c r="E22" s="82">
        <v>0.9</v>
      </c>
      <c r="M22" s="84"/>
      <c r="N22" s="81"/>
      <c r="O22" s="81"/>
      <c r="P22" s="82"/>
    </row>
    <row r="23" spans="1:16">
      <c r="A23" s="84" t="s">
        <v>632</v>
      </c>
      <c r="B23" s="81">
        <v>3.1</v>
      </c>
      <c r="C23" s="81">
        <v>3.1</v>
      </c>
      <c r="D23" s="82">
        <v>2.1</v>
      </c>
      <c r="E23" s="82">
        <v>0.5</v>
      </c>
      <c r="M23" s="84"/>
      <c r="N23" s="81"/>
      <c r="O23" s="81"/>
      <c r="P23" s="82"/>
    </row>
    <row r="25" spans="1:16">
      <c r="B25" s="629"/>
      <c r="C25" s="629"/>
      <c r="D25" s="629"/>
      <c r="E25" s="629"/>
    </row>
    <row r="26" spans="1:16">
      <c r="B26" s="629"/>
      <c r="C26" s="629"/>
      <c r="D26" s="629"/>
      <c r="E26" s="629"/>
    </row>
    <row r="27" spans="1:16">
      <c r="B27" s="629"/>
      <c r="C27" s="629"/>
      <c r="D27" s="629"/>
      <c r="E27" s="629"/>
    </row>
    <row r="28" spans="1:16">
      <c r="B28" s="629"/>
      <c r="C28" s="629"/>
      <c r="D28" s="629"/>
      <c r="E28" s="629"/>
    </row>
    <row r="29" spans="1:16">
      <c r="B29" s="629"/>
      <c r="C29" s="629"/>
      <c r="D29" s="629"/>
      <c r="E29" s="629"/>
    </row>
    <row r="30" spans="1:16">
      <c r="B30" s="629"/>
      <c r="C30" s="629"/>
      <c r="D30" s="629"/>
      <c r="E30" s="629"/>
    </row>
    <row r="31" spans="1:16">
      <c r="B31" s="629"/>
      <c r="C31" s="629"/>
      <c r="D31" s="629"/>
      <c r="E31" s="629"/>
    </row>
    <row r="32" spans="1:16">
      <c r="B32" s="629"/>
      <c r="C32" s="629"/>
      <c r="D32" s="629"/>
      <c r="E32" s="629"/>
    </row>
    <row r="33" spans="2:5">
      <c r="B33" s="629"/>
      <c r="C33" s="629"/>
      <c r="D33" s="629"/>
      <c r="E33" s="629"/>
    </row>
    <row r="34" spans="2:5">
      <c r="B34" s="629"/>
      <c r="C34" s="629"/>
      <c r="D34" s="629"/>
      <c r="E34" s="629"/>
    </row>
    <row r="35" spans="2:5">
      <c r="B35" s="629"/>
      <c r="C35" s="629"/>
      <c r="D35" s="629"/>
      <c r="E35" s="629"/>
    </row>
    <row r="36" spans="2:5">
      <c r="B36" s="629"/>
      <c r="C36" s="629"/>
      <c r="D36" s="629"/>
      <c r="E36" s="629"/>
    </row>
    <row r="37" spans="2:5">
      <c r="B37" s="629"/>
      <c r="C37" s="629"/>
      <c r="D37" s="629"/>
      <c r="E37" s="629"/>
    </row>
    <row r="38" spans="2:5">
      <c r="B38" s="629"/>
      <c r="C38" s="629"/>
      <c r="D38" s="629"/>
      <c r="E38" s="629"/>
    </row>
    <row r="39" spans="2:5">
      <c r="B39" s="629"/>
      <c r="C39" s="629"/>
      <c r="D39" s="629"/>
      <c r="E39" s="629"/>
    </row>
    <row r="40" spans="2:5">
      <c r="B40" s="629"/>
      <c r="C40" s="629"/>
      <c r="D40" s="629"/>
      <c r="E40" s="629"/>
    </row>
    <row r="41" spans="2:5">
      <c r="B41" s="629"/>
      <c r="C41" s="629"/>
      <c r="D41" s="629"/>
      <c r="E41" s="629"/>
    </row>
    <row r="42" spans="2:5">
      <c r="B42" s="629"/>
      <c r="C42" s="629"/>
      <c r="D42" s="629"/>
      <c r="E42" s="629"/>
    </row>
    <row r="43" spans="2:5">
      <c r="B43" s="629"/>
      <c r="C43" s="629"/>
      <c r="D43" s="629"/>
      <c r="E43" s="629"/>
    </row>
    <row r="44" spans="2:5">
      <c r="B44" s="629"/>
      <c r="C44" s="629"/>
      <c r="D44" s="629"/>
      <c r="E44" s="629"/>
    </row>
    <row r="45" spans="2:5">
      <c r="B45" s="629"/>
      <c r="C45" s="629"/>
      <c r="D45" s="629"/>
      <c r="E45" s="629"/>
    </row>
    <row r="46" spans="2:5">
      <c r="B46" s="629"/>
      <c r="E46" s="629"/>
    </row>
    <row r="47" spans="2:5">
      <c r="E47" s="629"/>
    </row>
    <row r="49" spans="2:5">
      <c r="B49" s="82"/>
      <c r="C49" s="82"/>
      <c r="D49" s="82"/>
      <c r="E49" s="82"/>
    </row>
    <row r="50" spans="2:5">
      <c r="B50" s="82"/>
      <c r="C50" s="82"/>
      <c r="D50" s="82"/>
      <c r="E50" s="82"/>
    </row>
    <row r="51" spans="2:5">
      <c r="B51" s="82"/>
      <c r="C51" s="82"/>
      <c r="D51" s="82"/>
      <c r="E51" s="82"/>
    </row>
    <row r="52" spans="2:5">
      <c r="B52" s="82"/>
      <c r="C52" s="82"/>
      <c r="D52" s="82"/>
      <c r="E52" s="82"/>
    </row>
    <row r="53" spans="2:5">
      <c r="B53" s="82"/>
      <c r="C53" s="82"/>
      <c r="D53" s="82"/>
      <c r="E53" s="82"/>
    </row>
    <row r="54" spans="2:5">
      <c r="B54" s="82"/>
    </row>
  </sheetData>
  <hyperlinks>
    <hyperlink ref="A1" location="Content!A1" display="&lt;&lt;" xr:uid="{00000000-0004-0000-1E00-000000000000}"/>
  </hyperlinks>
  <pageMargins left="0.7" right="0.7" top="0.75" bottom="0.75" header="0.3" footer="0.3"/>
  <pageSetup paperSize="9" orientation="portrait" horizontalDpi="4294967293"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sheetPr>
  <dimension ref="A1:J74"/>
  <sheetViews>
    <sheetView showGridLines="0" zoomScale="85" zoomScaleNormal="100" workbookViewId="0">
      <pane xSplit="2" ySplit="3" topLeftCell="C4" activePane="bottomRight" state="frozen"/>
      <selection activeCell="B21" sqref="B21"/>
      <selection pane="topRight" activeCell="B21" sqref="B21"/>
      <selection pane="bottomLeft" activeCell="B21" sqref="B21"/>
      <selection pane="bottomRight"/>
    </sheetView>
  </sheetViews>
  <sheetFormatPr baseColWidth="10" defaultColWidth="8.5" defaultRowHeight="13"/>
  <cols>
    <col min="1" max="8" width="8.5" style="36"/>
    <col min="9" max="9" width="8.5" style="100"/>
    <col min="10" max="16384" width="8.5" style="36"/>
  </cols>
  <sheetData>
    <row r="1" spans="1:10">
      <c r="A1" s="6" t="s">
        <v>9</v>
      </c>
      <c r="B1" s="92" t="str">
        <f>IF(Content!$E$1=1,B2,B3)</f>
        <v>Ціни на бензин А-95, % р/р</v>
      </c>
      <c r="C1" s="92" t="str">
        <f>IF(Content!$E$1=1,C2,C3)</f>
        <v>Податки</v>
      </c>
      <c r="D1" s="92" t="str">
        <f>IF(Content!$E$1=1,D2,D3)</f>
        <v>Логістика</v>
      </c>
      <c r="E1" s="92" t="str">
        <f>IF(Content!$E$1=1,E2,E3)</f>
        <v>Ціни на нафту</v>
      </c>
      <c r="F1" s="92" t="str">
        <f>IF(Content!$E$1=1,F2,F3)</f>
        <v>Обмінний курс</v>
      </c>
      <c r="G1" s="92" t="str">
        <f>IF(Content!$E$1=1,G2,G3)</f>
        <v>Маржа</v>
      </c>
      <c r="H1" s="92" t="str">
        <f>IF(Content!$E$1=1,H2,H3)</f>
        <v>Адмін. витрати, збут</v>
      </c>
      <c r="I1" s="92"/>
      <c r="J1" s="92" t="str">
        <f>IF(Content!$E$1=1,J2,J3)</f>
        <v>Внески чиннків у зміну ціни на бензин А-95, в.п.</v>
      </c>
    </row>
    <row r="2" spans="1:10" hidden="1">
      <c r="B2" s="92" t="s">
        <v>570</v>
      </c>
      <c r="C2" s="92" t="s">
        <v>571</v>
      </c>
      <c r="D2" s="92" t="s">
        <v>572</v>
      </c>
      <c r="E2" s="92" t="s">
        <v>573</v>
      </c>
      <c r="F2" s="92" t="s">
        <v>334</v>
      </c>
      <c r="G2" s="92" t="s">
        <v>315</v>
      </c>
      <c r="H2" s="92" t="s">
        <v>574</v>
      </c>
      <c r="I2" s="92"/>
      <c r="J2" s="92" t="s">
        <v>575</v>
      </c>
    </row>
    <row r="3" spans="1:10" hidden="1">
      <c r="B3" s="92" t="s">
        <v>626</v>
      </c>
      <c r="C3" s="92" t="s">
        <v>576</v>
      </c>
      <c r="D3" s="92" t="s">
        <v>316</v>
      </c>
      <c r="E3" s="92" t="s">
        <v>577</v>
      </c>
      <c r="F3" s="92" t="s">
        <v>335</v>
      </c>
      <c r="G3" s="92" t="s">
        <v>318</v>
      </c>
      <c r="H3" s="92" t="s">
        <v>317</v>
      </c>
      <c r="I3" s="92"/>
      <c r="J3" s="92" t="s">
        <v>627</v>
      </c>
    </row>
    <row r="4" spans="1:10">
      <c r="A4" s="93">
        <v>44197</v>
      </c>
      <c r="B4" s="44">
        <v>-4.7</v>
      </c>
      <c r="C4" s="44">
        <v>-0.79</v>
      </c>
      <c r="D4" s="44">
        <v>0</v>
      </c>
      <c r="E4" s="44">
        <v>-20.27</v>
      </c>
      <c r="F4" s="44">
        <v>17.8</v>
      </c>
      <c r="G4" s="44">
        <v>-1.91</v>
      </c>
      <c r="H4" s="44">
        <v>0.42</v>
      </c>
      <c r="I4" s="101" t="s">
        <v>261</v>
      </c>
    </row>
    <row r="5" spans="1:10">
      <c r="A5" s="93">
        <v>44228</v>
      </c>
      <c r="B5" s="44">
        <v>2.4</v>
      </c>
      <c r="C5" s="44">
        <v>0.4</v>
      </c>
      <c r="D5" s="44">
        <v>0</v>
      </c>
      <c r="E5" s="44">
        <v>-7.04</v>
      </c>
      <c r="F5" s="44">
        <v>9.52</v>
      </c>
      <c r="G5" s="44">
        <v>-0.77</v>
      </c>
      <c r="H5" s="44">
        <v>0.26</v>
      </c>
      <c r="I5" s="102"/>
    </row>
    <row r="6" spans="1:10">
      <c r="A6" s="93">
        <v>44256</v>
      </c>
      <c r="B6" s="116">
        <v>9.1999999999999993</v>
      </c>
      <c r="C6" s="44">
        <v>1.53</v>
      </c>
      <c r="D6" s="44">
        <v>0</v>
      </c>
      <c r="E6" s="44">
        <v>-0.37</v>
      </c>
      <c r="F6" s="44">
        <v>8.5299999999999994</v>
      </c>
      <c r="G6" s="44">
        <v>-0.85</v>
      </c>
      <c r="H6" s="44">
        <v>0.32</v>
      </c>
      <c r="I6" s="102"/>
    </row>
    <row r="7" spans="1:10">
      <c r="A7" s="93">
        <v>44287</v>
      </c>
      <c r="B7" s="44">
        <v>20.3</v>
      </c>
      <c r="C7" s="44">
        <v>3.38</v>
      </c>
      <c r="D7" s="44">
        <v>0</v>
      </c>
      <c r="E7" s="44">
        <v>17.95</v>
      </c>
      <c r="F7" s="44">
        <v>3.99</v>
      </c>
      <c r="G7" s="44">
        <v>-5.44</v>
      </c>
      <c r="H7" s="44">
        <v>0.37</v>
      </c>
      <c r="I7" s="102"/>
    </row>
    <row r="8" spans="1:10">
      <c r="A8" s="93">
        <v>44317</v>
      </c>
      <c r="B8" s="44">
        <v>33.299999999999997</v>
      </c>
      <c r="C8" s="44">
        <v>5.55</v>
      </c>
      <c r="D8" s="44">
        <v>0.06</v>
      </c>
      <c r="E8" s="44">
        <v>27.89</v>
      </c>
      <c r="F8" s="44">
        <v>3.94</v>
      </c>
      <c r="G8" s="44">
        <v>-4.55</v>
      </c>
      <c r="H8" s="44">
        <v>0.42</v>
      </c>
      <c r="I8" s="102"/>
    </row>
    <row r="9" spans="1:10">
      <c r="A9" s="93">
        <v>44348</v>
      </c>
      <c r="B9" s="44">
        <v>33.700000000000003</v>
      </c>
      <c r="C9" s="44">
        <v>5.62</v>
      </c>
      <c r="D9" s="44">
        <v>0.06</v>
      </c>
      <c r="E9" s="44">
        <v>22.5</v>
      </c>
      <c r="F9" s="44">
        <v>3.14</v>
      </c>
      <c r="G9" s="44">
        <v>2</v>
      </c>
      <c r="H9" s="44">
        <v>0.4</v>
      </c>
      <c r="I9" s="102"/>
    </row>
    <row r="10" spans="1:10">
      <c r="A10" s="93">
        <v>44378</v>
      </c>
      <c r="B10" s="44">
        <v>33.4</v>
      </c>
      <c r="C10" s="44">
        <v>5.57</v>
      </c>
      <c r="D10" s="44">
        <v>0.05</v>
      </c>
      <c r="E10" s="44">
        <v>18.54</v>
      </c>
      <c r="F10" s="44">
        <v>2.04</v>
      </c>
      <c r="G10" s="44">
        <v>6.83</v>
      </c>
      <c r="H10" s="44">
        <v>0.4</v>
      </c>
      <c r="I10" s="101" t="s">
        <v>277</v>
      </c>
    </row>
    <row r="11" spans="1:10">
      <c r="A11" s="93">
        <v>44409</v>
      </c>
      <c r="B11" s="44">
        <v>30.6</v>
      </c>
      <c r="C11" s="44">
        <v>5.09</v>
      </c>
      <c r="D11" s="44">
        <v>0.05</v>
      </c>
      <c r="E11" s="44">
        <v>16.38</v>
      </c>
      <c r="F11" s="44">
        <v>0.22</v>
      </c>
      <c r="G11" s="44">
        <v>8.42</v>
      </c>
      <c r="H11" s="44">
        <v>0.38</v>
      </c>
      <c r="I11" s="102"/>
    </row>
    <row r="12" spans="1:10">
      <c r="A12" s="93">
        <v>44440</v>
      </c>
      <c r="B12" s="44">
        <v>29.1</v>
      </c>
      <c r="C12" s="44">
        <v>4.8600000000000003</v>
      </c>
      <c r="D12" s="44">
        <v>0.05</v>
      </c>
      <c r="E12" s="44">
        <v>12.08</v>
      </c>
      <c r="F12" s="44">
        <v>-0.78</v>
      </c>
      <c r="G12" s="44">
        <v>12.54</v>
      </c>
      <c r="H12" s="44">
        <v>0.38</v>
      </c>
      <c r="I12" s="102"/>
    </row>
    <row r="13" spans="1:10">
      <c r="A13" s="93">
        <v>44470</v>
      </c>
      <c r="B13" s="44">
        <v>31.3</v>
      </c>
      <c r="C13" s="44">
        <v>5.22</v>
      </c>
      <c r="D13" s="44">
        <v>0.05</v>
      </c>
      <c r="E13" s="44">
        <v>16.82</v>
      </c>
      <c r="F13" s="44">
        <v>-3.52</v>
      </c>
      <c r="G13" s="44">
        <v>12.38</v>
      </c>
      <c r="H13" s="44">
        <v>0.37</v>
      </c>
      <c r="I13" s="101"/>
    </row>
    <row r="14" spans="1:10">
      <c r="A14" s="93">
        <v>44501</v>
      </c>
      <c r="B14" s="44">
        <v>31</v>
      </c>
      <c r="C14" s="44">
        <v>5.16</v>
      </c>
      <c r="D14" s="44">
        <v>0.05</v>
      </c>
      <c r="E14" s="44">
        <v>21.59</v>
      </c>
      <c r="F14" s="44">
        <v>-4.3499999999999996</v>
      </c>
      <c r="G14" s="44">
        <v>8.15</v>
      </c>
      <c r="H14" s="44">
        <v>0.36</v>
      </c>
      <c r="I14" s="101"/>
    </row>
    <row r="15" spans="1:10">
      <c r="A15" s="93">
        <v>44531</v>
      </c>
      <c r="B15" s="44">
        <v>22.2</v>
      </c>
      <c r="C15" s="44">
        <v>3.69</v>
      </c>
      <c r="D15" s="44">
        <v>0.04</v>
      </c>
      <c r="E15" s="44">
        <v>14.49</v>
      </c>
      <c r="F15" s="44">
        <v>-3.8</v>
      </c>
      <c r="G15" s="44">
        <v>7.45</v>
      </c>
      <c r="H15" s="44">
        <v>0.28999999999999998</v>
      </c>
      <c r="I15" s="101"/>
    </row>
    <row r="16" spans="1:10">
      <c r="A16" s="93">
        <v>44562</v>
      </c>
      <c r="B16" s="44">
        <v>22.7</v>
      </c>
      <c r="C16" s="44">
        <v>3.79</v>
      </c>
      <c r="D16" s="44">
        <v>1.22</v>
      </c>
      <c r="E16" s="44">
        <v>11.02</v>
      </c>
      <c r="F16" s="44">
        <v>-3.66</v>
      </c>
      <c r="G16" s="44">
        <v>10.07</v>
      </c>
      <c r="H16" s="44">
        <v>0.28000000000000003</v>
      </c>
      <c r="I16" s="101" t="s">
        <v>266</v>
      </c>
    </row>
    <row r="17" spans="1:10">
      <c r="A17" s="93">
        <v>44593</v>
      </c>
      <c r="B17" s="44">
        <v>26.2</v>
      </c>
      <c r="C17" s="44">
        <v>4.3600000000000003</v>
      </c>
      <c r="D17" s="44">
        <v>2.27</v>
      </c>
      <c r="E17" s="44">
        <v>15.46</v>
      </c>
      <c r="F17" s="44">
        <v>-2.72</v>
      </c>
      <c r="G17" s="44">
        <v>5.5</v>
      </c>
      <c r="H17" s="44">
        <v>1.28</v>
      </c>
      <c r="I17" s="102"/>
    </row>
    <row r="18" spans="1:10">
      <c r="A18" s="93">
        <v>44621</v>
      </c>
      <c r="B18" s="44">
        <v>26.4</v>
      </c>
      <c r="C18" s="44">
        <v>-15.26</v>
      </c>
      <c r="D18" s="44">
        <v>6.52</v>
      </c>
      <c r="E18" s="44">
        <v>24.3</v>
      </c>
      <c r="F18" s="44">
        <v>0.63</v>
      </c>
      <c r="G18" s="44">
        <v>7.94</v>
      </c>
      <c r="H18" s="44">
        <v>2.25</v>
      </c>
      <c r="I18" s="102"/>
    </row>
    <row r="19" spans="1:10">
      <c r="A19" s="93">
        <v>44652</v>
      </c>
      <c r="B19" s="44">
        <v>20.100000000000001</v>
      </c>
      <c r="C19" s="44">
        <v>-51.34</v>
      </c>
      <c r="D19" s="44">
        <v>16.32</v>
      </c>
      <c r="E19" s="44">
        <v>55.07</v>
      </c>
      <c r="F19" s="44">
        <v>2.82</v>
      </c>
      <c r="G19" s="44">
        <v>-6.75</v>
      </c>
      <c r="H19" s="44">
        <v>3.95</v>
      </c>
      <c r="I19" s="102"/>
    </row>
    <row r="20" spans="1:10">
      <c r="A20" s="93">
        <v>44682</v>
      </c>
      <c r="B20" s="44">
        <v>46</v>
      </c>
      <c r="C20" s="44">
        <v>-35.97</v>
      </c>
      <c r="D20" s="44">
        <v>29.98</v>
      </c>
      <c r="E20" s="44">
        <v>33.770000000000003</v>
      </c>
      <c r="F20" s="44">
        <v>1.87</v>
      </c>
      <c r="G20" s="44">
        <v>2.02</v>
      </c>
      <c r="H20" s="44">
        <v>14.36</v>
      </c>
      <c r="I20" s="102"/>
    </row>
    <row r="21" spans="1:10">
      <c r="A21" s="93">
        <v>44713</v>
      </c>
      <c r="B21" s="44">
        <v>76</v>
      </c>
      <c r="C21" s="44">
        <v>-35.01</v>
      </c>
      <c r="D21" s="44">
        <v>38.33</v>
      </c>
      <c r="E21" s="44">
        <v>37.409999999999997</v>
      </c>
      <c r="F21" s="44">
        <v>2.5299999999999998</v>
      </c>
      <c r="G21" s="44">
        <v>6.16</v>
      </c>
      <c r="H21" s="44">
        <v>26.56</v>
      </c>
      <c r="I21" s="102"/>
    </row>
    <row r="22" spans="1:10">
      <c r="A22" s="93">
        <v>44743</v>
      </c>
      <c r="B22" s="44">
        <v>67.400000000000006</v>
      </c>
      <c r="C22" s="44">
        <v>-32.01</v>
      </c>
      <c r="D22" s="44">
        <v>33.25</v>
      </c>
      <c r="E22" s="44">
        <v>36.35</v>
      </c>
      <c r="F22" s="44">
        <v>3.03</v>
      </c>
      <c r="G22" s="44">
        <v>3.67</v>
      </c>
      <c r="H22" s="44">
        <v>23.07</v>
      </c>
      <c r="I22" s="101" t="s">
        <v>280</v>
      </c>
      <c r="J22" s="92" t="str">
        <f>IF(Content!$E$1=1,J24,J26)</f>
        <v>* Квітень-липень 2023 року – оцінки НБУ.</v>
      </c>
    </row>
    <row r="23" spans="1:10">
      <c r="A23" s="93">
        <v>44774</v>
      </c>
      <c r="B23" s="44">
        <v>64.2</v>
      </c>
      <c r="C23" s="44">
        <v>-31.81</v>
      </c>
      <c r="D23" s="44">
        <v>31.32</v>
      </c>
      <c r="E23" s="44">
        <v>27.78</v>
      </c>
      <c r="F23" s="44">
        <v>7.08</v>
      </c>
      <c r="G23" s="44">
        <v>9.75</v>
      </c>
      <c r="H23" s="44">
        <v>20.079999999999998</v>
      </c>
      <c r="I23" s="101"/>
      <c r="J23" s="92" t="str">
        <f>IF(Content!$E$1=1,J25,J27)</f>
        <v>Джерело: minfin.com.ua, Refinitiv Datastream, розрахунки НБУ.</v>
      </c>
    </row>
    <row r="24" spans="1:10">
      <c r="A24" s="93">
        <v>44805</v>
      </c>
      <c r="B24" s="44">
        <v>63.4</v>
      </c>
      <c r="C24" s="44">
        <v>-31.69</v>
      </c>
      <c r="D24" s="44">
        <v>29.43</v>
      </c>
      <c r="E24" s="44">
        <v>29.52</v>
      </c>
      <c r="F24" s="44">
        <v>14.03</v>
      </c>
      <c r="G24" s="44">
        <v>4.75</v>
      </c>
      <c r="H24" s="44">
        <v>17.41</v>
      </c>
      <c r="I24" s="101"/>
      <c r="J24" s="94" t="s">
        <v>1237</v>
      </c>
    </row>
    <row r="25" spans="1:10">
      <c r="A25" s="93">
        <v>44835</v>
      </c>
      <c r="B25" s="44">
        <v>58.7</v>
      </c>
      <c r="C25" s="44">
        <v>-18.27</v>
      </c>
      <c r="D25" s="44">
        <v>27.45</v>
      </c>
      <c r="E25" s="44">
        <v>19.32</v>
      </c>
      <c r="F25" s="44">
        <v>14.93</v>
      </c>
      <c r="G25" s="44">
        <v>-1.54</v>
      </c>
      <c r="H25" s="44">
        <v>16.8</v>
      </c>
      <c r="I25" s="101"/>
      <c r="J25" s="94" t="s">
        <v>319</v>
      </c>
    </row>
    <row r="26" spans="1:10" ht="14">
      <c r="A26" s="93">
        <v>44866</v>
      </c>
      <c r="B26" s="44">
        <v>55.5</v>
      </c>
      <c r="C26" s="44">
        <v>-18.18</v>
      </c>
      <c r="D26" s="44">
        <v>28.65</v>
      </c>
      <c r="E26" s="44">
        <v>14.86</v>
      </c>
      <c r="F26" s="44">
        <v>17.010000000000002</v>
      </c>
      <c r="G26" s="44">
        <v>-3.72</v>
      </c>
      <c r="H26" s="44">
        <v>16.88</v>
      </c>
      <c r="I26" s="101"/>
      <c r="J26" s="95" t="s">
        <v>1238</v>
      </c>
    </row>
    <row r="27" spans="1:10" ht="14">
      <c r="A27" s="93">
        <v>44896</v>
      </c>
      <c r="B27" s="44">
        <v>67.900000000000006</v>
      </c>
      <c r="C27" s="44">
        <v>-19.14</v>
      </c>
      <c r="D27" s="44">
        <v>32.94</v>
      </c>
      <c r="E27" s="44">
        <v>16.05</v>
      </c>
      <c r="F27" s="44">
        <v>17.670000000000002</v>
      </c>
      <c r="G27" s="44">
        <v>0.89</v>
      </c>
      <c r="H27" s="44">
        <v>19.489999999999998</v>
      </c>
      <c r="I27" s="101"/>
      <c r="J27" s="95" t="s">
        <v>320</v>
      </c>
    </row>
    <row r="28" spans="1:10">
      <c r="A28" s="93">
        <v>44927</v>
      </c>
      <c r="B28" s="44">
        <v>59.6</v>
      </c>
      <c r="C28" s="44">
        <v>-18.05</v>
      </c>
      <c r="D28" s="44">
        <v>30.92</v>
      </c>
      <c r="E28" s="44">
        <v>16.88</v>
      </c>
      <c r="F28" s="44">
        <v>14.35</v>
      </c>
      <c r="G28" s="44">
        <v>-3.42</v>
      </c>
      <c r="H28" s="44">
        <v>18.88</v>
      </c>
      <c r="I28" s="101" t="s">
        <v>645</v>
      </c>
    </row>
    <row r="29" spans="1:10">
      <c r="A29" s="93">
        <v>44958</v>
      </c>
      <c r="B29" s="44">
        <v>39.700000000000003</v>
      </c>
      <c r="C29" s="44">
        <v>-18.7</v>
      </c>
      <c r="D29" s="44">
        <v>25.47</v>
      </c>
      <c r="E29" s="44">
        <v>7.6</v>
      </c>
      <c r="F29" s="44">
        <v>14.14</v>
      </c>
      <c r="G29" s="44">
        <v>-4.25</v>
      </c>
      <c r="H29" s="44">
        <v>15.44</v>
      </c>
      <c r="I29" s="101"/>
    </row>
    <row r="30" spans="1:10">
      <c r="A30" s="93">
        <v>44986</v>
      </c>
      <c r="B30" s="44">
        <v>30.3</v>
      </c>
      <c r="C30" s="44">
        <v>-2.19</v>
      </c>
      <c r="D30" s="44">
        <v>18.82</v>
      </c>
      <c r="E30" s="44">
        <v>-7.68</v>
      </c>
      <c r="F30" s="44">
        <v>15.81</v>
      </c>
      <c r="G30" s="44">
        <v>-7.12</v>
      </c>
      <c r="H30" s="44">
        <v>12.64</v>
      </c>
      <c r="I30" s="101"/>
    </row>
    <row r="31" spans="1:10">
      <c r="A31" s="93">
        <v>45017</v>
      </c>
      <c r="B31" s="44">
        <v>34.700000000000003</v>
      </c>
      <c r="C31" s="44">
        <v>14.31</v>
      </c>
      <c r="D31" s="44">
        <v>13.95</v>
      </c>
      <c r="E31" s="44">
        <v>-22.72</v>
      </c>
      <c r="F31" s="44">
        <v>15.93</v>
      </c>
      <c r="G31" s="44">
        <v>1.76</v>
      </c>
      <c r="H31" s="44">
        <v>11.46</v>
      </c>
      <c r="I31" s="101"/>
    </row>
    <row r="32" spans="1:10">
      <c r="A32" s="93">
        <v>45047</v>
      </c>
      <c r="B32" s="44">
        <v>12.2</v>
      </c>
      <c r="C32" s="44">
        <v>10.11</v>
      </c>
      <c r="D32" s="44">
        <v>0</v>
      </c>
      <c r="E32" s="44">
        <v>-10.38</v>
      </c>
      <c r="F32" s="44">
        <v>11.53</v>
      </c>
      <c r="G32" s="44">
        <v>-1.1399999999999999</v>
      </c>
      <c r="H32" s="44">
        <v>2.04</v>
      </c>
      <c r="I32" s="101"/>
    </row>
    <row r="33" spans="1:9">
      <c r="A33" s="93">
        <v>45078</v>
      </c>
      <c r="B33" s="44">
        <v>-5.4</v>
      </c>
      <c r="C33" s="44">
        <v>7.53</v>
      </c>
      <c r="D33" s="44">
        <v>-4.76</v>
      </c>
      <c r="E33" s="44">
        <v>-9.3000000000000007</v>
      </c>
      <c r="F33" s="44">
        <v>10.37</v>
      </c>
      <c r="G33" s="44">
        <v>-4.4000000000000004</v>
      </c>
      <c r="H33" s="44">
        <v>-4.82</v>
      </c>
      <c r="I33" s="101"/>
    </row>
    <row r="34" spans="1:9">
      <c r="A34" s="93">
        <v>45108</v>
      </c>
      <c r="B34" s="44">
        <v>9.9</v>
      </c>
      <c r="C34" s="44">
        <v>29.46</v>
      </c>
      <c r="D34" s="44">
        <v>-5.73</v>
      </c>
      <c r="E34" s="44">
        <v>-13.3</v>
      </c>
      <c r="F34" s="44">
        <v>11.05</v>
      </c>
      <c r="G34" s="44">
        <v>-6.41</v>
      </c>
      <c r="H34" s="44">
        <v>-5.14</v>
      </c>
      <c r="I34" s="145" t="s">
        <v>1179</v>
      </c>
    </row>
    <row r="35" spans="1:9">
      <c r="A35" s="93"/>
      <c r="C35" s="44"/>
      <c r="D35" s="44"/>
      <c r="E35" s="44"/>
      <c r="F35" s="44"/>
      <c r="G35" s="44"/>
      <c r="H35" s="44"/>
    </row>
    <row r="36" spans="1:9">
      <c r="A36" s="93"/>
      <c r="B36" s="44"/>
      <c r="C36" s="44"/>
      <c r="D36" s="44"/>
      <c r="E36" s="44"/>
      <c r="F36" s="44"/>
      <c r="G36" s="44"/>
      <c r="H36" s="44"/>
    </row>
    <row r="37" spans="1:9">
      <c r="A37" s="93"/>
      <c r="B37" s="44"/>
      <c r="C37" s="44"/>
      <c r="D37" s="44"/>
      <c r="E37" s="44"/>
      <c r="F37" s="44"/>
      <c r="G37" s="44"/>
      <c r="H37" s="44"/>
      <c r="I37" s="145"/>
    </row>
    <row r="38" spans="1:9">
      <c r="A38" s="93"/>
      <c r="B38" s="44"/>
      <c r="C38" s="44"/>
      <c r="D38" s="44"/>
      <c r="E38" s="44"/>
      <c r="F38" s="44"/>
      <c r="G38" s="44"/>
      <c r="H38" s="44"/>
    </row>
    <row r="39" spans="1:9">
      <c r="A39" s="93"/>
      <c r="B39" s="44"/>
      <c r="C39" s="44"/>
      <c r="D39" s="44"/>
      <c r="E39" s="44"/>
      <c r="F39" s="44"/>
      <c r="G39" s="44"/>
      <c r="H39" s="44"/>
      <c r="I39" s="145"/>
    </row>
    <row r="40" spans="1:9">
      <c r="A40" s="93"/>
      <c r="B40" s="44"/>
      <c r="C40" s="44"/>
      <c r="D40" s="44"/>
      <c r="E40" s="44"/>
      <c r="F40" s="44"/>
      <c r="G40" s="44"/>
      <c r="H40" s="44"/>
      <c r="I40" s="145"/>
    </row>
    <row r="41" spans="1:9">
      <c r="A41" s="93"/>
      <c r="B41" s="44"/>
      <c r="C41" s="44"/>
      <c r="D41" s="44"/>
      <c r="E41" s="44"/>
      <c r="F41" s="44"/>
      <c r="G41" s="44"/>
      <c r="H41" s="44"/>
    </row>
    <row r="42" spans="1:9">
      <c r="A42" s="93"/>
      <c r="B42" s="44"/>
      <c r="C42" s="44"/>
      <c r="D42" s="44"/>
      <c r="E42" s="44"/>
      <c r="F42" s="44"/>
      <c r="G42" s="44"/>
      <c r="H42" s="44"/>
    </row>
    <row r="43" spans="1:9">
      <c r="A43" s="93"/>
      <c r="B43" s="44"/>
      <c r="C43" s="44"/>
      <c r="D43" s="44"/>
      <c r="E43" s="44"/>
      <c r="F43" s="44"/>
      <c r="G43" s="44"/>
      <c r="H43" s="44"/>
    </row>
    <row r="44" spans="1:9">
      <c r="B44" s="44"/>
      <c r="C44" s="44"/>
      <c r="D44" s="44"/>
      <c r="E44" s="44"/>
      <c r="F44" s="44"/>
      <c r="G44" s="44"/>
      <c r="H44" s="44"/>
    </row>
    <row r="45" spans="1:9">
      <c r="B45" s="44"/>
      <c r="C45" s="44"/>
      <c r="D45" s="44"/>
      <c r="E45" s="44"/>
      <c r="F45" s="44"/>
      <c r="G45" s="44"/>
      <c r="H45" s="44"/>
    </row>
    <row r="46" spans="1:9">
      <c r="B46" s="44"/>
      <c r="C46" s="44"/>
      <c r="D46" s="44"/>
      <c r="E46" s="44"/>
      <c r="F46" s="44"/>
      <c r="G46" s="44"/>
      <c r="H46" s="44"/>
    </row>
    <row r="47" spans="1:9">
      <c r="B47" s="44"/>
      <c r="C47" s="44"/>
      <c r="D47" s="44"/>
      <c r="E47" s="44"/>
      <c r="F47" s="44"/>
      <c r="G47" s="44"/>
      <c r="H47" s="44"/>
    </row>
    <row r="48" spans="1:9">
      <c r="B48" s="44"/>
      <c r="C48" s="44"/>
      <c r="D48" s="44"/>
      <c r="E48" s="44"/>
      <c r="F48" s="44"/>
      <c r="G48" s="44"/>
      <c r="H48" s="44"/>
    </row>
    <row r="49" spans="2:9">
      <c r="B49" s="44"/>
      <c r="C49" s="44"/>
      <c r="D49" s="44"/>
      <c r="E49" s="44"/>
      <c r="F49" s="44"/>
      <c r="G49" s="44"/>
      <c r="H49" s="44"/>
    </row>
    <row r="50" spans="2:9">
      <c r="B50" s="44"/>
      <c r="C50" s="44"/>
      <c r="D50" s="44"/>
      <c r="E50" s="44"/>
      <c r="F50" s="44"/>
      <c r="G50" s="44"/>
      <c r="H50" s="44"/>
    </row>
    <row r="51" spans="2:9">
      <c r="B51" s="44"/>
      <c r="C51" s="44"/>
      <c r="D51" s="44"/>
      <c r="E51" s="44"/>
      <c r="F51" s="44"/>
      <c r="G51" s="44"/>
      <c r="H51" s="44"/>
    </row>
    <row r="52" spans="2:9">
      <c r="B52" s="44"/>
      <c r="C52" s="44"/>
      <c r="D52" s="44"/>
      <c r="E52" s="44"/>
      <c r="F52" s="44"/>
      <c r="G52" s="44"/>
      <c r="H52" s="44"/>
    </row>
    <row r="53" spans="2:9">
      <c r="B53" s="44"/>
      <c r="C53" s="44"/>
      <c r="D53" s="44"/>
      <c r="E53" s="44"/>
      <c r="F53" s="44"/>
      <c r="G53" s="44"/>
      <c r="H53" s="44"/>
    </row>
    <row r="54" spans="2:9">
      <c r="B54" s="44"/>
      <c r="C54" s="44"/>
      <c r="D54" s="44"/>
      <c r="E54" s="44"/>
      <c r="F54" s="44"/>
      <c r="G54" s="44"/>
      <c r="H54" s="44"/>
      <c r="I54" s="44"/>
    </row>
    <row r="55" spans="2:9">
      <c r="B55" s="44"/>
      <c r="C55" s="44"/>
      <c r="D55" s="44"/>
      <c r="E55" s="44"/>
      <c r="F55" s="44"/>
      <c r="G55" s="44"/>
      <c r="H55" s="44"/>
      <c r="I55" s="44"/>
    </row>
    <row r="56" spans="2:9">
      <c r="B56" s="44"/>
      <c r="C56" s="44"/>
      <c r="D56" s="44"/>
      <c r="E56" s="44"/>
      <c r="F56" s="44"/>
      <c r="G56" s="44"/>
      <c r="H56" s="44"/>
      <c r="I56" s="44"/>
    </row>
    <row r="57" spans="2:9">
      <c r="B57" s="44"/>
      <c r="C57" s="44"/>
      <c r="D57" s="44"/>
      <c r="E57" s="44"/>
      <c r="F57" s="44"/>
      <c r="G57" s="44"/>
      <c r="H57" s="44"/>
      <c r="I57" s="44"/>
    </row>
    <row r="58" spans="2:9">
      <c r="B58" s="44"/>
      <c r="C58" s="44"/>
      <c r="D58" s="44"/>
      <c r="E58" s="44"/>
      <c r="F58" s="44"/>
      <c r="G58" s="44"/>
      <c r="H58" s="44"/>
    </row>
    <row r="59" spans="2:9">
      <c r="B59" s="44"/>
      <c r="C59" s="44"/>
      <c r="D59" s="44"/>
      <c r="E59" s="44"/>
      <c r="F59" s="44"/>
      <c r="G59" s="44"/>
      <c r="H59" s="44"/>
    </row>
    <row r="60" spans="2:9">
      <c r="B60" s="44"/>
      <c r="C60" s="44"/>
      <c r="D60" s="44"/>
      <c r="E60" s="44"/>
      <c r="F60" s="44"/>
      <c r="G60" s="44"/>
      <c r="H60" s="44"/>
    </row>
    <row r="61" spans="2:9">
      <c r="B61" s="44"/>
      <c r="C61" s="44"/>
      <c r="D61" s="44"/>
      <c r="E61" s="44"/>
      <c r="F61" s="44"/>
      <c r="G61" s="44"/>
      <c r="H61" s="44"/>
    </row>
    <row r="62" spans="2:9">
      <c r="B62" s="44"/>
      <c r="C62" s="44"/>
      <c r="D62" s="44"/>
      <c r="E62" s="44"/>
      <c r="F62" s="44"/>
      <c r="G62" s="44"/>
      <c r="H62" s="44"/>
    </row>
    <row r="63" spans="2:9">
      <c r="B63" s="44"/>
      <c r="C63" s="44"/>
      <c r="D63" s="44"/>
      <c r="E63" s="44"/>
      <c r="F63" s="44"/>
      <c r="G63" s="44"/>
      <c r="H63" s="44"/>
    </row>
    <row r="64" spans="2:9">
      <c r="B64" s="44"/>
      <c r="C64" s="44"/>
      <c r="D64" s="44"/>
      <c r="E64" s="44"/>
      <c r="F64" s="44"/>
      <c r="G64" s="44"/>
      <c r="H64" s="44"/>
    </row>
    <row r="65" spans="2:8">
      <c r="B65" s="44"/>
      <c r="C65" s="44"/>
      <c r="D65" s="44"/>
      <c r="E65" s="44"/>
      <c r="F65" s="44"/>
      <c r="G65" s="44"/>
      <c r="H65" s="44"/>
    </row>
    <row r="66" spans="2:8">
      <c r="B66" s="44"/>
      <c r="C66" s="44"/>
      <c r="D66" s="44"/>
      <c r="E66" s="44"/>
      <c r="F66" s="44"/>
      <c r="G66" s="44"/>
      <c r="H66" s="44"/>
    </row>
    <row r="67" spans="2:8">
      <c r="B67" s="44"/>
      <c r="C67" s="44"/>
      <c r="D67" s="44"/>
      <c r="E67" s="44"/>
      <c r="F67" s="44"/>
      <c r="G67" s="44"/>
      <c r="H67" s="44"/>
    </row>
    <row r="68" spans="2:8">
      <c r="B68" s="44"/>
      <c r="C68" s="44"/>
      <c r="D68" s="44"/>
      <c r="E68" s="44"/>
      <c r="F68" s="44"/>
      <c r="G68" s="44"/>
      <c r="H68" s="44"/>
    </row>
    <row r="69" spans="2:8">
      <c r="B69" s="44"/>
      <c r="C69" s="44"/>
      <c r="D69" s="44"/>
      <c r="E69" s="44"/>
      <c r="F69" s="44"/>
      <c r="G69" s="44"/>
      <c r="H69" s="44"/>
    </row>
    <row r="70" spans="2:8">
      <c r="B70" s="44"/>
      <c r="C70" s="44"/>
      <c r="D70" s="44"/>
      <c r="E70" s="44"/>
      <c r="F70" s="44"/>
      <c r="G70" s="44"/>
      <c r="H70" s="44"/>
    </row>
    <row r="71" spans="2:8">
      <c r="B71" s="44"/>
      <c r="C71" s="44"/>
      <c r="D71" s="44"/>
      <c r="E71" s="44"/>
      <c r="F71" s="44"/>
      <c r="G71" s="44"/>
      <c r="H71" s="44"/>
    </row>
    <row r="72" spans="2:8">
      <c r="B72" s="44"/>
      <c r="C72" s="44"/>
      <c r="D72" s="44"/>
      <c r="E72" s="44"/>
      <c r="F72" s="44"/>
      <c r="G72" s="44"/>
      <c r="H72" s="44"/>
    </row>
    <row r="73" spans="2:8">
      <c r="B73" s="44"/>
      <c r="C73" s="44"/>
      <c r="D73" s="44"/>
      <c r="E73" s="44"/>
      <c r="F73" s="44"/>
      <c r="G73" s="44"/>
      <c r="H73" s="44"/>
    </row>
    <row r="74" spans="2:8">
      <c r="B74" s="44"/>
      <c r="C74" s="44"/>
      <c r="D74" s="44"/>
      <c r="E74" s="44"/>
      <c r="F74" s="44"/>
      <c r="G74" s="44"/>
      <c r="H74" s="44"/>
    </row>
  </sheetData>
  <hyperlinks>
    <hyperlink ref="A1" location="Content!A1" display="&lt;&lt;"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sheetPr>
  <dimension ref="A1:O54"/>
  <sheetViews>
    <sheetView showGridLines="0" zoomScaleNormal="100" workbookViewId="0"/>
  </sheetViews>
  <sheetFormatPr baseColWidth="10" defaultColWidth="8.33203125" defaultRowHeight="13"/>
  <cols>
    <col min="1" max="16384" width="8.33203125" style="78"/>
  </cols>
  <sheetData>
    <row r="1" spans="1:15">
      <c r="A1" s="6" t="s">
        <v>9</v>
      </c>
      <c r="B1" s="32" t="str">
        <f>IF(Content!$E$1=1,B2,B3)</f>
        <v>Річна зміна</v>
      </c>
      <c r="C1" s="32" t="str">
        <f>IF(Content!$E$1=1,C2,C3)</f>
        <v>Річна зміна (попередній прогноз)</v>
      </c>
      <c r="D1" s="32" t="str">
        <f>IF(Content!$E$1=1,D2,D3)</f>
        <v>Зміна за квартал</v>
      </c>
      <c r="F1" s="32" t="str">
        <f>IF(Content!$E$1=1,F2,F3)</f>
        <v>Адміністративно регульовані ціни, %</v>
      </c>
    </row>
    <row r="2" spans="1:15" hidden="1">
      <c r="B2" s="79" t="s">
        <v>281</v>
      </c>
      <c r="C2" s="79" t="s">
        <v>618</v>
      </c>
      <c r="D2" s="78" t="s">
        <v>282</v>
      </c>
      <c r="F2" s="78" t="s">
        <v>331</v>
      </c>
    </row>
    <row r="3" spans="1:15" hidden="1">
      <c r="B3" s="79" t="s">
        <v>297</v>
      </c>
      <c r="C3" s="79" t="s">
        <v>619</v>
      </c>
      <c r="D3" s="78" t="s">
        <v>298</v>
      </c>
      <c r="F3" s="78" t="s">
        <v>332</v>
      </c>
    </row>
    <row r="4" spans="1:15">
      <c r="A4" s="84" t="s">
        <v>24</v>
      </c>
      <c r="B4" s="81">
        <v>13</v>
      </c>
      <c r="C4" s="81"/>
      <c r="D4" s="82">
        <v>4</v>
      </c>
      <c r="L4" s="84"/>
      <c r="M4" s="81"/>
      <c r="N4" s="81"/>
      <c r="O4" s="82"/>
    </row>
    <row r="5" spans="1:15">
      <c r="A5" s="84"/>
      <c r="B5" s="81">
        <v>18</v>
      </c>
      <c r="C5" s="81"/>
      <c r="D5" s="82">
        <v>4.3</v>
      </c>
      <c r="L5" s="84"/>
      <c r="M5" s="81"/>
      <c r="N5" s="81"/>
      <c r="O5" s="82"/>
    </row>
    <row r="6" spans="1:15">
      <c r="A6" s="84" t="s">
        <v>26</v>
      </c>
      <c r="B6" s="81">
        <v>17.100000000000001</v>
      </c>
      <c r="C6" s="81"/>
      <c r="D6" s="82">
        <v>2.7</v>
      </c>
      <c r="L6" s="84"/>
      <c r="M6" s="81"/>
      <c r="N6" s="81"/>
      <c r="O6" s="82"/>
    </row>
    <row r="7" spans="1:15">
      <c r="A7" s="84"/>
      <c r="B7" s="85">
        <v>13.6</v>
      </c>
      <c r="C7" s="85"/>
      <c r="D7" s="82">
        <v>1.9</v>
      </c>
      <c r="L7" s="84"/>
      <c r="M7" s="81"/>
      <c r="N7" s="81"/>
      <c r="O7" s="82"/>
    </row>
    <row r="8" spans="1:15">
      <c r="A8" s="84" t="s">
        <v>94</v>
      </c>
      <c r="B8" s="85">
        <v>12.4</v>
      </c>
      <c r="C8" s="85"/>
      <c r="D8" s="82">
        <v>3.3</v>
      </c>
      <c r="L8" s="84"/>
      <c r="M8" s="81"/>
      <c r="N8" s="81"/>
      <c r="O8" s="82"/>
    </row>
    <row r="9" spans="1:15">
      <c r="A9" s="84"/>
      <c r="B9" s="81">
        <v>14.8</v>
      </c>
      <c r="C9" s="81"/>
      <c r="D9" s="82">
        <v>6.2</v>
      </c>
      <c r="L9" s="84"/>
      <c r="M9" s="81"/>
      <c r="N9" s="81"/>
      <c r="O9" s="82"/>
    </row>
    <row r="10" spans="1:15">
      <c r="A10" s="84" t="s">
        <v>96</v>
      </c>
      <c r="B10" s="81">
        <v>14.7</v>
      </c>
      <c r="C10" s="81"/>
      <c r="D10" s="82">
        <v>2.6</v>
      </c>
      <c r="L10" s="84"/>
      <c r="M10" s="81"/>
      <c r="N10" s="81"/>
      <c r="O10" s="82"/>
    </row>
    <row r="11" spans="1:15">
      <c r="A11" s="84"/>
      <c r="B11" s="81">
        <v>15.3</v>
      </c>
      <c r="C11" s="81">
        <v>15.3</v>
      </c>
      <c r="D11" s="82">
        <v>2.4</v>
      </c>
      <c r="M11" s="85"/>
      <c r="N11" s="85"/>
      <c r="O11" s="82"/>
    </row>
    <row r="12" spans="1:15">
      <c r="A12" s="84" t="s">
        <v>107</v>
      </c>
      <c r="B12" s="81">
        <v>13.5</v>
      </c>
      <c r="C12" s="81">
        <v>14.4</v>
      </c>
      <c r="D12" s="82">
        <v>1.7</v>
      </c>
      <c r="M12" s="85"/>
      <c r="N12" s="85"/>
      <c r="O12" s="82"/>
    </row>
    <row r="13" spans="1:15">
      <c r="A13" s="84"/>
      <c r="B13" s="81">
        <v>13</v>
      </c>
      <c r="C13" s="81">
        <v>10.9</v>
      </c>
      <c r="D13" s="82">
        <v>5.8</v>
      </c>
      <c r="L13" s="84"/>
      <c r="M13" s="81"/>
      <c r="N13" s="81"/>
      <c r="O13" s="82"/>
    </row>
    <row r="14" spans="1:15">
      <c r="A14" s="84" t="s">
        <v>108</v>
      </c>
      <c r="B14" s="81">
        <v>14.1</v>
      </c>
      <c r="C14" s="81">
        <v>11.4</v>
      </c>
      <c r="D14" s="82">
        <v>3.6</v>
      </c>
      <c r="L14" s="84"/>
      <c r="M14" s="81"/>
      <c r="N14" s="81"/>
      <c r="O14" s="82"/>
    </row>
    <row r="15" spans="1:15">
      <c r="A15" s="84"/>
      <c r="B15" s="81">
        <v>15.1</v>
      </c>
      <c r="C15" s="81">
        <v>14.7</v>
      </c>
      <c r="D15" s="82">
        <v>3.4</v>
      </c>
      <c r="L15" s="84"/>
      <c r="M15" s="81"/>
      <c r="N15" s="81"/>
      <c r="O15" s="82"/>
    </row>
    <row r="16" spans="1:15">
      <c r="A16" s="84" t="s">
        <v>219</v>
      </c>
      <c r="B16" s="85">
        <v>16.5</v>
      </c>
      <c r="C16" s="85">
        <v>15.1</v>
      </c>
      <c r="D16" s="82">
        <v>2.9</v>
      </c>
      <c r="L16" s="84"/>
      <c r="M16" s="81"/>
      <c r="N16" s="81"/>
      <c r="O16" s="82"/>
    </row>
    <row r="17" spans="1:15">
      <c r="A17" s="84"/>
      <c r="B17" s="85">
        <v>13</v>
      </c>
      <c r="C17" s="85">
        <v>14.8</v>
      </c>
      <c r="D17" s="82">
        <v>2.6</v>
      </c>
      <c r="L17" s="84"/>
      <c r="M17" s="81"/>
      <c r="N17" s="81"/>
      <c r="O17" s="82"/>
    </row>
    <row r="18" spans="1:15">
      <c r="A18" s="84" t="s">
        <v>221</v>
      </c>
      <c r="B18" s="81">
        <v>21.9</v>
      </c>
      <c r="C18" s="81">
        <v>24.6</v>
      </c>
      <c r="D18" s="82">
        <v>11.7</v>
      </c>
      <c r="L18" s="84"/>
      <c r="M18" s="81"/>
      <c r="N18" s="81"/>
      <c r="O18" s="82"/>
    </row>
    <row r="19" spans="1:15">
      <c r="A19" s="84"/>
      <c r="B19" s="81">
        <v>23.6</v>
      </c>
      <c r="C19" s="81">
        <v>24.5</v>
      </c>
      <c r="D19" s="82">
        <v>4.8</v>
      </c>
      <c r="F19" s="32" t="str">
        <f>IF(Content!$E$1=1,F20,F21)</f>
        <v>Джерело: ДССУ, розрахунки НБУ.</v>
      </c>
      <c r="L19" s="84"/>
      <c r="M19" s="81"/>
      <c r="N19" s="81"/>
      <c r="O19" s="82"/>
    </row>
    <row r="20" spans="1:15">
      <c r="A20" s="84" t="s">
        <v>629</v>
      </c>
      <c r="B20" s="85">
        <v>22.6</v>
      </c>
      <c r="C20" s="85">
        <v>23.6</v>
      </c>
      <c r="D20" s="82">
        <v>2.1</v>
      </c>
      <c r="F20" s="83" t="s">
        <v>125</v>
      </c>
      <c r="M20" s="85"/>
      <c r="N20" s="85"/>
      <c r="O20" s="82"/>
    </row>
    <row r="21" spans="1:15">
      <c r="A21" s="84"/>
      <c r="B21" s="85">
        <v>21.6</v>
      </c>
      <c r="C21" s="85">
        <v>22.6</v>
      </c>
      <c r="D21" s="82">
        <v>1.8</v>
      </c>
      <c r="F21" s="83" t="s">
        <v>295</v>
      </c>
      <c r="M21" s="85"/>
      <c r="N21" s="85"/>
      <c r="O21" s="82"/>
    </row>
    <row r="22" spans="1:15">
      <c r="A22" s="84"/>
      <c r="B22" s="81">
        <v>19.8</v>
      </c>
      <c r="C22" s="81">
        <v>21.2</v>
      </c>
      <c r="D22" s="82">
        <v>10</v>
      </c>
      <c r="L22" s="84"/>
      <c r="M22" s="81"/>
      <c r="N22" s="81"/>
      <c r="O22" s="82"/>
    </row>
    <row r="23" spans="1:15">
      <c r="A23" s="84" t="s">
        <v>632</v>
      </c>
      <c r="B23" s="81">
        <v>18.8</v>
      </c>
      <c r="C23" s="81">
        <v>20.2</v>
      </c>
      <c r="D23" s="82">
        <v>3.9</v>
      </c>
      <c r="L23" s="84"/>
      <c r="M23" s="81"/>
      <c r="N23" s="81"/>
      <c r="O23" s="82"/>
    </row>
    <row r="25" spans="1:15">
      <c r="B25" s="629"/>
      <c r="C25" s="629"/>
      <c r="D25" s="629"/>
    </row>
    <row r="26" spans="1:15">
      <c r="B26" s="629"/>
      <c r="C26" s="629"/>
      <c r="D26" s="629"/>
    </row>
    <row r="27" spans="1:15">
      <c r="B27" s="629"/>
      <c r="C27" s="629"/>
      <c r="D27" s="629"/>
    </row>
    <row r="28" spans="1:15">
      <c r="B28" s="629"/>
      <c r="C28" s="629"/>
      <c r="D28" s="629"/>
    </row>
    <row r="29" spans="1:15">
      <c r="B29" s="629"/>
      <c r="C29" s="629"/>
      <c r="D29" s="629"/>
    </row>
    <row r="30" spans="1:15">
      <c r="B30" s="629"/>
      <c r="C30" s="629"/>
      <c r="D30" s="629"/>
    </row>
    <row r="31" spans="1:15">
      <c r="B31" s="629"/>
      <c r="C31" s="629"/>
      <c r="D31" s="629"/>
    </row>
    <row r="32" spans="1:15">
      <c r="B32" s="629"/>
      <c r="C32" s="629"/>
      <c r="D32" s="629"/>
    </row>
    <row r="33" spans="2:4">
      <c r="B33" s="629"/>
      <c r="C33" s="629"/>
      <c r="D33" s="629"/>
    </row>
    <row r="34" spans="2:4">
      <c r="B34" s="629"/>
      <c r="C34" s="629"/>
      <c r="D34" s="629"/>
    </row>
    <row r="35" spans="2:4">
      <c r="B35" s="629"/>
      <c r="C35" s="629"/>
      <c r="D35" s="629"/>
    </row>
    <row r="36" spans="2:4">
      <c r="B36" s="629"/>
      <c r="C36" s="629"/>
      <c r="D36" s="629"/>
    </row>
    <row r="37" spans="2:4">
      <c r="B37" s="629"/>
      <c r="C37" s="629"/>
      <c r="D37" s="629"/>
    </row>
    <row r="38" spans="2:4">
      <c r="B38" s="629"/>
      <c r="C38" s="629"/>
      <c r="D38" s="629"/>
    </row>
    <row r="39" spans="2:4">
      <c r="B39" s="629"/>
      <c r="C39" s="629"/>
      <c r="D39" s="629"/>
    </row>
    <row r="40" spans="2:4">
      <c r="B40" s="629"/>
      <c r="C40" s="629"/>
      <c r="D40" s="629"/>
    </row>
    <row r="41" spans="2:4">
      <c r="B41" s="629"/>
      <c r="C41" s="629"/>
      <c r="D41" s="629"/>
    </row>
    <row r="42" spans="2:4">
      <c r="B42" s="629"/>
      <c r="C42" s="629"/>
      <c r="D42" s="629"/>
    </row>
    <row r="43" spans="2:4">
      <c r="B43" s="629"/>
      <c r="C43" s="629"/>
      <c r="D43" s="629"/>
    </row>
    <row r="44" spans="2:4">
      <c r="B44" s="629"/>
      <c r="C44" s="629"/>
      <c r="D44" s="629"/>
    </row>
    <row r="45" spans="2:4">
      <c r="B45" s="629"/>
      <c r="C45" s="629"/>
      <c r="D45" s="629"/>
    </row>
    <row r="46" spans="2:4">
      <c r="B46" s="82"/>
      <c r="C46" s="82"/>
      <c r="D46" s="82"/>
    </row>
    <row r="47" spans="2:4">
      <c r="B47" s="82"/>
      <c r="C47" s="82"/>
      <c r="D47" s="82"/>
    </row>
    <row r="48" spans="2:4">
      <c r="B48" s="82"/>
      <c r="C48" s="82"/>
      <c r="D48" s="82"/>
    </row>
    <row r="49" spans="2:4">
      <c r="B49" s="82"/>
      <c r="C49" s="82"/>
      <c r="D49" s="82"/>
    </row>
    <row r="50" spans="2:4">
      <c r="B50" s="82"/>
      <c r="C50" s="82"/>
      <c r="D50" s="82"/>
    </row>
    <row r="51" spans="2:4">
      <c r="B51" s="82"/>
      <c r="C51" s="82"/>
      <c r="D51" s="82"/>
    </row>
    <row r="52" spans="2:4">
      <c r="B52" s="82"/>
      <c r="C52" s="82"/>
      <c r="D52" s="82"/>
    </row>
    <row r="53" spans="2:4">
      <c r="B53" s="82"/>
      <c r="C53" s="82"/>
      <c r="D53" s="82"/>
    </row>
    <row r="54" spans="2:4">
      <c r="B54" s="82"/>
    </row>
  </sheetData>
  <hyperlinks>
    <hyperlink ref="A1" location="Content!A1" display="&lt;&lt;" xr:uid="{00000000-0004-0000-2000-000000000000}"/>
  </hyperlinks>
  <pageMargins left="0.7" right="0.7" top="0.75" bottom="0.75" header="0.3" footer="0.3"/>
  <pageSetup paperSize="9" orientation="portrait" horizontalDpi="4294967293"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39997558519241921"/>
  </sheetPr>
  <dimension ref="A1:G21"/>
  <sheetViews>
    <sheetView showGridLines="0" zoomScale="95" workbookViewId="0"/>
  </sheetViews>
  <sheetFormatPr baseColWidth="10" defaultColWidth="10.6640625" defaultRowHeight="16"/>
  <cols>
    <col min="1" max="1" width="10.6640625" style="630"/>
    <col min="2" max="3" width="0" style="630" hidden="1" customWidth="1"/>
    <col min="4" max="16384" width="10.6640625" style="630"/>
  </cols>
  <sheetData>
    <row r="1" spans="1:7">
      <c r="A1" s="6" t="s">
        <v>9</v>
      </c>
      <c r="G1" s="92" t="str">
        <f>IF(Content!$E$1=1,G2,G3)</f>
        <v>Частка ДГ, що проживають у власному житлі, у 2021 році, %</v>
      </c>
    </row>
    <row r="2" spans="1:7">
      <c r="A2" s="92" t="str">
        <f>IF(Content!$E$1=1,B2,C2)</f>
        <v>Румунія</v>
      </c>
      <c r="B2" s="92" t="s">
        <v>211</v>
      </c>
      <c r="C2" s="92" t="s">
        <v>212</v>
      </c>
      <c r="D2" s="448">
        <v>95.3</v>
      </c>
      <c r="G2" s="631" t="s">
        <v>1180</v>
      </c>
    </row>
    <row r="3" spans="1:7">
      <c r="A3" s="92" t="str">
        <f>IF(Content!$E$1=1,B3,C3)</f>
        <v>Україна</v>
      </c>
      <c r="B3" s="92" t="s">
        <v>12</v>
      </c>
      <c r="C3" s="92" t="s">
        <v>13</v>
      </c>
      <c r="D3" s="448">
        <v>94.6</v>
      </c>
      <c r="G3" s="631" t="s">
        <v>1181</v>
      </c>
    </row>
    <row r="4" spans="1:7">
      <c r="A4" s="92" t="str">
        <f>IF(Content!$E$1=1,B4,C4)</f>
        <v>Угорщина</v>
      </c>
      <c r="B4" s="92" t="s">
        <v>158</v>
      </c>
      <c r="C4" s="92" t="s">
        <v>159</v>
      </c>
      <c r="D4" s="448">
        <v>91.7</v>
      </c>
    </row>
    <row r="5" spans="1:7">
      <c r="A5" s="92" t="str">
        <f>IF(Content!$E$1=1,B5,C5)</f>
        <v>Сербія</v>
      </c>
      <c r="B5" s="92" t="s">
        <v>977</v>
      </c>
      <c r="C5" s="92" t="s">
        <v>978</v>
      </c>
      <c r="D5" s="448">
        <v>89.4</v>
      </c>
    </row>
    <row r="6" spans="1:7">
      <c r="A6" s="92" t="str">
        <f>IF(Content!$E$1=1,B6,C6)</f>
        <v>Литва</v>
      </c>
      <c r="B6" s="92" t="s">
        <v>1182</v>
      </c>
      <c r="C6" s="92" t="s">
        <v>1183</v>
      </c>
      <c r="D6" s="448">
        <v>89</v>
      </c>
    </row>
    <row r="7" spans="1:7">
      <c r="A7" s="92" t="str">
        <f>IF(Content!$E$1=1,B7,C7)</f>
        <v>Польща</v>
      </c>
      <c r="B7" s="92" t="s">
        <v>11</v>
      </c>
      <c r="C7" s="92" t="s">
        <v>10</v>
      </c>
      <c r="D7" s="448">
        <v>86.8</v>
      </c>
    </row>
    <row r="8" spans="1:7">
      <c r="A8" s="92" t="str">
        <f>IF(Content!$E$1=1,B8,C8)</f>
        <v>Болгарія</v>
      </c>
      <c r="B8" s="92" t="s">
        <v>1184</v>
      </c>
      <c r="C8" s="92" t="s">
        <v>1185</v>
      </c>
      <c r="D8" s="448">
        <v>84.9</v>
      </c>
    </row>
    <row r="9" spans="1:7">
      <c r="A9" s="92" t="str">
        <f>IF(Content!$E$1=1,B9,C9)</f>
        <v>Латвія</v>
      </c>
      <c r="B9" s="92" t="s">
        <v>1186</v>
      </c>
      <c r="C9" s="92" t="s">
        <v>1187</v>
      </c>
      <c r="D9" s="448">
        <v>83.2</v>
      </c>
    </row>
    <row r="10" spans="1:7">
      <c r="A10" s="92" t="str">
        <f>IF(Content!$E$1=1,B10,C10)</f>
        <v>Естонія</v>
      </c>
      <c r="B10" s="92" t="s">
        <v>1188</v>
      </c>
      <c r="C10" s="92" t="s">
        <v>1189</v>
      </c>
      <c r="D10" s="448">
        <v>81.599999999999994</v>
      </c>
    </row>
    <row r="11" spans="1:7">
      <c r="A11" s="92" t="str">
        <f>IF(Content!$E$1=1,B11,C11)</f>
        <v>Чехія</v>
      </c>
      <c r="B11" s="92" t="s">
        <v>976</v>
      </c>
      <c r="C11" s="92" t="s">
        <v>1044</v>
      </c>
      <c r="D11" s="448">
        <v>78.3</v>
      </c>
    </row>
    <row r="12" spans="1:7">
      <c r="A12" s="92" t="str">
        <f>IF(Content!$E$1=1,B12,C12)</f>
        <v>Іспанія</v>
      </c>
      <c r="B12" s="92" t="s">
        <v>1190</v>
      </c>
      <c r="C12" s="92" t="s">
        <v>1191</v>
      </c>
      <c r="D12" s="448">
        <v>75.8</v>
      </c>
    </row>
    <row r="13" spans="1:7">
      <c r="A13" s="92" t="str">
        <f>IF(Content!$E$1=1,B13,C13)</f>
        <v>Італія</v>
      </c>
      <c r="B13" s="92" t="s">
        <v>1192</v>
      </c>
      <c r="C13" s="92" t="s">
        <v>1193</v>
      </c>
      <c r="D13" s="448">
        <v>73.7</v>
      </c>
    </row>
    <row r="14" spans="1:7">
      <c r="A14" s="92" t="str">
        <f>IF(Content!$E$1=1,B14,C14)</f>
        <v>Бельгія</v>
      </c>
      <c r="B14" s="92" t="s">
        <v>1194</v>
      </c>
      <c r="C14" s="92" t="s">
        <v>1195</v>
      </c>
      <c r="D14" s="448">
        <v>71.3</v>
      </c>
    </row>
    <row r="15" spans="1:7">
      <c r="A15" s="92" t="str">
        <f>IF(Content!$E$1=1,B15,C15)</f>
        <v>Фінляндія</v>
      </c>
      <c r="B15" s="92" t="s">
        <v>1196</v>
      </c>
      <c r="C15" s="92" t="s">
        <v>1197</v>
      </c>
      <c r="D15" s="448">
        <v>70.3</v>
      </c>
    </row>
    <row r="16" spans="1:7">
      <c r="A16" s="92" t="str">
        <f>IF(Content!$E$1=1,B16,C16)</f>
        <v>ЄС</v>
      </c>
      <c r="B16" s="92" t="s">
        <v>1198</v>
      </c>
      <c r="C16" s="92" t="s">
        <v>1199</v>
      </c>
      <c r="D16" s="448">
        <v>69.900000000000006</v>
      </c>
      <c r="G16" s="92" t="str">
        <f>IF(Content!$E$1=1,G17,G18)</f>
        <v xml:space="preserve">Джерело: ДССУ, Євростат, BLS. </v>
      </c>
    </row>
    <row r="17" spans="1:7">
      <c r="A17" s="92" t="str">
        <f>IF(Content!$E$1=1,B17,C17)</f>
        <v>США</v>
      </c>
      <c r="B17" s="92" t="s">
        <v>142</v>
      </c>
      <c r="C17" s="92" t="s">
        <v>141</v>
      </c>
      <c r="D17" s="448">
        <v>65.5</v>
      </c>
      <c r="G17" s="631" t="s">
        <v>1200</v>
      </c>
    </row>
    <row r="18" spans="1:7">
      <c r="A18" s="92" t="str">
        <f>IF(Content!$E$1=1,B18,C18)</f>
        <v>Швеція</v>
      </c>
      <c r="B18" s="92" t="s">
        <v>1201</v>
      </c>
      <c r="C18" s="92" t="s">
        <v>1202</v>
      </c>
      <c r="D18" s="448">
        <v>64.900000000000006</v>
      </c>
      <c r="G18" s="631" t="s">
        <v>1203</v>
      </c>
    </row>
    <row r="19" spans="1:7">
      <c r="A19" s="92" t="str">
        <f>IF(Content!$E$1=1,B19,C19)</f>
        <v>Франція</v>
      </c>
      <c r="B19" s="92" t="s">
        <v>1204</v>
      </c>
      <c r="C19" s="92" t="s">
        <v>1205</v>
      </c>
      <c r="D19" s="448">
        <v>64.7</v>
      </c>
    </row>
    <row r="20" spans="1:7">
      <c r="A20" s="92" t="str">
        <f>IF(Content!$E$1=1,B20,C20)</f>
        <v>Німеччина</v>
      </c>
      <c r="B20" s="92" t="s">
        <v>1206</v>
      </c>
      <c r="C20" s="92" t="s">
        <v>1207</v>
      </c>
      <c r="D20" s="448">
        <v>49.1</v>
      </c>
    </row>
    <row r="21" spans="1:7">
      <c r="A21" s="92" t="str">
        <f>IF(Content!$E$1=1,B21,C21)</f>
        <v>Швейцарія</v>
      </c>
      <c r="B21" s="92" t="s">
        <v>1208</v>
      </c>
      <c r="C21" s="92" t="s">
        <v>1209</v>
      </c>
      <c r="D21" s="448">
        <v>42.2</v>
      </c>
    </row>
  </sheetData>
  <hyperlinks>
    <hyperlink ref="A1" location="Content!A1" display="&lt;&lt;"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39997558519241921"/>
  </sheetPr>
  <dimension ref="A1:H78"/>
  <sheetViews>
    <sheetView showGridLines="0" zoomScale="75" zoomScaleNormal="107" workbookViewId="0">
      <pane xSplit="1" ySplit="1" topLeftCell="B4" activePane="bottomRight" state="frozen"/>
      <selection activeCell="D6" sqref="D6"/>
      <selection pane="topRight" activeCell="D6" sqref="D6"/>
      <selection pane="bottomLeft" activeCell="D6" sqref="D6"/>
      <selection pane="bottomRight"/>
    </sheetView>
  </sheetViews>
  <sheetFormatPr baseColWidth="10" defaultColWidth="10.6640625" defaultRowHeight="16"/>
  <cols>
    <col min="1" max="16384" width="10.6640625" style="630"/>
  </cols>
  <sheetData>
    <row r="1" spans="1:8">
      <c r="A1" s="6" t="s">
        <v>9</v>
      </c>
      <c r="B1" s="92" t="str">
        <f>IF(Content!$E$1=1,B2,B3)</f>
        <v>Розрахунки НБУ</v>
      </c>
      <c r="D1" s="92" t="str">
        <f>IF(Content!$E$1=1,D2,D3)</f>
        <v>Дані ДССУ*</v>
      </c>
      <c r="H1" s="92" t="str">
        <f>IF(Content!$E$1=1,H2,H3)</f>
        <v>Індекс вартості проживання у власному житлі, % р/р</v>
      </c>
    </row>
    <row r="2" spans="1:8" hidden="1">
      <c r="B2" s="630" t="s">
        <v>1210</v>
      </c>
      <c r="D2" s="630" t="s">
        <v>1211</v>
      </c>
      <c r="H2" s="630" t="s">
        <v>1212</v>
      </c>
    </row>
    <row r="3" spans="1:8" hidden="1">
      <c r="B3" s="630" t="s">
        <v>1213</v>
      </c>
      <c r="D3" s="630" t="s">
        <v>1214</v>
      </c>
      <c r="H3" s="630" t="s">
        <v>1215</v>
      </c>
    </row>
    <row r="4" spans="1:8">
      <c r="A4" s="632">
        <v>42736</v>
      </c>
      <c r="B4" s="630">
        <v>9.6999999999999993</v>
      </c>
    </row>
    <row r="5" spans="1:8">
      <c r="A5" s="632">
        <v>42767</v>
      </c>
      <c r="B5" s="630">
        <v>9</v>
      </c>
    </row>
    <row r="6" spans="1:8">
      <c r="A6" s="632">
        <v>42795</v>
      </c>
      <c r="B6" s="630">
        <v>8.6999999999999993</v>
      </c>
    </row>
    <row r="7" spans="1:8">
      <c r="A7" s="632">
        <v>42826</v>
      </c>
      <c r="B7" s="630">
        <v>9.3000000000000007</v>
      </c>
    </row>
    <row r="8" spans="1:8">
      <c r="A8" s="632">
        <v>42856</v>
      </c>
      <c r="B8" s="630">
        <v>9.4</v>
      </c>
    </row>
    <row r="9" spans="1:8">
      <c r="A9" s="632">
        <v>42887</v>
      </c>
      <c r="B9" s="630">
        <v>9.3000000000000007</v>
      </c>
    </row>
    <row r="10" spans="1:8">
      <c r="A10" s="632">
        <v>42917</v>
      </c>
      <c r="B10" s="630">
        <v>9.5</v>
      </c>
    </row>
    <row r="11" spans="1:8">
      <c r="A11" s="632">
        <v>42948</v>
      </c>
      <c r="B11" s="630">
        <v>9.6</v>
      </c>
    </row>
    <row r="12" spans="1:8">
      <c r="A12" s="632">
        <v>42979</v>
      </c>
      <c r="B12" s="630">
        <v>8.1999999999999993</v>
      </c>
    </row>
    <row r="13" spans="1:8">
      <c r="A13" s="632">
        <v>43009</v>
      </c>
      <c r="B13" s="630">
        <v>8.5</v>
      </c>
    </row>
    <row r="14" spans="1:8">
      <c r="A14" s="632">
        <v>43040</v>
      </c>
      <c r="B14" s="630">
        <v>8.5</v>
      </c>
    </row>
    <row r="15" spans="1:8">
      <c r="A15" s="632">
        <v>43070</v>
      </c>
      <c r="B15" s="630">
        <v>9.9</v>
      </c>
    </row>
    <row r="16" spans="1:8">
      <c r="A16" s="632">
        <v>43101</v>
      </c>
      <c r="B16" s="630">
        <v>10.6</v>
      </c>
      <c r="H16" s="92" t="str">
        <f>IF(Content!$E$1=1,H18,H20)</f>
        <v xml:space="preserve">* Розрахунок індексів вартості проживання у власному житлі запроваджено з 2022 року, тому річні зміни доступні лише з грудня 2022 року. Зеленим штрихом позначено річні зміни індексу ДССУ, комбінованого з розрахунками НБУ за попередні періоди. </v>
      </c>
    </row>
    <row r="17" spans="1:8">
      <c r="A17" s="632">
        <v>43132</v>
      </c>
      <c r="B17" s="630">
        <v>11.5</v>
      </c>
      <c r="H17" s="92" t="str">
        <f>IF(Content!$E$1=1,H19,H21)</f>
        <v>Джерело: ДССУ, розрахунки НБУ.</v>
      </c>
    </row>
    <row r="18" spans="1:8">
      <c r="A18" s="632">
        <v>43160</v>
      </c>
      <c r="B18" s="630">
        <v>12.1</v>
      </c>
      <c r="H18" s="631" t="s">
        <v>1216</v>
      </c>
    </row>
    <row r="19" spans="1:8">
      <c r="A19" s="632">
        <v>43191</v>
      </c>
      <c r="B19" s="630">
        <v>11.8</v>
      </c>
      <c r="H19" s="631" t="s">
        <v>125</v>
      </c>
    </row>
    <row r="20" spans="1:8">
      <c r="A20" s="632">
        <v>43221</v>
      </c>
      <c r="B20" s="630">
        <v>12</v>
      </c>
      <c r="H20" s="631" t="s">
        <v>1217</v>
      </c>
    </row>
    <row r="21" spans="1:8">
      <c r="A21" s="632">
        <v>43252</v>
      </c>
      <c r="B21" s="630">
        <v>12.1</v>
      </c>
      <c r="H21" s="631" t="s">
        <v>295</v>
      </c>
    </row>
    <row r="22" spans="1:8">
      <c r="A22" s="632">
        <v>43282</v>
      </c>
      <c r="B22" s="630">
        <v>12</v>
      </c>
    </row>
    <row r="23" spans="1:8">
      <c r="A23" s="632">
        <v>43313</v>
      </c>
      <c r="B23" s="630">
        <v>12.9</v>
      </c>
    </row>
    <row r="24" spans="1:8">
      <c r="A24" s="632">
        <v>43344</v>
      </c>
      <c r="B24" s="630">
        <v>13.6</v>
      </c>
    </row>
    <row r="25" spans="1:8">
      <c r="A25" s="632">
        <v>43374</v>
      </c>
      <c r="B25" s="630">
        <v>13.7</v>
      </c>
    </row>
    <row r="26" spans="1:8">
      <c r="A26" s="632">
        <v>43405</v>
      </c>
      <c r="B26" s="630">
        <v>13.7</v>
      </c>
    </row>
    <row r="27" spans="1:8">
      <c r="A27" s="632">
        <v>43435</v>
      </c>
      <c r="B27" s="630">
        <v>12.2</v>
      </c>
    </row>
    <row r="28" spans="1:8">
      <c r="A28" s="632">
        <v>43466</v>
      </c>
      <c r="B28" s="630">
        <v>10.8</v>
      </c>
    </row>
    <row r="29" spans="1:8">
      <c r="A29" s="632">
        <v>43497</v>
      </c>
      <c r="B29" s="630">
        <v>9.1</v>
      </c>
    </row>
    <row r="30" spans="1:8">
      <c r="A30" s="632">
        <v>43525</v>
      </c>
      <c r="B30" s="630">
        <v>8.4</v>
      </c>
    </row>
    <row r="31" spans="1:8">
      <c r="A31" s="632">
        <v>43556</v>
      </c>
      <c r="B31" s="630">
        <v>8.3000000000000007</v>
      </c>
    </row>
    <row r="32" spans="1:8">
      <c r="A32" s="632">
        <v>43586</v>
      </c>
      <c r="B32" s="630">
        <v>8</v>
      </c>
    </row>
    <row r="33" spans="1:2">
      <c r="A33" s="632">
        <v>43617</v>
      </c>
      <c r="B33" s="630">
        <v>8.1999999999999993</v>
      </c>
    </row>
    <row r="34" spans="1:2">
      <c r="A34" s="632">
        <v>43647</v>
      </c>
      <c r="B34" s="630">
        <v>8.1</v>
      </c>
    </row>
    <row r="35" spans="1:2">
      <c r="A35" s="632">
        <v>43678</v>
      </c>
      <c r="B35" s="630">
        <v>6.7</v>
      </c>
    </row>
    <row r="36" spans="1:2">
      <c r="A36" s="632">
        <v>43709</v>
      </c>
      <c r="B36" s="630">
        <v>5.5</v>
      </c>
    </row>
    <row r="37" spans="1:2">
      <c r="A37" s="632">
        <v>43739</v>
      </c>
      <c r="B37" s="630">
        <v>5</v>
      </c>
    </row>
    <row r="38" spans="1:2">
      <c r="A38" s="632">
        <v>43770</v>
      </c>
      <c r="B38" s="630">
        <v>4.5999999999999996</v>
      </c>
    </row>
    <row r="39" spans="1:2">
      <c r="A39" s="632">
        <v>43800</v>
      </c>
      <c r="B39" s="630">
        <v>3.9</v>
      </c>
    </row>
    <row r="40" spans="1:2">
      <c r="A40" s="632">
        <v>43831</v>
      </c>
      <c r="B40" s="630">
        <v>3.5</v>
      </c>
    </row>
    <row r="41" spans="1:2">
      <c r="A41" s="632">
        <v>43862</v>
      </c>
      <c r="B41" s="630">
        <v>4.0999999999999996</v>
      </c>
    </row>
    <row r="42" spans="1:2">
      <c r="A42" s="632">
        <v>43891</v>
      </c>
      <c r="B42" s="630">
        <v>4.0999999999999996</v>
      </c>
    </row>
    <row r="43" spans="1:2">
      <c r="A43" s="632">
        <v>43922</v>
      </c>
      <c r="B43" s="630">
        <v>3.6</v>
      </c>
    </row>
    <row r="44" spans="1:2">
      <c r="A44" s="632">
        <v>43952</v>
      </c>
      <c r="B44" s="630">
        <v>3.1</v>
      </c>
    </row>
    <row r="45" spans="1:2">
      <c r="A45" s="632">
        <v>43983</v>
      </c>
      <c r="B45" s="630">
        <v>3.2</v>
      </c>
    </row>
    <row r="46" spans="1:2">
      <c r="A46" s="632">
        <v>44013</v>
      </c>
      <c r="B46" s="630">
        <v>3.3</v>
      </c>
    </row>
    <row r="47" spans="1:2">
      <c r="A47" s="632">
        <v>44044</v>
      </c>
      <c r="B47" s="630">
        <v>3.9</v>
      </c>
    </row>
    <row r="48" spans="1:2">
      <c r="A48" s="632">
        <v>44075</v>
      </c>
      <c r="B48" s="630">
        <v>4.2</v>
      </c>
    </row>
    <row r="49" spans="1:3">
      <c r="A49" s="632">
        <v>44105</v>
      </c>
      <c r="B49" s="630">
        <v>4</v>
      </c>
    </row>
    <row r="50" spans="1:3">
      <c r="A50" s="632">
        <v>44136</v>
      </c>
      <c r="B50" s="630">
        <v>4.2</v>
      </c>
    </row>
    <row r="51" spans="1:3">
      <c r="A51" s="632">
        <v>44166</v>
      </c>
      <c r="B51" s="630">
        <v>4.7</v>
      </c>
    </row>
    <row r="52" spans="1:3">
      <c r="A52" s="632">
        <v>44197</v>
      </c>
      <c r="B52" s="630">
        <v>5</v>
      </c>
    </row>
    <row r="53" spans="1:3">
      <c r="A53" s="632">
        <v>44228</v>
      </c>
      <c r="B53" s="630">
        <v>5.5</v>
      </c>
    </row>
    <row r="54" spans="1:3">
      <c r="A54" s="632">
        <v>44256</v>
      </c>
      <c r="B54" s="630">
        <v>6.7</v>
      </c>
    </row>
    <row r="55" spans="1:3">
      <c r="A55" s="632">
        <v>44287</v>
      </c>
      <c r="B55" s="630">
        <v>8.1</v>
      </c>
    </row>
    <row r="56" spans="1:3">
      <c r="A56" s="632">
        <v>44317</v>
      </c>
      <c r="B56" s="630">
        <v>9.3000000000000007</v>
      </c>
    </row>
    <row r="57" spans="1:3">
      <c r="A57" s="632">
        <v>44348</v>
      </c>
      <c r="B57" s="630">
        <v>11.2</v>
      </c>
    </row>
    <row r="58" spans="1:3">
      <c r="A58" s="632">
        <v>44378</v>
      </c>
      <c r="B58" s="630">
        <v>13.2</v>
      </c>
    </row>
    <row r="59" spans="1:3">
      <c r="A59" s="632">
        <v>44409</v>
      </c>
      <c r="B59" s="630">
        <v>16.2</v>
      </c>
    </row>
    <row r="60" spans="1:3">
      <c r="A60" s="632">
        <v>44440</v>
      </c>
      <c r="B60" s="630">
        <v>17.7</v>
      </c>
    </row>
    <row r="61" spans="1:3">
      <c r="A61" s="632">
        <v>44470</v>
      </c>
      <c r="B61" s="630">
        <v>18.7</v>
      </c>
    </row>
    <row r="62" spans="1:3">
      <c r="A62" s="632">
        <v>44501</v>
      </c>
      <c r="B62" s="630">
        <v>19.2</v>
      </c>
    </row>
    <row r="63" spans="1:3">
      <c r="A63" s="632">
        <v>44531</v>
      </c>
      <c r="B63" s="630">
        <v>19.899999999999999</v>
      </c>
    </row>
    <row r="64" spans="1:3">
      <c r="A64" s="632">
        <v>44562</v>
      </c>
      <c r="B64" s="630">
        <v>20.399999999999999</v>
      </c>
      <c r="C64" s="630">
        <v>20.2</v>
      </c>
    </row>
    <row r="65" spans="1:4">
      <c r="A65" s="632">
        <v>44593</v>
      </c>
      <c r="B65" s="630">
        <v>20.3</v>
      </c>
      <c r="C65" s="630">
        <v>20.5</v>
      </c>
    </row>
    <row r="66" spans="1:4">
      <c r="A66" s="632">
        <v>44621</v>
      </c>
      <c r="B66" s="630">
        <v>21</v>
      </c>
      <c r="C66" s="630">
        <v>21.2</v>
      </c>
    </row>
    <row r="67" spans="1:4">
      <c r="A67" s="632">
        <v>44652</v>
      </c>
      <c r="B67" s="630">
        <v>24.2</v>
      </c>
      <c r="C67" s="630">
        <v>24.9</v>
      </c>
    </row>
    <row r="68" spans="1:4">
      <c r="A68" s="632">
        <v>44682</v>
      </c>
      <c r="B68" s="630">
        <v>27.7</v>
      </c>
      <c r="C68" s="630">
        <v>29.1</v>
      </c>
    </row>
    <row r="69" spans="1:4">
      <c r="A69" s="632">
        <v>44713</v>
      </c>
      <c r="B69" s="630">
        <v>32.6</v>
      </c>
      <c r="C69" s="630">
        <v>34.4</v>
      </c>
    </row>
    <row r="70" spans="1:4">
      <c r="A70" s="632">
        <v>44743</v>
      </c>
      <c r="B70" s="630">
        <v>36.9</v>
      </c>
      <c r="C70" s="630">
        <v>37.5</v>
      </c>
    </row>
    <row r="71" spans="1:4">
      <c r="A71" s="632">
        <v>44774</v>
      </c>
      <c r="B71" s="630">
        <v>40</v>
      </c>
      <c r="C71" s="630">
        <v>39.700000000000003</v>
      </c>
    </row>
    <row r="72" spans="1:4">
      <c r="A72" s="632">
        <v>44805</v>
      </c>
      <c r="B72" s="630">
        <v>42.7</v>
      </c>
      <c r="C72" s="630">
        <v>42.2</v>
      </c>
    </row>
    <row r="73" spans="1:4">
      <c r="A73" s="632">
        <v>44835</v>
      </c>
      <c r="B73" s="630">
        <v>41.9</v>
      </c>
      <c r="C73" s="630">
        <v>41.9</v>
      </c>
    </row>
    <row r="74" spans="1:4">
      <c r="A74" s="632">
        <v>44866</v>
      </c>
      <c r="B74" s="630">
        <v>41.9</v>
      </c>
      <c r="C74" s="630">
        <v>41.7</v>
      </c>
    </row>
    <row r="75" spans="1:4">
      <c r="A75" s="632">
        <v>44896</v>
      </c>
      <c r="B75" s="630">
        <v>40.6</v>
      </c>
      <c r="C75" s="630">
        <v>40.200000000000003</v>
      </c>
      <c r="D75" s="630">
        <v>40.200000000000003</v>
      </c>
    </row>
    <row r="76" spans="1:4">
      <c r="A76" s="632">
        <v>44927</v>
      </c>
      <c r="B76" s="630">
        <v>40.700000000000003</v>
      </c>
      <c r="D76" s="630">
        <v>40.6</v>
      </c>
    </row>
    <row r="77" spans="1:4">
      <c r="A77" s="632">
        <v>44958</v>
      </c>
      <c r="B77" s="630">
        <v>40.299999999999997</v>
      </c>
      <c r="D77" s="630">
        <v>40.200000000000003</v>
      </c>
    </row>
    <row r="78" spans="1:4">
      <c r="A78" s="632">
        <v>44986</v>
      </c>
      <c r="B78" s="630">
        <v>38.5</v>
      </c>
      <c r="D78" s="630">
        <v>37.799999999999997</v>
      </c>
    </row>
  </sheetData>
  <hyperlinks>
    <hyperlink ref="A1" location="Content!A1" display="&lt;&lt;" xr:uid="{00000000-0004-0000-22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39997558519241921"/>
  </sheetPr>
  <dimension ref="A1:G16"/>
  <sheetViews>
    <sheetView showGridLines="0" workbookViewId="0"/>
  </sheetViews>
  <sheetFormatPr baseColWidth="10" defaultColWidth="10.6640625" defaultRowHeight="16"/>
  <cols>
    <col min="1" max="1" width="26" style="633" bestFit="1" customWidth="1"/>
    <col min="2" max="3" width="26" style="633" hidden="1" customWidth="1"/>
    <col min="4" max="4" width="10.6640625" style="633"/>
    <col min="5" max="16384" width="10.6640625" style="630"/>
  </cols>
  <sheetData>
    <row r="1" spans="1:7">
      <c r="A1" s="6" t="s">
        <v>9</v>
      </c>
      <c r="D1" s="92" t="str">
        <f>IF(Content!$E$1=1,D2,D3)</f>
        <v>Вага в ІСЦ (2023 рік)</v>
      </c>
      <c r="G1" s="92" t="str">
        <f>IF(Content!$E$1=1,G2,G3)</f>
        <v>Складові групи 04.2 "Плата за власне житло" за їх відносною вагою, %</v>
      </c>
    </row>
    <row r="2" spans="1:7" hidden="1">
      <c r="D2" s="633" t="s">
        <v>1218</v>
      </c>
      <c r="G2" s="630" t="s">
        <v>1219</v>
      </c>
    </row>
    <row r="3" spans="1:7" hidden="1">
      <c r="D3" s="633" t="s">
        <v>1564</v>
      </c>
      <c r="G3" s="630" t="s">
        <v>1565</v>
      </c>
    </row>
    <row r="4" spans="1:7">
      <c r="A4" s="92" t="str">
        <f>IF(Content!$E$1=1,B4,C4)</f>
        <v>Деталі та конструкції</v>
      </c>
      <c r="B4" s="633" t="s">
        <v>1220</v>
      </c>
      <c r="C4" s="633" t="s">
        <v>1221</v>
      </c>
      <c r="D4" s="633">
        <v>5.5999999999999994E-2</v>
      </c>
    </row>
    <row r="5" spans="1:7">
      <c r="A5" s="92" t="str">
        <f>IF(Content!$E$1=1,B5,C5)</f>
        <v>Суміші будівельні сухі</v>
      </c>
      <c r="B5" s="633" t="s">
        <v>1222</v>
      </c>
      <c r="C5" s="633" t="s">
        <v>1223</v>
      </c>
      <c r="D5" s="633">
        <v>7.2000000000000008E-2</v>
      </c>
    </row>
    <row r="6" spans="1:7">
      <c r="A6" s="92" t="str">
        <f>IF(Content!$E$1=1,B6,C6)</f>
        <v>Гіпсокартон</v>
      </c>
      <c r="B6" s="633" t="s">
        <v>1224</v>
      </c>
      <c r="C6" s="633" t="s">
        <v>1225</v>
      </c>
      <c r="D6" s="633">
        <v>2.7E-2</v>
      </c>
    </row>
    <row r="7" spans="1:7">
      <c r="A7" s="92" t="str">
        <f>IF(Content!$E$1=1,B7,C7)</f>
        <v>Душові кабіни</v>
      </c>
      <c r="B7" s="633" t="s">
        <v>1226</v>
      </c>
      <c r="C7" s="633" t="s">
        <v>1227</v>
      </c>
      <c r="D7" s="633">
        <v>4.8000000000000001E-2</v>
      </c>
    </row>
    <row r="8" spans="1:7">
      <c r="A8" s="92" t="str">
        <f>IF(Content!$E$1=1,B8,C8)</f>
        <v>Шпалерні роботи</v>
      </c>
      <c r="B8" s="633" t="s">
        <v>1228</v>
      </c>
      <c r="C8" s="633" t="s">
        <v>1229</v>
      </c>
      <c r="D8" s="633">
        <v>3.1E-2</v>
      </c>
    </row>
    <row r="9" spans="1:7">
      <c r="A9" s="92" t="str">
        <f>IF(Content!$E$1=1,B9,C9)</f>
        <v>Установлення металопластикових вікон</v>
      </c>
      <c r="B9" s="633" t="s">
        <v>1230</v>
      </c>
      <c r="C9" s="633" t="s">
        <v>1231</v>
      </c>
      <c r="D9" s="633">
        <v>0.106</v>
      </c>
    </row>
    <row r="10" spans="1:7">
      <c r="A10" s="92" t="str">
        <f>IF(Content!$E$1=1,B10,C10)</f>
        <v>Викладання керамічної плитки</v>
      </c>
      <c r="B10" s="633" t="s">
        <v>1232</v>
      </c>
      <c r="C10" s="633" t="s">
        <v>1233</v>
      </c>
      <c r="D10" s="633">
        <v>9.0999999999999998E-2</v>
      </c>
    </row>
    <row r="14" spans="1:7">
      <c r="G14" s="92" t="str">
        <f>IF(Content!$E$1=1,G15,G16)</f>
        <v xml:space="preserve">Джерело: ДССУ. </v>
      </c>
    </row>
    <row r="15" spans="1:7">
      <c r="G15" s="631" t="s">
        <v>1234</v>
      </c>
    </row>
    <row r="16" spans="1:7">
      <c r="G16" s="631" t="s">
        <v>728</v>
      </c>
    </row>
  </sheetData>
  <hyperlinks>
    <hyperlink ref="A1" location="Content!A1" display="&lt;&lt;"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O47"/>
  <sheetViews>
    <sheetView showGridLines="0" zoomScaleNormal="100" workbookViewId="0">
      <selection activeCell="C23" sqref="C23"/>
    </sheetView>
  </sheetViews>
  <sheetFormatPr baseColWidth="10" defaultColWidth="8.5" defaultRowHeight="13"/>
  <cols>
    <col min="1" max="16384" width="8.5" style="78"/>
  </cols>
  <sheetData>
    <row r="1" spans="1:15">
      <c r="A1" s="6" t="s">
        <v>9</v>
      </c>
      <c r="B1" s="32" t="str">
        <f>IF(Content!$E$1=1,B2,B3)</f>
        <v>Поточний прогноз</v>
      </c>
      <c r="C1" s="32" t="str">
        <f>IF(Content!$E$1=1,C2,C3)</f>
        <v>Попередній прогноз</v>
      </c>
      <c r="F1" s="32" t="str">
        <f>IF(Content!$E$1=1,F2,F3)</f>
        <v>Реальний ВВП, % р/р</v>
      </c>
    </row>
    <row r="2" spans="1:15" hidden="1">
      <c r="B2" s="79" t="s">
        <v>336</v>
      </c>
      <c r="C2" s="79" t="s">
        <v>21</v>
      </c>
      <c r="F2" s="78" t="s">
        <v>337</v>
      </c>
    </row>
    <row r="3" spans="1:15" hidden="1">
      <c r="B3" s="79" t="s">
        <v>338</v>
      </c>
      <c r="C3" s="79" t="s">
        <v>20</v>
      </c>
      <c r="F3" s="78" t="s">
        <v>371</v>
      </c>
    </row>
    <row r="4" spans="1:15">
      <c r="A4" s="84" t="s">
        <v>24</v>
      </c>
      <c r="B4" s="81">
        <v>-2.2999999999999998</v>
      </c>
      <c r="C4" s="85">
        <v>-2.2000000000000002</v>
      </c>
      <c r="D4" s="82"/>
      <c r="L4" s="81"/>
      <c r="M4" s="81"/>
      <c r="O4" s="82"/>
    </row>
    <row r="5" spans="1:15">
      <c r="A5" s="84"/>
      <c r="B5" s="81">
        <v>6.2</v>
      </c>
      <c r="C5" s="81">
        <v>6</v>
      </c>
      <c r="D5" s="82"/>
      <c r="L5" s="81"/>
      <c r="M5" s="81"/>
      <c r="O5" s="82"/>
    </row>
    <row r="6" spans="1:15">
      <c r="A6" s="84" t="s">
        <v>26</v>
      </c>
      <c r="B6" s="81">
        <v>2.9</v>
      </c>
      <c r="C6" s="81">
        <v>2.8</v>
      </c>
      <c r="D6" s="82"/>
      <c r="L6" s="81"/>
      <c r="M6" s="81"/>
      <c r="O6" s="82"/>
    </row>
    <row r="7" spans="1:15">
      <c r="A7" s="84"/>
      <c r="B7" s="85">
        <v>6.3</v>
      </c>
      <c r="C7" s="81">
        <v>6.1</v>
      </c>
      <c r="D7" s="82"/>
      <c r="L7" s="81"/>
      <c r="M7" s="81"/>
      <c r="O7" s="82"/>
    </row>
    <row r="8" spans="1:15">
      <c r="A8" s="84" t="s">
        <v>94</v>
      </c>
      <c r="B8" s="85">
        <v>-14.9</v>
      </c>
      <c r="C8" s="81">
        <v>-15.1</v>
      </c>
      <c r="D8" s="82"/>
      <c r="L8" s="81"/>
      <c r="M8" s="81"/>
      <c r="N8" s="82"/>
      <c r="O8" s="82"/>
    </row>
    <row r="9" spans="1:15">
      <c r="A9" s="84"/>
      <c r="B9" s="81">
        <v>-36.9</v>
      </c>
      <c r="C9" s="81">
        <v>-37.200000000000003</v>
      </c>
      <c r="D9" s="82"/>
      <c r="L9" s="81"/>
      <c r="M9" s="81"/>
      <c r="N9" s="82"/>
      <c r="O9" s="82"/>
    </row>
    <row r="10" spans="1:15">
      <c r="A10" s="84" t="s">
        <v>96</v>
      </c>
      <c r="B10" s="81">
        <v>-30.6</v>
      </c>
      <c r="C10" s="81">
        <v>-30.8</v>
      </c>
      <c r="D10" s="82"/>
      <c r="L10" s="81"/>
      <c r="M10" s="81"/>
      <c r="N10" s="82"/>
      <c r="O10" s="82"/>
    </row>
    <row r="11" spans="1:15">
      <c r="A11" s="84"/>
      <c r="B11" s="81">
        <v>-31.4</v>
      </c>
      <c r="C11" s="81">
        <v>-35</v>
      </c>
      <c r="D11" s="82"/>
      <c r="L11" s="85"/>
      <c r="M11" s="85"/>
      <c r="N11" s="82"/>
      <c r="O11" s="82"/>
    </row>
    <row r="12" spans="1:15">
      <c r="A12" s="84" t="s">
        <v>107</v>
      </c>
      <c r="B12" s="81">
        <v>-13.5</v>
      </c>
      <c r="C12" s="81">
        <v>-19</v>
      </c>
      <c r="D12" s="82"/>
      <c r="L12" s="85"/>
      <c r="M12" s="85"/>
      <c r="N12" s="82"/>
    </row>
    <row r="13" spans="1:15">
      <c r="A13" s="84"/>
      <c r="B13" s="81">
        <v>15.9</v>
      </c>
      <c r="C13" s="81">
        <v>11.7</v>
      </c>
      <c r="D13" s="82"/>
      <c r="L13" s="81"/>
      <c r="M13" s="81"/>
      <c r="N13" s="82"/>
    </row>
    <row r="14" spans="1:15">
      <c r="A14" s="84" t="s">
        <v>108</v>
      </c>
      <c r="B14" s="81">
        <v>3.9</v>
      </c>
      <c r="C14" s="81">
        <v>1.5</v>
      </c>
      <c r="D14" s="82"/>
      <c r="L14" s="81"/>
      <c r="M14" s="81"/>
      <c r="N14" s="82"/>
    </row>
    <row r="15" spans="1:15">
      <c r="A15" s="84"/>
      <c r="B15" s="81">
        <v>3.7</v>
      </c>
      <c r="C15" s="81">
        <v>8.1999999999999993</v>
      </c>
      <c r="D15" s="82"/>
      <c r="L15" s="81"/>
      <c r="M15" s="81"/>
      <c r="N15" s="82"/>
    </row>
    <row r="16" spans="1:15">
      <c r="A16" s="84" t="s">
        <v>219</v>
      </c>
      <c r="B16" s="85">
        <v>2.4</v>
      </c>
      <c r="C16" s="85">
        <v>7.6</v>
      </c>
      <c r="D16" s="82"/>
      <c r="L16" s="81"/>
      <c r="M16" s="81"/>
      <c r="N16" s="82"/>
    </row>
    <row r="17" spans="1:14">
      <c r="A17" s="84"/>
      <c r="B17" s="85">
        <v>3.6</v>
      </c>
      <c r="C17" s="85">
        <v>4.5</v>
      </c>
      <c r="D17" s="82"/>
      <c r="L17" s="81"/>
      <c r="M17" s="81"/>
      <c r="N17" s="82"/>
    </row>
    <row r="18" spans="1:14">
      <c r="A18" s="84" t="s">
        <v>221</v>
      </c>
      <c r="B18" s="81">
        <v>4.8</v>
      </c>
      <c r="C18" s="81">
        <v>3.3</v>
      </c>
      <c r="D18" s="82"/>
      <c r="L18" s="81"/>
      <c r="M18" s="81"/>
      <c r="N18" s="82"/>
    </row>
    <row r="19" spans="1:14">
      <c r="A19" s="84"/>
      <c r="B19" s="81">
        <v>5.8</v>
      </c>
      <c r="C19" s="81">
        <v>2.2000000000000002</v>
      </c>
      <c r="D19" s="82"/>
      <c r="F19" s="32" t="str">
        <f>IF(Content!$E$1=1,F20,F21)</f>
        <v>Джерело: ДССУ, розрахунки НБУ.</v>
      </c>
      <c r="L19" s="81"/>
      <c r="M19" s="81"/>
      <c r="N19" s="82"/>
    </row>
    <row r="20" spans="1:14">
      <c r="A20" s="84" t="s">
        <v>629</v>
      </c>
      <c r="B20" s="81">
        <v>6.1</v>
      </c>
      <c r="C20" s="81">
        <v>3.6</v>
      </c>
      <c r="F20" s="83" t="s">
        <v>125</v>
      </c>
      <c r="L20" s="85"/>
      <c r="M20" s="85"/>
      <c r="N20" s="82"/>
    </row>
    <row r="21" spans="1:14">
      <c r="A21" s="84"/>
      <c r="B21" s="81">
        <v>6.4</v>
      </c>
      <c r="C21" s="81">
        <v>5.4</v>
      </c>
      <c r="F21" s="83" t="s">
        <v>295</v>
      </c>
      <c r="L21" s="85"/>
      <c r="M21" s="85"/>
      <c r="N21" s="82"/>
    </row>
    <row r="22" spans="1:14">
      <c r="A22" s="84"/>
      <c r="B22" s="81">
        <v>6.5</v>
      </c>
      <c r="C22" s="81">
        <v>7.1</v>
      </c>
      <c r="L22" s="81"/>
      <c r="M22" s="81"/>
    </row>
    <row r="23" spans="1:14">
      <c r="A23" s="67" t="s">
        <v>632</v>
      </c>
      <c r="B23" s="81">
        <v>6.6</v>
      </c>
      <c r="C23" s="81">
        <v>8.6</v>
      </c>
      <c r="L23" s="81"/>
      <c r="M23" s="81"/>
    </row>
    <row r="24" spans="1:14">
      <c r="B24" s="634"/>
      <c r="C24" s="634"/>
    </row>
    <row r="25" spans="1:14">
      <c r="B25" s="634"/>
      <c r="C25" s="634"/>
    </row>
    <row r="26" spans="1:14">
      <c r="B26" s="634"/>
      <c r="C26" s="634"/>
    </row>
    <row r="27" spans="1:14">
      <c r="B27" s="634"/>
      <c r="C27" s="634"/>
    </row>
    <row r="28" spans="1:14">
      <c r="B28" s="634"/>
      <c r="C28" s="634"/>
    </row>
    <row r="29" spans="1:14">
      <c r="B29" s="634"/>
      <c r="C29" s="634"/>
    </row>
    <row r="30" spans="1:14">
      <c r="B30" s="634"/>
      <c r="C30" s="634"/>
    </row>
    <row r="31" spans="1:14">
      <c r="B31" s="634"/>
      <c r="C31" s="634"/>
    </row>
    <row r="32" spans="1:14">
      <c r="B32" s="634"/>
      <c r="C32" s="634"/>
    </row>
    <row r="33" spans="2:3">
      <c r="B33" s="634"/>
      <c r="C33" s="634"/>
    </row>
    <row r="34" spans="2:3">
      <c r="B34" s="634"/>
      <c r="C34" s="634"/>
    </row>
    <row r="35" spans="2:3">
      <c r="B35" s="634"/>
      <c r="C35" s="634"/>
    </row>
    <row r="36" spans="2:3">
      <c r="B36" s="634"/>
      <c r="C36" s="634"/>
    </row>
    <row r="37" spans="2:3">
      <c r="B37" s="634"/>
      <c r="C37" s="634"/>
    </row>
    <row r="38" spans="2:3">
      <c r="B38" s="634"/>
      <c r="C38" s="634"/>
    </row>
    <row r="39" spans="2:3">
      <c r="B39" s="634"/>
      <c r="C39" s="634"/>
    </row>
    <row r="40" spans="2:3">
      <c r="B40" s="634"/>
      <c r="C40" s="634"/>
    </row>
    <row r="41" spans="2:3">
      <c r="B41" s="634"/>
      <c r="C41" s="634"/>
    </row>
    <row r="42" spans="2:3">
      <c r="B42" s="634"/>
      <c r="C42" s="634"/>
    </row>
    <row r="43" spans="2:3">
      <c r="B43" s="634"/>
      <c r="C43" s="634"/>
    </row>
    <row r="44" spans="2:3">
      <c r="B44" s="634"/>
      <c r="C44" s="634"/>
    </row>
    <row r="45" spans="2:3">
      <c r="B45" s="634"/>
      <c r="C45" s="634"/>
    </row>
    <row r="46" spans="2:3">
      <c r="B46" s="634"/>
      <c r="C46" s="634"/>
    </row>
    <row r="47" spans="2:3">
      <c r="B47" s="634"/>
    </row>
  </sheetData>
  <hyperlinks>
    <hyperlink ref="A1" location="Content!A1" display="&lt;&lt;" xr:uid="{00000000-0004-0000-2400-000000000000}"/>
  </hyperlinks>
  <pageMargins left="0.7" right="0.7" top="0.75" bottom="0.75" header="0.3" footer="0.3"/>
  <pageSetup paperSize="9" orientation="portrait" horizontalDpi="4294967293" verticalDpi="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21"/>
  <sheetViews>
    <sheetView showGridLines="0" workbookViewId="0">
      <selection activeCell="S11" sqref="S11"/>
    </sheetView>
  </sheetViews>
  <sheetFormatPr baseColWidth="10" defaultColWidth="8.6640625" defaultRowHeight="13"/>
  <cols>
    <col min="1" max="1" width="8.6640625" style="36"/>
    <col min="2" max="2" width="26.6640625" style="36" hidden="1" customWidth="1"/>
    <col min="3" max="3" width="12.5" style="36" hidden="1" customWidth="1"/>
    <col min="4" max="16384" width="8.6640625" style="36"/>
  </cols>
  <sheetData>
    <row r="1" spans="1:10">
      <c r="A1" s="6" t="s">
        <v>9</v>
      </c>
      <c r="B1" s="318"/>
      <c r="C1" s="318"/>
      <c r="D1" s="32" t="str">
        <f>IF(Content!$E$1=1,D2,D3)</f>
        <v>Лис.22</v>
      </c>
      <c r="E1" s="32" t="str">
        <f>IF(Content!$E$1=1,E2,E3)</f>
        <v>Лют.23</v>
      </c>
      <c r="F1" s="32" t="str">
        <f>IF(Content!$E$1=1,F2,F3)</f>
        <v>Середнє Лис.22</v>
      </c>
      <c r="G1" s="32" t="str">
        <f>IF(Content!$E$1=1,G2,G3)</f>
        <v>Середнє Лют.23</v>
      </c>
      <c r="H1" s="114"/>
      <c r="J1" s="32" t="str">
        <f>IF(Content!$E$1=1,J2,J3)</f>
        <v>Середня зміна обсягу випуску продукції/надання послуг у зв'язку із відключеннями е/е за видами діяльності, %</v>
      </c>
    </row>
    <row r="2" spans="1:10" hidden="1">
      <c r="B2" s="318"/>
      <c r="C2" s="318"/>
      <c r="D2" s="635" t="s">
        <v>1281</v>
      </c>
      <c r="E2" s="635" t="s">
        <v>1282</v>
      </c>
      <c r="F2" s="636" t="s">
        <v>1283</v>
      </c>
      <c r="G2" s="636" t="s">
        <v>1284</v>
      </c>
      <c r="J2" s="318" t="s">
        <v>1285</v>
      </c>
    </row>
    <row r="3" spans="1:10" hidden="1">
      <c r="B3" s="318"/>
      <c r="C3" s="318"/>
      <c r="D3" s="636" t="s">
        <v>1286</v>
      </c>
      <c r="E3" s="636" t="s">
        <v>1287</v>
      </c>
      <c r="F3" s="636" t="s">
        <v>1288</v>
      </c>
      <c r="G3" s="636" t="s">
        <v>1289</v>
      </c>
      <c r="J3" s="318" t="s">
        <v>1290</v>
      </c>
    </row>
    <row r="4" spans="1:10" ht="14">
      <c r="A4" s="257" t="str">
        <f>IF(Content!$E$1=1,B4,C4)</f>
        <v>С/г</v>
      </c>
      <c r="B4" s="494" t="s">
        <v>303</v>
      </c>
      <c r="C4" s="495" t="s">
        <v>304</v>
      </c>
      <c r="D4" s="637">
        <v>-12.4</v>
      </c>
      <c r="E4" s="637">
        <v>-10.199999999999999</v>
      </c>
      <c r="F4" s="637">
        <v>-18.600000000000001</v>
      </c>
      <c r="G4" s="637">
        <v>-13.7</v>
      </c>
    </row>
    <row r="5" spans="1:10" ht="14">
      <c r="A5" s="257" t="str">
        <f>IF(Content!$E$1=1,B5,C5)</f>
        <v>Добувна</v>
      </c>
      <c r="B5" s="494" t="s">
        <v>611</v>
      </c>
      <c r="C5" s="496" t="s">
        <v>614</v>
      </c>
      <c r="D5" s="637">
        <v>-27.5</v>
      </c>
      <c r="E5" s="637">
        <v>-22.7</v>
      </c>
      <c r="F5" s="637">
        <v>-18.600000000000001</v>
      </c>
      <c r="G5" s="637">
        <v>-13.7</v>
      </c>
    </row>
    <row r="6" spans="1:10">
      <c r="A6" s="257" t="str">
        <f>IF(Content!$E$1=1,B6,C6)</f>
        <v>Переробна</v>
      </c>
      <c r="B6" s="494" t="s">
        <v>612</v>
      </c>
      <c r="C6" s="497" t="s">
        <v>615</v>
      </c>
      <c r="D6" s="637">
        <v>-18.899999999999999</v>
      </c>
      <c r="E6" s="637">
        <v>-16.399999999999999</v>
      </c>
      <c r="F6" s="637">
        <v>-18.600000000000001</v>
      </c>
      <c r="G6" s="637">
        <v>-13.7</v>
      </c>
    </row>
    <row r="7" spans="1:10">
      <c r="A7" s="257" t="str">
        <f>IF(Content!$E$1=1,B7,C7)</f>
        <v>Енергетика, во-
допостачання</v>
      </c>
      <c r="B7" s="494" t="s">
        <v>738</v>
      </c>
      <c r="C7" s="497" t="s">
        <v>1566</v>
      </c>
      <c r="D7" s="637">
        <v>-19.2</v>
      </c>
      <c r="E7" s="637">
        <v>-8.9</v>
      </c>
      <c r="F7" s="637">
        <v>-18.600000000000001</v>
      </c>
      <c r="G7" s="637">
        <v>-13.7</v>
      </c>
    </row>
    <row r="8" spans="1:10">
      <c r="A8" s="257" t="str">
        <f>IF(Content!$E$1=1,B8,C8)</f>
        <v>Будівництво</v>
      </c>
      <c r="B8" s="494" t="s">
        <v>307</v>
      </c>
      <c r="C8" s="494" t="s">
        <v>308</v>
      </c>
      <c r="D8" s="637">
        <v>-24.7</v>
      </c>
      <c r="E8" s="637">
        <v>-26</v>
      </c>
      <c r="F8" s="637">
        <v>-18.600000000000001</v>
      </c>
      <c r="G8" s="637">
        <v>-13.7</v>
      </c>
    </row>
    <row r="9" spans="1:10">
      <c r="A9" s="257" t="str">
        <f>IF(Content!$E$1=1,B9,C9)</f>
        <v>Торгівля</v>
      </c>
      <c r="B9" s="494" t="s">
        <v>309</v>
      </c>
      <c r="C9" s="494" t="s">
        <v>310</v>
      </c>
      <c r="D9" s="637">
        <v>-17.8</v>
      </c>
      <c r="E9" s="637">
        <v>-12.3</v>
      </c>
      <c r="F9" s="637">
        <v>-18.600000000000001</v>
      </c>
      <c r="G9" s="637">
        <v>-13.7</v>
      </c>
    </row>
    <row r="10" spans="1:10" ht="14">
      <c r="A10" s="257" t="str">
        <f>IF(Content!$E$1=1,B10,C10)</f>
        <v>Транспорт</v>
      </c>
      <c r="B10" s="494" t="s">
        <v>311</v>
      </c>
      <c r="C10" s="495" t="s">
        <v>312</v>
      </c>
      <c r="D10" s="637">
        <v>-20</v>
      </c>
      <c r="E10" s="637">
        <v>-12.6</v>
      </c>
      <c r="F10" s="637">
        <v>-18.600000000000001</v>
      </c>
      <c r="G10" s="637">
        <v>-13.7</v>
      </c>
    </row>
    <row r="11" spans="1:10">
      <c r="A11" s="257" t="str">
        <f>IF(Content!$E$1=1,B11,C11)</f>
        <v>Інші</v>
      </c>
      <c r="B11" s="494" t="s">
        <v>313</v>
      </c>
      <c r="C11" s="494" t="s">
        <v>314</v>
      </c>
      <c r="D11" s="637">
        <v>-18.3</v>
      </c>
      <c r="E11" s="637">
        <v>-11.9</v>
      </c>
      <c r="F11" s="637">
        <v>-18.600000000000001</v>
      </c>
      <c r="G11" s="637">
        <v>-13.7</v>
      </c>
    </row>
    <row r="13" spans="1:10">
      <c r="D13" s="44"/>
      <c r="E13" s="44"/>
      <c r="F13" s="44"/>
      <c r="G13" s="44"/>
    </row>
    <row r="14" spans="1:10">
      <c r="D14" s="44"/>
      <c r="E14" s="44"/>
      <c r="F14" s="44"/>
      <c r="G14" s="44"/>
    </row>
    <row r="15" spans="1:10">
      <c r="D15" s="44"/>
      <c r="E15" s="44"/>
      <c r="F15" s="44"/>
      <c r="G15" s="44"/>
      <c r="J15" s="114" t="s">
        <v>6</v>
      </c>
    </row>
    <row r="16" spans="1:10">
      <c r="D16" s="44"/>
      <c r="E16" s="44"/>
      <c r="F16" s="44"/>
      <c r="G16" s="44"/>
      <c r="J16" s="29" t="s">
        <v>6</v>
      </c>
    </row>
    <row r="17" spans="4:10">
      <c r="D17" s="44"/>
      <c r="E17" s="44"/>
      <c r="F17" s="44"/>
      <c r="G17" s="44"/>
      <c r="J17" s="638" t="s">
        <v>7</v>
      </c>
    </row>
    <row r="18" spans="4:10">
      <c r="D18" s="44"/>
      <c r="E18" s="44"/>
      <c r="F18" s="44"/>
      <c r="G18" s="44"/>
    </row>
    <row r="19" spans="4:10">
      <c r="D19" s="44"/>
      <c r="E19" s="44"/>
      <c r="F19" s="44"/>
      <c r="G19" s="44"/>
    </row>
    <row r="20" spans="4:10">
      <c r="D20" s="44"/>
      <c r="E20" s="44"/>
      <c r="F20" s="44"/>
      <c r="G20" s="44"/>
    </row>
    <row r="21" spans="4:10">
      <c r="D21" s="44"/>
      <c r="E21" s="44"/>
      <c r="F21" s="44"/>
      <c r="G21" s="44"/>
    </row>
  </sheetData>
  <hyperlinks>
    <hyperlink ref="A1" location="Content!A1" display="&lt;&lt;"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sheetPr>
  <dimension ref="A1:I58"/>
  <sheetViews>
    <sheetView showGridLines="0" workbookViewId="0"/>
  </sheetViews>
  <sheetFormatPr baseColWidth="10" defaultColWidth="8.6640625" defaultRowHeight="13"/>
  <cols>
    <col min="1" max="4" width="8.6640625" style="36"/>
    <col min="5" max="5" width="8.6640625" style="100"/>
    <col min="6" max="16384" width="8.6640625" style="36"/>
  </cols>
  <sheetData>
    <row r="1" spans="1:7">
      <c r="A1" s="6" t="s">
        <v>9</v>
      </c>
      <c r="B1" s="32" t="str">
        <f>IF(Content!$E$1=1,B2,B3)</f>
        <v>Чавун</v>
      </c>
      <c r="C1" s="32" t="str">
        <f>IF(Content!$E$1=1,C2,C3)</f>
        <v>Сталь</v>
      </c>
      <c r="D1" s="32" t="str">
        <f>IF(Content!$E$1=1,D2,D3)</f>
        <v>Прокат</v>
      </c>
      <c r="E1" s="130"/>
      <c r="G1" s="32" t="str">
        <f>IF(Content!$E$1=1,G2,G3)</f>
        <v xml:space="preserve">Середньодобове виробництво сталі, чавуну, прокату, тис. т </v>
      </c>
    </row>
    <row r="2" spans="1:7" hidden="1">
      <c r="A2" s="149"/>
      <c r="B2" s="104" t="s">
        <v>602</v>
      </c>
      <c r="C2" s="104" t="s">
        <v>603</v>
      </c>
      <c r="D2" s="104" t="s">
        <v>604</v>
      </c>
      <c r="E2" s="161"/>
      <c r="G2" s="104" t="s">
        <v>605</v>
      </c>
    </row>
    <row r="3" spans="1:7" hidden="1">
      <c r="A3" s="149"/>
      <c r="B3" s="104" t="s">
        <v>606</v>
      </c>
      <c r="C3" s="104" t="s">
        <v>607</v>
      </c>
      <c r="D3" s="104" t="s">
        <v>608</v>
      </c>
      <c r="E3" s="161"/>
      <c r="G3" s="104" t="s">
        <v>609</v>
      </c>
    </row>
    <row r="4" spans="1:7">
      <c r="A4" s="149" t="s">
        <v>259</v>
      </c>
      <c r="B4" s="150">
        <v>57.70967741935484</v>
      </c>
      <c r="C4" s="150">
        <v>59.677419354838712</v>
      </c>
      <c r="D4" s="150">
        <v>50.5</v>
      </c>
      <c r="E4" s="161" t="s">
        <v>259</v>
      </c>
    </row>
    <row r="5" spans="1:7">
      <c r="A5" s="149" t="s">
        <v>419</v>
      </c>
      <c r="B5" s="150">
        <v>56.785714285714285</v>
      </c>
      <c r="C5" s="150">
        <v>60.321428571428569</v>
      </c>
      <c r="D5" s="150">
        <v>52.714285714285715</v>
      </c>
      <c r="E5" s="161"/>
    </row>
    <row r="6" spans="1:7">
      <c r="A6" s="149" t="s">
        <v>420</v>
      </c>
      <c r="B6" s="150">
        <v>59.161290322580648</v>
      </c>
      <c r="C6" s="150">
        <v>63.483870967741936</v>
      </c>
      <c r="D6" s="150">
        <v>54.677419354838712</v>
      </c>
      <c r="E6" s="161"/>
    </row>
    <row r="7" spans="1:7">
      <c r="A7" s="149" t="s">
        <v>421</v>
      </c>
      <c r="B7" s="150">
        <v>61.233333333333334</v>
      </c>
      <c r="C7" s="150">
        <v>64.599999999999994</v>
      </c>
      <c r="D7" s="150">
        <v>54.666666666666664</v>
      </c>
      <c r="E7" s="161"/>
    </row>
    <row r="8" spans="1:7">
      <c r="A8" s="149" t="s">
        <v>422</v>
      </c>
      <c r="B8" s="150">
        <v>53.903225806451616</v>
      </c>
      <c r="C8" s="150">
        <v>58.935483870967744</v>
      </c>
      <c r="D8" s="150">
        <v>56.161290322580648</v>
      </c>
      <c r="E8" s="161"/>
    </row>
    <row r="9" spans="1:7">
      <c r="A9" s="149" t="s">
        <v>423</v>
      </c>
      <c r="B9" s="150">
        <v>50.8</v>
      </c>
      <c r="C9" s="150">
        <v>55.3</v>
      </c>
      <c r="D9" s="150">
        <v>50</v>
      </c>
      <c r="E9" s="161"/>
    </row>
    <row r="10" spans="1:7">
      <c r="A10" s="149" t="s">
        <v>424</v>
      </c>
      <c r="B10" s="150">
        <v>53.096774193548384</v>
      </c>
      <c r="C10" s="150">
        <v>57.548387096774192</v>
      </c>
      <c r="D10" s="150">
        <v>48.774193548387096</v>
      </c>
      <c r="E10" s="161" t="s">
        <v>424</v>
      </c>
    </row>
    <row r="11" spans="1:7">
      <c r="A11" s="149" t="s">
        <v>425</v>
      </c>
      <c r="B11" s="150">
        <v>59.064516129032256</v>
      </c>
      <c r="C11" s="150">
        <v>62.516129032258064</v>
      </c>
      <c r="D11" s="150">
        <v>49.58064516129032</v>
      </c>
      <c r="E11" s="161"/>
    </row>
    <row r="12" spans="1:7">
      <c r="A12" s="149" t="s">
        <v>426</v>
      </c>
      <c r="B12" s="150">
        <v>58.333333333333336</v>
      </c>
      <c r="C12" s="150">
        <v>58.166666666666664</v>
      </c>
      <c r="D12" s="150">
        <v>52.43333333333333</v>
      </c>
      <c r="E12" s="161"/>
    </row>
    <row r="13" spans="1:7">
      <c r="A13" s="149" t="s">
        <v>427</v>
      </c>
      <c r="B13" s="150">
        <v>56.1</v>
      </c>
      <c r="C13" s="150">
        <v>59.1</v>
      </c>
      <c r="D13" s="150">
        <v>51.1</v>
      </c>
      <c r="E13" s="161"/>
    </row>
    <row r="14" spans="1:7">
      <c r="A14" s="149" t="s">
        <v>428</v>
      </c>
      <c r="B14" s="150">
        <v>55.3</v>
      </c>
      <c r="C14" s="150">
        <v>57.7</v>
      </c>
      <c r="D14" s="150">
        <v>50.2</v>
      </c>
      <c r="E14" s="161"/>
    </row>
    <row r="15" spans="1:7">
      <c r="A15" s="149" t="s">
        <v>429</v>
      </c>
      <c r="B15" s="150">
        <v>51.645161290322584</v>
      </c>
      <c r="C15" s="150">
        <v>49.677419354838712</v>
      </c>
      <c r="D15" s="150">
        <v>48</v>
      </c>
      <c r="E15" s="161"/>
    </row>
    <row r="16" spans="1:7">
      <c r="A16" s="149" t="s">
        <v>260</v>
      </c>
      <c r="B16" s="150">
        <v>55.8</v>
      </c>
      <c r="C16" s="150">
        <v>59.5</v>
      </c>
      <c r="D16" s="150">
        <v>54.2</v>
      </c>
      <c r="E16" s="161" t="s">
        <v>260</v>
      </c>
    </row>
    <row r="17" spans="1:7">
      <c r="A17" s="149" t="s">
        <v>430</v>
      </c>
      <c r="B17" s="150">
        <v>55.1</v>
      </c>
      <c r="C17" s="150">
        <v>58.3</v>
      </c>
      <c r="D17" s="150">
        <v>50.5</v>
      </c>
      <c r="E17" s="161"/>
    </row>
    <row r="18" spans="1:7">
      <c r="A18" s="149" t="s">
        <v>431</v>
      </c>
      <c r="B18" s="150">
        <v>56.1</v>
      </c>
      <c r="C18" s="150">
        <v>56.9</v>
      </c>
      <c r="D18" s="150">
        <v>47.8</v>
      </c>
      <c r="E18" s="161"/>
      <c r="G18" s="32" t="str">
        <f>IF(Content!$E$1=1,G19,G20)</f>
        <v>Джерело: Укрметалургпром.</v>
      </c>
    </row>
    <row r="19" spans="1:7">
      <c r="A19" s="149" t="s">
        <v>432</v>
      </c>
      <c r="B19" s="150">
        <v>46.366666666666667</v>
      </c>
      <c r="C19" s="150">
        <v>44.633333333333333</v>
      </c>
      <c r="D19" s="150">
        <v>43.43333333333333</v>
      </c>
      <c r="E19" s="161"/>
      <c r="G19" s="117" t="s">
        <v>610</v>
      </c>
    </row>
    <row r="20" spans="1:7">
      <c r="A20" s="149" t="s">
        <v>433</v>
      </c>
      <c r="B20" s="150">
        <v>53.9</v>
      </c>
      <c r="C20" s="150">
        <v>52.8</v>
      </c>
      <c r="D20" s="150">
        <v>47</v>
      </c>
      <c r="E20" s="161"/>
      <c r="G20" s="117" t="s">
        <v>628</v>
      </c>
    </row>
    <row r="21" spans="1:7">
      <c r="A21" s="149" t="s">
        <v>434</v>
      </c>
      <c r="B21" s="150">
        <v>54.8</v>
      </c>
      <c r="C21" s="150">
        <v>55.5</v>
      </c>
      <c r="D21" s="150">
        <v>49.6</v>
      </c>
      <c r="E21" s="161"/>
    </row>
    <row r="22" spans="1:7">
      <c r="A22" s="149" t="s">
        <v>276</v>
      </c>
      <c r="B22" s="150">
        <v>55.1</v>
      </c>
      <c r="C22" s="150">
        <v>55.7</v>
      </c>
      <c r="D22" s="150">
        <v>50</v>
      </c>
      <c r="E22" s="161" t="s">
        <v>276</v>
      </c>
    </row>
    <row r="23" spans="1:7">
      <c r="A23" s="149" t="s">
        <v>435</v>
      </c>
      <c r="B23" s="150">
        <v>55.549180327868903</v>
      </c>
      <c r="C23" s="150">
        <v>56.077868852459019</v>
      </c>
      <c r="D23" s="150">
        <v>50.307377049180324</v>
      </c>
      <c r="E23" s="161"/>
    </row>
    <row r="24" spans="1:7">
      <c r="A24" s="149" t="s">
        <v>436</v>
      </c>
      <c r="B24" s="150">
        <v>55.4</v>
      </c>
      <c r="C24" s="150">
        <v>56</v>
      </c>
      <c r="D24" s="150">
        <v>50</v>
      </c>
      <c r="E24" s="161"/>
    </row>
    <row r="25" spans="1:7">
      <c r="A25" s="149" t="s">
        <v>437</v>
      </c>
      <c r="B25" s="150">
        <v>55.3</v>
      </c>
      <c r="C25" s="150">
        <v>55.7</v>
      </c>
      <c r="D25" s="150">
        <v>49.7</v>
      </c>
      <c r="E25" s="161"/>
    </row>
    <row r="26" spans="1:7">
      <c r="A26" s="149" t="s">
        <v>438</v>
      </c>
      <c r="B26" s="150">
        <v>55.5</v>
      </c>
      <c r="C26" s="150">
        <v>55.9</v>
      </c>
      <c r="D26" s="150">
        <v>49.9</v>
      </c>
      <c r="E26" s="161"/>
    </row>
    <row r="27" spans="1:7">
      <c r="A27" s="149" t="s">
        <v>439</v>
      </c>
      <c r="B27" s="150">
        <v>59.9</v>
      </c>
      <c r="C27" s="150">
        <v>62.1</v>
      </c>
      <c r="D27" s="150">
        <v>55.1</v>
      </c>
      <c r="E27" s="161"/>
    </row>
    <row r="28" spans="1:7">
      <c r="A28" s="149" t="s">
        <v>261</v>
      </c>
      <c r="B28" s="150">
        <v>58.6</v>
      </c>
      <c r="C28" s="150">
        <v>59.3</v>
      </c>
      <c r="D28" s="150">
        <v>53.6</v>
      </c>
      <c r="E28" s="161" t="s">
        <v>261</v>
      </c>
    </row>
    <row r="29" spans="1:7">
      <c r="A29" s="149" t="s">
        <v>440</v>
      </c>
      <c r="B29" s="150">
        <v>55.9</v>
      </c>
      <c r="C29" s="150">
        <v>59.2</v>
      </c>
      <c r="D29" s="150">
        <v>52.3</v>
      </c>
      <c r="E29" s="161"/>
    </row>
    <row r="30" spans="1:7">
      <c r="A30" s="149" t="s">
        <v>441</v>
      </c>
      <c r="B30" s="150">
        <v>59</v>
      </c>
      <c r="C30" s="150">
        <v>58.8</v>
      </c>
      <c r="D30" s="150">
        <v>52.6</v>
      </c>
      <c r="E30" s="161"/>
    </row>
    <row r="31" spans="1:7">
      <c r="A31" s="149" t="s">
        <v>442</v>
      </c>
      <c r="B31" s="150">
        <v>58.9</v>
      </c>
      <c r="C31" s="150">
        <v>59.5</v>
      </c>
      <c r="D31" s="150">
        <v>53.2</v>
      </c>
      <c r="E31" s="161"/>
    </row>
    <row r="32" spans="1:7">
      <c r="A32" s="149" t="s">
        <v>443</v>
      </c>
      <c r="B32" s="150">
        <v>59</v>
      </c>
      <c r="C32" s="150">
        <v>59.5</v>
      </c>
      <c r="D32" s="150">
        <v>53.1</v>
      </c>
      <c r="E32" s="161"/>
    </row>
    <row r="33" spans="1:9">
      <c r="A33" s="149" t="s">
        <v>444</v>
      </c>
      <c r="B33" s="150">
        <v>59.5</v>
      </c>
      <c r="C33" s="150">
        <v>63</v>
      </c>
      <c r="D33" s="150">
        <v>53.2</v>
      </c>
      <c r="E33" s="161"/>
    </row>
    <row r="34" spans="1:9">
      <c r="A34" s="149" t="s">
        <v>277</v>
      </c>
      <c r="B34" s="150">
        <v>59.7</v>
      </c>
      <c r="C34" s="150">
        <v>60.1</v>
      </c>
      <c r="D34" s="150">
        <v>53.4</v>
      </c>
      <c r="E34" s="161" t="s">
        <v>277</v>
      </c>
    </row>
    <row r="35" spans="1:9">
      <c r="A35" s="149" t="s">
        <v>445</v>
      </c>
      <c r="B35" s="150">
        <v>59.6</v>
      </c>
      <c r="C35" s="150">
        <v>60</v>
      </c>
      <c r="D35" s="150">
        <v>53.5</v>
      </c>
      <c r="E35" s="161"/>
    </row>
    <row r="36" spans="1:9">
      <c r="A36" s="149" t="s">
        <v>446</v>
      </c>
      <c r="B36" s="150">
        <v>59.1</v>
      </c>
      <c r="C36" s="150">
        <v>59.7</v>
      </c>
      <c r="D36" s="150">
        <v>53.1</v>
      </c>
      <c r="E36" s="161"/>
    </row>
    <row r="37" spans="1:9">
      <c r="A37" s="149" t="s">
        <v>447</v>
      </c>
      <c r="B37" s="150">
        <v>51.161290322580598</v>
      </c>
      <c r="C37" s="150">
        <v>51.903225806451616</v>
      </c>
      <c r="D37" s="150">
        <v>48.41935483870968</v>
      </c>
      <c r="E37" s="161"/>
    </row>
    <row r="38" spans="1:9">
      <c r="A38" s="149" t="s">
        <v>448</v>
      </c>
      <c r="B38" s="150">
        <v>58.2</v>
      </c>
      <c r="C38" s="150">
        <v>58.7</v>
      </c>
      <c r="D38" s="150">
        <v>52.5</v>
      </c>
      <c r="E38" s="161"/>
    </row>
    <row r="39" spans="1:9">
      <c r="A39" s="149" t="s">
        <v>449</v>
      </c>
      <c r="B39" s="150">
        <v>58.2</v>
      </c>
      <c r="C39" s="150">
        <v>58.5</v>
      </c>
      <c r="D39" s="150">
        <v>52.3</v>
      </c>
      <c r="E39" s="161"/>
    </row>
    <row r="40" spans="1:9">
      <c r="A40" s="149" t="s">
        <v>266</v>
      </c>
      <c r="B40" s="150">
        <v>57.6</v>
      </c>
      <c r="C40" s="150">
        <v>59.7</v>
      </c>
      <c r="D40" s="150">
        <v>53.9</v>
      </c>
      <c r="E40" s="161" t="s">
        <v>266</v>
      </c>
    </row>
    <row r="41" spans="1:9">
      <c r="A41" s="149" t="s">
        <v>450</v>
      </c>
      <c r="B41" s="150">
        <v>53.1</v>
      </c>
      <c r="C41" s="150">
        <v>54.7</v>
      </c>
      <c r="D41" s="150">
        <v>48.5</v>
      </c>
      <c r="E41" s="161"/>
    </row>
    <row r="42" spans="1:9">
      <c r="A42" s="149" t="s">
        <v>451</v>
      </c>
      <c r="B42" s="150">
        <v>11.838709677419354</v>
      </c>
      <c r="C42" s="150">
        <v>13.419354838709678</v>
      </c>
      <c r="D42" s="150">
        <v>8.2903225806451619</v>
      </c>
      <c r="E42" s="161"/>
    </row>
    <row r="43" spans="1:9">
      <c r="A43" s="149" t="s">
        <v>452</v>
      </c>
      <c r="B43" s="150" t="e">
        <v>#N/A</v>
      </c>
      <c r="C43" s="150" t="e">
        <v>#N/A</v>
      </c>
      <c r="D43" s="150" t="e">
        <v>#N/A</v>
      </c>
      <c r="E43" s="161"/>
    </row>
    <row r="44" spans="1:9">
      <c r="A44" s="149" t="s">
        <v>453</v>
      </c>
      <c r="B44" s="150">
        <v>27.5</v>
      </c>
      <c r="C44" s="150">
        <v>28.1</v>
      </c>
      <c r="D44" s="150">
        <v>25.1</v>
      </c>
      <c r="E44" s="161"/>
      <c r="G44" s="44"/>
      <c r="H44" s="44"/>
      <c r="I44" s="44"/>
    </row>
    <row r="45" spans="1:9">
      <c r="A45" s="149" t="s">
        <v>267</v>
      </c>
      <c r="B45" s="150">
        <v>25.1</v>
      </c>
      <c r="C45" s="150">
        <v>25.1</v>
      </c>
      <c r="D45" s="150">
        <v>22.2</v>
      </c>
      <c r="E45" s="161"/>
      <c r="G45" s="44"/>
      <c r="H45" s="44"/>
      <c r="I45" s="44"/>
    </row>
    <row r="46" spans="1:9">
      <c r="A46" s="149" t="s">
        <v>280</v>
      </c>
      <c r="B46" s="150">
        <v>22.7</v>
      </c>
      <c r="C46" s="150">
        <v>22.7</v>
      </c>
      <c r="D46" s="150">
        <v>19.899999999999999</v>
      </c>
      <c r="E46" s="161" t="s">
        <v>280</v>
      </c>
      <c r="G46" s="44"/>
      <c r="H46" s="44"/>
      <c r="I46" s="44"/>
    </row>
    <row r="47" spans="1:9">
      <c r="A47" s="149" t="s">
        <v>564</v>
      </c>
      <c r="B47" s="150">
        <v>22.8</v>
      </c>
      <c r="C47" s="150">
        <v>21.3</v>
      </c>
      <c r="D47" s="150">
        <v>18.399999999999999</v>
      </c>
      <c r="E47" s="161"/>
      <c r="G47" s="44"/>
      <c r="H47" s="44"/>
      <c r="I47" s="44"/>
    </row>
    <row r="48" spans="1:9">
      <c r="A48" s="149" t="s">
        <v>565</v>
      </c>
      <c r="B48" s="150">
        <v>20</v>
      </c>
      <c r="C48" s="150">
        <v>20.2</v>
      </c>
      <c r="D48" s="150">
        <v>17.3</v>
      </c>
      <c r="E48" s="161"/>
      <c r="G48" s="44"/>
      <c r="H48" s="44"/>
      <c r="I48" s="44"/>
    </row>
    <row r="49" spans="1:9">
      <c r="A49" s="149" t="s">
        <v>566</v>
      </c>
      <c r="B49" s="44">
        <v>20.5</v>
      </c>
      <c r="C49" s="44">
        <v>18.7</v>
      </c>
      <c r="D49" s="44">
        <v>17</v>
      </c>
      <c r="E49" s="161"/>
      <c r="G49" s="44"/>
      <c r="H49" s="44"/>
      <c r="I49" s="44"/>
    </row>
    <row r="50" spans="1:9">
      <c r="A50" s="149" t="s">
        <v>638</v>
      </c>
      <c r="B50" s="44">
        <v>18.399999999999999</v>
      </c>
      <c r="C50" s="44">
        <v>18.399999999999999</v>
      </c>
      <c r="D50" s="44">
        <v>15.7</v>
      </c>
      <c r="E50" s="161"/>
      <c r="G50" s="44"/>
      <c r="H50" s="44"/>
      <c r="I50" s="44"/>
    </row>
    <row r="51" spans="1:9">
      <c r="A51" s="36" t="s">
        <v>639</v>
      </c>
      <c r="B51" s="44">
        <v>17.5</v>
      </c>
      <c r="C51" s="44">
        <v>17.2</v>
      </c>
      <c r="D51" s="44">
        <v>14.7</v>
      </c>
      <c r="E51" s="29"/>
      <c r="G51" s="44"/>
      <c r="H51" s="44"/>
      <c r="I51" s="44"/>
    </row>
    <row r="52" spans="1:9">
      <c r="A52" s="36" t="s">
        <v>645</v>
      </c>
      <c r="B52" s="36">
        <v>12.4</v>
      </c>
      <c r="C52" s="36">
        <v>9.1999999999999993</v>
      </c>
      <c r="D52" s="36">
        <v>8.3000000000000007</v>
      </c>
      <c r="E52" s="29"/>
    </row>
    <row r="53" spans="1:9">
      <c r="A53" s="36" t="s">
        <v>1009</v>
      </c>
      <c r="B53" s="36">
        <v>12.5</v>
      </c>
      <c r="C53" s="36">
        <v>12</v>
      </c>
      <c r="D53" s="36">
        <v>10</v>
      </c>
      <c r="E53" s="29"/>
    </row>
    <row r="54" spans="1:9">
      <c r="A54" s="149" t="s">
        <v>1010</v>
      </c>
      <c r="B54" s="36">
        <v>13.4</v>
      </c>
      <c r="C54" s="36">
        <v>13.7</v>
      </c>
      <c r="D54" s="36">
        <v>11.4</v>
      </c>
      <c r="E54" s="161" t="s">
        <v>1010</v>
      </c>
    </row>
    <row r="55" spans="1:9">
      <c r="A55" s="149"/>
      <c r="E55" s="161"/>
    </row>
    <row r="56" spans="1:9">
      <c r="A56" s="149"/>
      <c r="E56" s="161"/>
    </row>
    <row r="57" spans="1:9">
      <c r="A57" s="149"/>
      <c r="E57" s="161"/>
    </row>
    <row r="58" spans="1:9">
      <c r="A58" s="149"/>
      <c r="E58" s="161"/>
    </row>
  </sheetData>
  <hyperlinks>
    <hyperlink ref="A1" location="Content!A1" display="&lt;&lt;" xr:uid="{00000000-0004-0000-26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sheetPr>
  <dimension ref="A1:AA148"/>
  <sheetViews>
    <sheetView showGridLines="0" zoomScaleNormal="100" workbookViewId="0"/>
  </sheetViews>
  <sheetFormatPr baseColWidth="10" defaultColWidth="8.5" defaultRowHeight="13"/>
  <cols>
    <col min="1" max="16384" width="8.5" style="639"/>
  </cols>
  <sheetData>
    <row r="1" spans="1:27">
      <c r="A1" s="6" t="s">
        <v>9</v>
      </c>
      <c r="B1" s="32" t="str">
        <f>IF(Content!$E$1=1,B2,B3)</f>
        <v>Кількість працюючих закладів харчування</v>
      </c>
      <c r="C1" s="32" t="str">
        <f>IF(Content!$E$1=1,C2,C3)</f>
        <v>Оборот закладів харчування</v>
      </c>
      <c r="D1" s="32" t="str">
        <f>IF(Content!$E$1=1,D2,D3)</f>
        <v>Кількість проданих квитків УЗ за тиждень</v>
      </c>
      <c r="E1" s="32" t="str">
        <f>IF(Content!$E$1=1,E2,E3)</f>
        <v>Нові реєстрації компаній</v>
      </c>
      <c r="F1" s="32" t="str">
        <f>IF(Content!$E$1=1,F2,F3)</f>
        <v>Нові реєстрації ФОП</v>
      </c>
      <c r="G1" s="32" t="str">
        <f>IF(Content!$E$1=1,G2,G3)</f>
        <v>Онлайн замовлення товарів</v>
      </c>
      <c r="L1" s="32" t="str">
        <f>IF(Content!$E$1=1,L2,L3)</f>
        <v>Високочастотні індикатори економічної активності у секторах послуг, % до рівня, що передував повномасштабному вторгненню (ковзна середня за 4 тижні)</v>
      </c>
    </row>
    <row r="2" spans="1:27" hidden="1">
      <c r="B2" s="639" t="s">
        <v>339</v>
      </c>
      <c r="C2" s="639" t="s">
        <v>988</v>
      </c>
      <c r="D2" s="639" t="s">
        <v>340</v>
      </c>
      <c r="E2" s="639" t="s">
        <v>341</v>
      </c>
      <c r="F2" s="639" t="s">
        <v>342</v>
      </c>
      <c r="G2" s="639" t="s">
        <v>343</v>
      </c>
      <c r="L2" s="640" t="s">
        <v>1688</v>
      </c>
    </row>
    <row r="3" spans="1:27" hidden="1">
      <c r="B3" s="639" t="s">
        <v>1567</v>
      </c>
      <c r="C3" s="639" t="s">
        <v>1568</v>
      </c>
      <c r="D3" s="639" t="s">
        <v>344</v>
      </c>
      <c r="E3" s="639" t="s">
        <v>345</v>
      </c>
      <c r="F3" s="639" t="s">
        <v>346</v>
      </c>
      <c r="G3" s="639" t="s">
        <v>347</v>
      </c>
      <c r="L3" s="639" t="s">
        <v>1291</v>
      </c>
    </row>
    <row r="4" spans="1:27" ht="14">
      <c r="A4" s="639" t="s">
        <v>348</v>
      </c>
      <c r="B4" s="498">
        <v>55.7</v>
      </c>
      <c r="C4" s="498">
        <v>49</v>
      </c>
      <c r="D4" s="498">
        <v>65.8</v>
      </c>
      <c r="E4" s="498">
        <v>25</v>
      </c>
      <c r="F4" s="498">
        <v>25</v>
      </c>
      <c r="G4" s="498">
        <v>36.5</v>
      </c>
      <c r="H4" s="499"/>
      <c r="R4" s="641"/>
      <c r="S4" s="641"/>
      <c r="T4" s="641"/>
      <c r="U4" s="641"/>
      <c r="V4" s="641"/>
      <c r="W4" s="641"/>
      <c r="X4" s="641"/>
      <c r="Y4" s="641"/>
      <c r="Z4" s="641"/>
      <c r="AA4" s="641"/>
    </row>
    <row r="5" spans="1:27" ht="14">
      <c r="A5" s="639" t="s">
        <v>349</v>
      </c>
      <c r="B5" s="498">
        <v>38.299999999999997</v>
      </c>
      <c r="C5" s="498">
        <v>31.9</v>
      </c>
      <c r="D5" s="498">
        <v>43.7</v>
      </c>
      <c r="E5" s="498">
        <v>1.3</v>
      </c>
      <c r="F5" s="498">
        <v>0</v>
      </c>
      <c r="G5" s="498">
        <v>20.5</v>
      </c>
      <c r="H5" s="499"/>
      <c r="R5" s="641"/>
      <c r="S5" s="641"/>
      <c r="T5" s="641"/>
      <c r="U5" s="641"/>
      <c r="V5" s="641"/>
      <c r="W5" s="641"/>
      <c r="X5" s="641"/>
    </row>
    <row r="6" spans="1:27" ht="14">
      <c r="A6" s="639" t="s">
        <v>350</v>
      </c>
      <c r="B6" s="498">
        <v>30.9</v>
      </c>
      <c r="C6" s="498">
        <v>27.5</v>
      </c>
      <c r="D6" s="498">
        <v>21.4</v>
      </c>
      <c r="E6" s="498">
        <v>5.8</v>
      </c>
      <c r="F6" s="498">
        <v>0.2</v>
      </c>
      <c r="G6" s="498">
        <v>29.6</v>
      </c>
      <c r="H6" s="499"/>
      <c r="R6" s="641"/>
      <c r="S6" s="641"/>
      <c r="T6" s="641"/>
      <c r="U6" s="641"/>
      <c r="V6" s="641"/>
      <c r="W6" s="641"/>
      <c r="X6" s="641"/>
    </row>
    <row r="7" spans="1:27" ht="14">
      <c r="A7" s="639" t="s">
        <v>351</v>
      </c>
      <c r="B7" s="498">
        <v>37.6</v>
      </c>
      <c r="C7" s="498">
        <v>34.799999999999997</v>
      </c>
      <c r="D7" s="498">
        <v>18.100000000000001</v>
      </c>
      <c r="E7" s="498">
        <v>11.3</v>
      </c>
      <c r="F7" s="498">
        <v>17.7</v>
      </c>
      <c r="G7" s="498">
        <v>37.200000000000003</v>
      </c>
      <c r="H7" s="499"/>
      <c r="R7" s="641"/>
      <c r="S7" s="641"/>
      <c r="T7" s="641"/>
      <c r="U7" s="641"/>
      <c r="V7" s="641"/>
      <c r="W7" s="641"/>
      <c r="X7" s="641"/>
    </row>
    <row r="8" spans="1:27" ht="14">
      <c r="A8" s="639" t="s">
        <v>352</v>
      </c>
      <c r="B8" s="498">
        <v>43.2</v>
      </c>
      <c r="C8" s="498">
        <v>40.4</v>
      </c>
      <c r="D8" s="498">
        <v>30.4</v>
      </c>
      <c r="E8" s="498">
        <v>19.600000000000001</v>
      </c>
      <c r="F8" s="498">
        <v>31.6</v>
      </c>
      <c r="G8" s="498">
        <v>44.4</v>
      </c>
      <c r="H8" s="499"/>
      <c r="R8" s="641"/>
      <c r="S8" s="641"/>
      <c r="T8" s="641"/>
      <c r="U8" s="641"/>
      <c r="V8" s="641"/>
      <c r="W8" s="641"/>
      <c r="X8" s="641"/>
    </row>
    <row r="9" spans="1:27" ht="14">
      <c r="A9" s="639" t="s">
        <v>353</v>
      </c>
      <c r="B9" s="498">
        <v>47.9</v>
      </c>
      <c r="C9" s="498">
        <v>45.1</v>
      </c>
      <c r="D9" s="498">
        <v>40.5</v>
      </c>
      <c r="E9" s="498">
        <v>29</v>
      </c>
      <c r="F9" s="498">
        <v>44.1</v>
      </c>
      <c r="G9" s="498">
        <v>49.6</v>
      </c>
      <c r="H9" s="499"/>
      <c r="R9" s="641"/>
      <c r="S9" s="641"/>
      <c r="T9" s="641"/>
      <c r="U9" s="641"/>
      <c r="V9" s="641"/>
      <c r="W9" s="641"/>
      <c r="X9" s="641"/>
    </row>
    <row r="10" spans="1:27" ht="14">
      <c r="A10" s="639" t="s">
        <v>354</v>
      </c>
      <c r="B10" s="498">
        <v>51.9</v>
      </c>
      <c r="C10" s="498">
        <v>48.8</v>
      </c>
      <c r="D10" s="498">
        <v>46.1</v>
      </c>
      <c r="E10" s="498">
        <v>35.6</v>
      </c>
      <c r="F10" s="498">
        <v>57</v>
      </c>
      <c r="G10" s="498">
        <v>53.4</v>
      </c>
      <c r="H10" s="499"/>
      <c r="R10" s="641"/>
      <c r="S10" s="641"/>
      <c r="T10" s="641"/>
      <c r="U10" s="641"/>
      <c r="V10" s="641"/>
      <c r="W10" s="641"/>
      <c r="X10" s="641"/>
    </row>
    <row r="11" spans="1:27" ht="14">
      <c r="A11" s="639" t="s">
        <v>355</v>
      </c>
      <c r="B11" s="498">
        <v>54.4</v>
      </c>
      <c r="C11" s="498">
        <v>51.1</v>
      </c>
      <c r="D11" s="498">
        <v>49.5</v>
      </c>
      <c r="E11" s="498">
        <v>40.299999999999997</v>
      </c>
      <c r="F11" s="498">
        <v>53.8</v>
      </c>
      <c r="G11" s="498">
        <v>59</v>
      </c>
      <c r="H11" s="499"/>
      <c r="R11" s="641"/>
      <c r="S11" s="641"/>
      <c r="T11" s="641"/>
      <c r="U11" s="641"/>
      <c r="V11" s="641"/>
      <c r="W11" s="641"/>
      <c r="X11" s="641"/>
    </row>
    <row r="12" spans="1:27" ht="14">
      <c r="A12" s="639" t="s">
        <v>356</v>
      </c>
      <c r="B12" s="498">
        <v>57.3</v>
      </c>
      <c r="C12" s="498">
        <v>54.1</v>
      </c>
      <c r="D12" s="498">
        <v>45</v>
      </c>
      <c r="E12" s="498">
        <v>44.4</v>
      </c>
      <c r="F12" s="498">
        <v>56.5</v>
      </c>
      <c r="G12" s="498">
        <v>64.400000000000006</v>
      </c>
      <c r="H12" s="499"/>
      <c r="R12" s="641"/>
      <c r="S12" s="641"/>
      <c r="T12" s="641"/>
      <c r="U12" s="641"/>
      <c r="V12" s="641"/>
      <c r="W12" s="641"/>
      <c r="X12" s="641"/>
    </row>
    <row r="13" spans="1:27" ht="14">
      <c r="A13" s="639" t="s">
        <v>357</v>
      </c>
      <c r="B13" s="498">
        <v>59.8</v>
      </c>
      <c r="C13" s="498">
        <v>56.8</v>
      </c>
      <c r="D13" s="498">
        <v>47.9</v>
      </c>
      <c r="E13" s="498">
        <v>45.3</v>
      </c>
      <c r="F13" s="498">
        <v>58.6</v>
      </c>
      <c r="G13" s="498">
        <v>70.3</v>
      </c>
      <c r="H13" s="499"/>
      <c r="R13" s="641"/>
      <c r="S13" s="641"/>
      <c r="T13" s="641"/>
      <c r="U13" s="641"/>
      <c r="V13" s="641"/>
      <c r="W13" s="641"/>
      <c r="X13" s="641"/>
    </row>
    <row r="14" spans="1:27" ht="14">
      <c r="A14" s="639" t="s">
        <v>358</v>
      </c>
      <c r="B14" s="498">
        <v>62.5</v>
      </c>
      <c r="C14" s="498">
        <v>59.8</v>
      </c>
      <c r="D14" s="498">
        <v>53.7</v>
      </c>
      <c r="E14" s="498">
        <v>49.1</v>
      </c>
      <c r="F14" s="498">
        <v>62.2</v>
      </c>
      <c r="G14" s="498">
        <v>76</v>
      </c>
      <c r="H14" s="499"/>
      <c r="R14" s="641"/>
      <c r="S14" s="641"/>
      <c r="T14" s="641"/>
      <c r="U14" s="641"/>
      <c r="V14" s="641"/>
      <c r="W14" s="641"/>
      <c r="X14" s="641"/>
    </row>
    <row r="15" spans="1:27" ht="14">
      <c r="A15" s="639" t="s">
        <v>359</v>
      </c>
      <c r="B15" s="498">
        <v>65.900000000000006</v>
      </c>
      <c r="C15" s="498">
        <v>63.4</v>
      </c>
      <c r="D15" s="498">
        <v>59.2</v>
      </c>
      <c r="E15" s="498">
        <v>51.6</v>
      </c>
      <c r="F15" s="498">
        <v>66.400000000000006</v>
      </c>
      <c r="G15" s="498">
        <v>79</v>
      </c>
      <c r="H15" s="499"/>
      <c r="R15" s="641"/>
      <c r="S15" s="641"/>
      <c r="T15" s="641"/>
      <c r="U15" s="641"/>
      <c r="V15" s="641"/>
      <c r="W15" s="641"/>
      <c r="X15" s="641"/>
    </row>
    <row r="16" spans="1:27" ht="14">
      <c r="A16" s="639" t="s">
        <v>360</v>
      </c>
      <c r="B16" s="498">
        <v>68.099999999999994</v>
      </c>
      <c r="C16" s="498">
        <v>66</v>
      </c>
      <c r="D16" s="498">
        <v>66.2</v>
      </c>
      <c r="E16" s="498">
        <v>53.5</v>
      </c>
      <c r="F16" s="498">
        <v>71.7</v>
      </c>
      <c r="G16" s="498">
        <v>81.599999999999994</v>
      </c>
      <c r="H16" s="499"/>
      <c r="R16" s="641"/>
      <c r="S16" s="641"/>
      <c r="T16" s="641"/>
      <c r="U16" s="641"/>
      <c r="V16" s="641"/>
      <c r="W16" s="641"/>
      <c r="X16" s="641"/>
    </row>
    <row r="17" spans="1:25" ht="14">
      <c r="A17" s="639" t="s">
        <v>361</v>
      </c>
      <c r="B17" s="498">
        <v>70</v>
      </c>
      <c r="C17" s="498">
        <v>68.3</v>
      </c>
      <c r="D17" s="498">
        <v>69.099999999999994</v>
      </c>
      <c r="E17" s="498">
        <v>56.7</v>
      </c>
      <c r="F17" s="498">
        <v>76.099999999999994</v>
      </c>
      <c r="G17" s="498">
        <v>83</v>
      </c>
      <c r="H17" s="499"/>
      <c r="R17" s="641"/>
      <c r="S17" s="641"/>
      <c r="T17" s="641"/>
      <c r="U17" s="641"/>
      <c r="V17" s="641"/>
      <c r="W17" s="641"/>
      <c r="X17" s="641"/>
    </row>
    <row r="18" spans="1:25" ht="14">
      <c r="A18" s="639" t="s">
        <v>362</v>
      </c>
      <c r="B18" s="498">
        <v>71.3</v>
      </c>
      <c r="C18" s="498">
        <v>70.2</v>
      </c>
      <c r="D18" s="498">
        <v>71.400000000000006</v>
      </c>
      <c r="E18" s="498">
        <v>57.8</v>
      </c>
      <c r="F18" s="498">
        <v>77.099999999999994</v>
      </c>
      <c r="G18" s="498">
        <v>84.7</v>
      </c>
      <c r="H18" s="499"/>
      <c r="R18" s="641"/>
      <c r="S18" s="641"/>
      <c r="T18" s="641"/>
      <c r="U18" s="641"/>
      <c r="V18" s="641"/>
      <c r="W18" s="641"/>
      <c r="X18" s="641"/>
    </row>
    <row r="19" spans="1:25" ht="14">
      <c r="A19" s="639" t="s">
        <v>363</v>
      </c>
      <c r="B19" s="498">
        <v>72.3</v>
      </c>
      <c r="C19" s="498">
        <v>71.900000000000006</v>
      </c>
      <c r="D19" s="498">
        <v>74.2</v>
      </c>
      <c r="E19" s="498">
        <v>59.5</v>
      </c>
      <c r="F19" s="498">
        <v>77.5</v>
      </c>
      <c r="G19" s="498">
        <v>86.5</v>
      </c>
      <c r="H19" s="499"/>
      <c r="R19" s="641"/>
      <c r="S19" s="641"/>
      <c r="T19" s="641"/>
      <c r="U19" s="641"/>
      <c r="V19" s="641"/>
      <c r="W19" s="641"/>
      <c r="X19" s="641"/>
    </row>
    <row r="20" spans="1:25" ht="14">
      <c r="A20" s="639" t="s">
        <v>365</v>
      </c>
      <c r="B20" s="498">
        <v>73.099999999999994</v>
      </c>
      <c r="C20" s="498">
        <v>73</v>
      </c>
      <c r="D20" s="498">
        <v>77.5</v>
      </c>
      <c r="E20" s="498">
        <v>57.9</v>
      </c>
      <c r="F20" s="498">
        <v>80.2</v>
      </c>
      <c r="G20" s="498">
        <v>88.2</v>
      </c>
      <c r="H20" s="499"/>
      <c r="L20" s="32" t="str">
        <f>IF(Content!$E$1=1,L22,L24)</f>
        <v>*Показник дефльований на ІСЦ</v>
      </c>
      <c r="Q20" s="32"/>
      <c r="R20" s="641"/>
      <c r="S20" s="641"/>
      <c r="T20" s="641"/>
      <c r="U20" s="641"/>
      <c r="V20" s="641"/>
      <c r="W20" s="641"/>
      <c r="X20" s="641"/>
    </row>
    <row r="21" spans="1:25" ht="14">
      <c r="A21" s="639" t="s">
        <v>367</v>
      </c>
      <c r="B21" s="498">
        <v>74.099999999999994</v>
      </c>
      <c r="C21" s="498">
        <v>74.599999999999994</v>
      </c>
      <c r="D21" s="498">
        <v>79.3</v>
      </c>
      <c r="E21" s="498">
        <v>55.5</v>
      </c>
      <c r="F21" s="498">
        <v>83.8</v>
      </c>
      <c r="G21" s="498">
        <v>88.7</v>
      </c>
      <c r="H21" s="499"/>
      <c r="L21" s="32" t="str">
        <f>IF(Content!$E$1=1,L23,L25)</f>
        <v>Джерело: Opendatabot, Poster, розрахунки НБУ.</v>
      </c>
      <c r="M21" s="642"/>
      <c r="N21" s="642"/>
      <c r="O21" s="642"/>
      <c r="P21" s="642"/>
      <c r="Q21" s="32"/>
      <c r="R21" s="643"/>
      <c r="S21" s="643"/>
      <c r="T21" s="643"/>
      <c r="U21" s="643"/>
      <c r="V21" s="643"/>
      <c r="W21" s="643"/>
      <c r="X21" s="643"/>
      <c r="Y21" s="642"/>
    </row>
    <row r="22" spans="1:25" ht="14">
      <c r="A22" s="639" t="s">
        <v>368</v>
      </c>
      <c r="B22" s="498">
        <v>74.5</v>
      </c>
      <c r="C22" s="498">
        <v>75.3</v>
      </c>
      <c r="D22" s="498">
        <v>80.599999999999994</v>
      </c>
      <c r="E22" s="498">
        <v>54.6</v>
      </c>
      <c r="F22" s="498">
        <v>84.5</v>
      </c>
      <c r="G22" s="498">
        <v>89.8</v>
      </c>
      <c r="H22" s="499"/>
      <c r="L22" s="644" t="s">
        <v>1686</v>
      </c>
      <c r="Q22" s="645"/>
      <c r="R22" s="641"/>
      <c r="S22" s="641"/>
      <c r="T22" s="641"/>
      <c r="U22" s="641"/>
      <c r="V22" s="641"/>
      <c r="W22" s="641"/>
      <c r="X22" s="641"/>
    </row>
    <row r="23" spans="1:25" ht="14">
      <c r="A23" s="639" t="s">
        <v>589</v>
      </c>
      <c r="B23" s="498">
        <v>74.8</v>
      </c>
      <c r="C23" s="498">
        <v>76.2</v>
      </c>
      <c r="D23" s="498">
        <v>82.2</v>
      </c>
      <c r="E23" s="498">
        <v>56.4</v>
      </c>
      <c r="F23" s="498">
        <v>85.1</v>
      </c>
      <c r="G23" s="498">
        <v>91.5</v>
      </c>
      <c r="H23" s="499"/>
      <c r="L23" s="644" t="s">
        <v>364</v>
      </c>
      <c r="Q23" s="645"/>
      <c r="R23" s="641"/>
      <c r="S23" s="641"/>
      <c r="T23" s="641"/>
      <c r="U23" s="641"/>
      <c r="V23" s="641"/>
      <c r="W23" s="641"/>
      <c r="X23" s="641"/>
    </row>
    <row r="24" spans="1:25" ht="14">
      <c r="A24" s="639" t="s">
        <v>590</v>
      </c>
      <c r="B24" s="498">
        <v>75.3</v>
      </c>
      <c r="C24" s="498">
        <v>77.3</v>
      </c>
      <c r="D24" s="498">
        <v>83.9</v>
      </c>
      <c r="E24" s="498">
        <v>56.5</v>
      </c>
      <c r="F24" s="498">
        <v>83.4</v>
      </c>
      <c r="G24" s="498">
        <v>92.4</v>
      </c>
      <c r="H24" s="499"/>
      <c r="L24" s="644" t="s">
        <v>1687</v>
      </c>
      <c r="Q24" s="645"/>
      <c r="R24" s="641"/>
      <c r="S24" s="641"/>
      <c r="T24" s="641"/>
      <c r="U24" s="641"/>
      <c r="V24" s="641"/>
      <c r="W24" s="641"/>
      <c r="X24" s="641"/>
    </row>
    <row r="25" spans="1:25" ht="14">
      <c r="A25" s="639" t="s">
        <v>591</v>
      </c>
      <c r="B25" s="498">
        <v>75.3</v>
      </c>
      <c r="C25" s="498">
        <v>78</v>
      </c>
      <c r="D25" s="498">
        <v>86.7</v>
      </c>
      <c r="E25" s="498">
        <v>56.9</v>
      </c>
      <c r="F25" s="498">
        <v>86.1</v>
      </c>
      <c r="G25" s="498">
        <v>94.3</v>
      </c>
      <c r="H25" s="499"/>
      <c r="L25" s="644" t="s">
        <v>366</v>
      </c>
      <c r="Q25" s="645"/>
      <c r="R25" s="641"/>
      <c r="S25" s="641"/>
      <c r="T25" s="641"/>
      <c r="U25" s="641"/>
      <c r="V25" s="641"/>
      <c r="W25" s="641"/>
      <c r="X25" s="641"/>
    </row>
    <row r="26" spans="1:25" ht="14">
      <c r="A26" s="639" t="s">
        <v>592</v>
      </c>
      <c r="B26" s="498">
        <v>75.3</v>
      </c>
      <c r="C26" s="498">
        <v>79.099999999999994</v>
      </c>
      <c r="D26" s="498">
        <v>89.6</v>
      </c>
      <c r="E26" s="498">
        <v>54.3</v>
      </c>
      <c r="F26" s="498">
        <v>87</v>
      </c>
      <c r="G26" s="498">
        <v>94.8</v>
      </c>
      <c r="H26" s="499"/>
      <c r="L26" s="645"/>
      <c r="R26" s="641"/>
      <c r="S26" s="641"/>
      <c r="T26" s="641"/>
      <c r="U26" s="641"/>
      <c r="V26" s="641"/>
      <c r="W26" s="641"/>
      <c r="X26" s="641"/>
    </row>
    <row r="27" spans="1:25" ht="14">
      <c r="A27" s="639" t="s">
        <v>593</v>
      </c>
      <c r="B27" s="498">
        <v>75.3</v>
      </c>
      <c r="C27" s="498">
        <v>80.400000000000006</v>
      </c>
      <c r="D27" s="498">
        <v>93.4</v>
      </c>
      <c r="E27" s="498">
        <v>53.9</v>
      </c>
      <c r="F27" s="498">
        <v>87.4</v>
      </c>
      <c r="G27" s="498">
        <v>95.7</v>
      </c>
      <c r="H27" s="499"/>
      <c r="R27" s="641"/>
      <c r="S27" s="641"/>
      <c r="T27" s="641"/>
      <c r="U27" s="641"/>
      <c r="V27" s="641"/>
      <c r="W27" s="641"/>
      <c r="X27" s="641"/>
    </row>
    <row r="28" spans="1:25" ht="14">
      <c r="A28" s="639" t="s">
        <v>594</v>
      </c>
      <c r="B28" s="498">
        <v>74.5</v>
      </c>
      <c r="C28" s="498">
        <v>80.400000000000006</v>
      </c>
      <c r="D28" s="498">
        <v>94.1</v>
      </c>
      <c r="E28" s="498">
        <v>51.8</v>
      </c>
      <c r="F28" s="498">
        <v>82.6</v>
      </c>
      <c r="G28" s="498">
        <v>95.7</v>
      </c>
      <c r="H28" s="499"/>
      <c r="R28" s="641"/>
      <c r="S28" s="641"/>
      <c r="T28" s="641"/>
      <c r="U28" s="641"/>
      <c r="V28" s="641"/>
      <c r="W28" s="641"/>
      <c r="X28" s="641"/>
    </row>
    <row r="29" spans="1:25" ht="14">
      <c r="A29" s="639" t="s">
        <v>595</v>
      </c>
      <c r="B29" s="498">
        <v>74.5</v>
      </c>
      <c r="C29" s="498">
        <v>82.5</v>
      </c>
      <c r="D29" s="498">
        <v>93.9</v>
      </c>
      <c r="E29" s="498">
        <v>53.6</v>
      </c>
      <c r="F29" s="498">
        <v>84.8</v>
      </c>
      <c r="G29" s="498">
        <v>98.1</v>
      </c>
      <c r="H29" s="499"/>
      <c r="R29" s="641"/>
      <c r="S29" s="641"/>
      <c r="T29" s="641"/>
      <c r="U29" s="641"/>
      <c r="V29" s="641"/>
      <c r="W29" s="641"/>
      <c r="X29" s="641"/>
    </row>
    <row r="30" spans="1:25" ht="14">
      <c r="A30" s="639" t="s">
        <v>596</v>
      </c>
      <c r="B30" s="498">
        <v>74.5</v>
      </c>
      <c r="C30" s="498">
        <v>83.3</v>
      </c>
      <c r="D30" s="498">
        <v>93.4</v>
      </c>
      <c r="E30" s="498">
        <v>54.9</v>
      </c>
      <c r="F30" s="498">
        <v>86.6</v>
      </c>
      <c r="G30" s="498">
        <v>101.6</v>
      </c>
      <c r="H30" s="499"/>
      <c r="R30" s="641"/>
      <c r="S30" s="641"/>
      <c r="T30" s="641"/>
      <c r="U30" s="641"/>
      <c r="V30" s="641"/>
      <c r="W30" s="641"/>
      <c r="X30" s="641"/>
    </row>
    <row r="31" spans="1:25" ht="14">
      <c r="A31" s="639" t="s">
        <v>597</v>
      </c>
      <c r="B31" s="498">
        <v>74.5</v>
      </c>
      <c r="C31" s="498">
        <v>83.4</v>
      </c>
      <c r="D31" s="498">
        <v>89.4</v>
      </c>
      <c r="E31" s="498">
        <v>54.7</v>
      </c>
      <c r="F31" s="498">
        <v>86.7</v>
      </c>
      <c r="G31" s="498">
        <v>102.3</v>
      </c>
      <c r="H31" s="499"/>
      <c r="R31" s="641"/>
      <c r="S31" s="641"/>
      <c r="T31" s="641"/>
      <c r="U31" s="641"/>
      <c r="V31" s="641"/>
      <c r="W31" s="641"/>
      <c r="X31" s="641"/>
    </row>
    <row r="32" spans="1:25" ht="14">
      <c r="A32" s="639" t="s">
        <v>598</v>
      </c>
      <c r="B32" s="498">
        <v>75</v>
      </c>
      <c r="C32" s="498">
        <v>84.1</v>
      </c>
      <c r="D32" s="498">
        <v>90.5</v>
      </c>
      <c r="E32" s="498">
        <v>57.5</v>
      </c>
      <c r="F32" s="498">
        <v>89.6</v>
      </c>
      <c r="G32" s="498">
        <v>102.1</v>
      </c>
      <c r="H32" s="499"/>
      <c r="R32" s="641"/>
      <c r="S32" s="641"/>
      <c r="T32" s="641"/>
      <c r="U32" s="641"/>
      <c r="V32" s="641"/>
      <c r="W32" s="641"/>
      <c r="X32" s="641"/>
    </row>
    <row r="33" spans="1:24" ht="14">
      <c r="A33" s="639" t="s">
        <v>599</v>
      </c>
      <c r="B33" s="498">
        <v>75</v>
      </c>
      <c r="C33" s="498">
        <v>82.8</v>
      </c>
      <c r="D33" s="498">
        <v>89</v>
      </c>
      <c r="E33" s="498">
        <v>55.7</v>
      </c>
      <c r="F33" s="498">
        <v>85.9</v>
      </c>
      <c r="G33" s="498">
        <v>101.1</v>
      </c>
      <c r="H33" s="499"/>
      <c r="R33" s="641"/>
      <c r="S33" s="641"/>
      <c r="T33" s="641"/>
      <c r="U33" s="641"/>
      <c r="V33" s="641"/>
      <c r="W33" s="641"/>
      <c r="X33" s="641"/>
    </row>
    <row r="34" spans="1:24" ht="14">
      <c r="A34" s="639" t="s">
        <v>600</v>
      </c>
      <c r="B34" s="498">
        <v>75</v>
      </c>
      <c r="C34" s="498">
        <v>82.6</v>
      </c>
      <c r="D34" s="498">
        <v>89.5</v>
      </c>
      <c r="E34" s="498">
        <v>54.9</v>
      </c>
      <c r="F34" s="498">
        <v>89.8</v>
      </c>
      <c r="G34" s="498">
        <v>100.4</v>
      </c>
      <c r="H34" s="499"/>
      <c r="R34" s="641"/>
      <c r="S34" s="641"/>
      <c r="T34" s="641"/>
      <c r="U34" s="641"/>
      <c r="V34" s="641"/>
      <c r="W34" s="641"/>
      <c r="X34" s="641"/>
    </row>
    <row r="35" spans="1:24" ht="14">
      <c r="A35" s="639" t="s">
        <v>601</v>
      </c>
      <c r="B35" s="498">
        <v>74.3</v>
      </c>
      <c r="C35" s="498">
        <v>82</v>
      </c>
      <c r="D35" s="498">
        <v>88.4</v>
      </c>
      <c r="E35" s="498">
        <v>49.7</v>
      </c>
      <c r="F35" s="498">
        <v>83.7</v>
      </c>
      <c r="G35" s="498">
        <v>104.4</v>
      </c>
      <c r="H35" s="499"/>
      <c r="R35" s="641"/>
      <c r="S35" s="641"/>
      <c r="T35" s="641"/>
      <c r="U35" s="641"/>
      <c r="V35" s="641"/>
      <c r="W35" s="641"/>
      <c r="X35" s="641"/>
    </row>
    <row r="36" spans="1:24" ht="14">
      <c r="A36" s="646" t="s">
        <v>719</v>
      </c>
      <c r="B36" s="498">
        <v>74</v>
      </c>
      <c r="C36" s="498">
        <v>81.099999999999994</v>
      </c>
      <c r="D36" s="498">
        <v>83.5</v>
      </c>
      <c r="E36" s="498">
        <v>51.9</v>
      </c>
      <c r="F36" s="498">
        <v>80.2</v>
      </c>
      <c r="G36" s="498">
        <v>109.6</v>
      </c>
      <c r="H36" s="499"/>
      <c r="R36" s="641"/>
      <c r="S36" s="641"/>
      <c r="T36" s="641"/>
      <c r="U36" s="641"/>
      <c r="V36" s="641"/>
      <c r="W36" s="641"/>
      <c r="X36" s="641"/>
    </row>
    <row r="37" spans="1:24" ht="14">
      <c r="A37" s="646" t="s">
        <v>720</v>
      </c>
      <c r="B37" s="498">
        <v>73.8</v>
      </c>
      <c r="C37" s="498">
        <v>80.3</v>
      </c>
      <c r="D37" s="498">
        <v>82.2</v>
      </c>
      <c r="E37" s="498">
        <v>50.7</v>
      </c>
      <c r="F37" s="498">
        <v>77.8</v>
      </c>
      <c r="G37" s="498">
        <v>115.7</v>
      </c>
      <c r="H37" s="499"/>
      <c r="R37" s="641"/>
      <c r="S37" s="641"/>
      <c r="T37" s="641"/>
      <c r="U37" s="641"/>
      <c r="V37" s="641"/>
      <c r="W37" s="641"/>
      <c r="X37" s="641"/>
    </row>
    <row r="38" spans="1:24" ht="14">
      <c r="A38" s="646" t="s">
        <v>721</v>
      </c>
      <c r="B38" s="498">
        <v>73.3</v>
      </c>
      <c r="C38" s="498">
        <v>79.5</v>
      </c>
      <c r="D38" s="498">
        <v>79.400000000000006</v>
      </c>
      <c r="E38" s="498">
        <v>50.7</v>
      </c>
      <c r="F38" s="498">
        <v>74</v>
      </c>
      <c r="G38" s="498">
        <v>119.7</v>
      </c>
      <c r="H38" s="499"/>
      <c r="R38" s="641"/>
      <c r="S38" s="641"/>
      <c r="T38" s="641"/>
      <c r="U38" s="641"/>
      <c r="V38" s="641"/>
      <c r="W38" s="641"/>
      <c r="X38" s="641"/>
    </row>
    <row r="39" spans="1:24" ht="14">
      <c r="A39" s="646" t="s">
        <v>722</v>
      </c>
      <c r="B39" s="498">
        <v>73.5</v>
      </c>
      <c r="C39" s="498">
        <v>79.5</v>
      </c>
      <c r="D39" s="498">
        <v>80.599999999999994</v>
      </c>
      <c r="E39" s="498">
        <v>54.2</v>
      </c>
      <c r="F39" s="498">
        <v>77</v>
      </c>
      <c r="G39" s="498">
        <v>120.6</v>
      </c>
      <c r="H39" s="499"/>
      <c r="R39" s="641"/>
      <c r="S39" s="641"/>
      <c r="T39" s="641"/>
      <c r="U39" s="641"/>
      <c r="V39" s="641"/>
      <c r="W39" s="641"/>
      <c r="X39" s="641"/>
    </row>
    <row r="40" spans="1:24" ht="14">
      <c r="A40" s="646" t="s">
        <v>723</v>
      </c>
      <c r="B40" s="498">
        <v>73</v>
      </c>
      <c r="C40" s="498">
        <v>78.7</v>
      </c>
      <c r="D40" s="498">
        <v>81.5</v>
      </c>
      <c r="E40" s="498">
        <v>53.2</v>
      </c>
      <c r="F40" s="498">
        <v>74.8</v>
      </c>
      <c r="G40" s="498">
        <v>124.9</v>
      </c>
      <c r="H40" s="499"/>
      <c r="R40" s="641"/>
      <c r="S40" s="641"/>
      <c r="T40" s="641"/>
      <c r="U40" s="641"/>
      <c r="V40" s="641"/>
      <c r="W40" s="641"/>
      <c r="X40" s="641"/>
    </row>
    <row r="41" spans="1:24" ht="14">
      <c r="A41" s="646" t="s">
        <v>724</v>
      </c>
      <c r="B41" s="498">
        <v>71.5</v>
      </c>
      <c r="C41" s="498">
        <v>75.7</v>
      </c>
      <c r="D41" s="498">
        <v>80.099999999999994</v>
      </c>
      <c r="E41" s="498">
        <v>51.7</v>
      </c>
      <c r="F41" s="498">
        <v>68.8</v>
      </c>
      <c r="G41" s="498">
        <v>128.19999999999999</v>
      </c>
      <c r="H41" s="499"/>
      <c r="R41" s="641"/>
      <c r="S41" s="641"/>
      <c r="T41" s="641"/>
      <c r="U41" s="641"/>
      <c r="V41" s="641"/>
      <c r="W41" s="641"/>
      <c r="X41" s="641"/>
    </row>
    <row r="42" spans="1:24" ht="14">
      <c r="A42" s="646" t="s">
        <v>725</v>
      </c>
      <c r="B42" s="498">
        <v>70.8</v>
      </c>
      <c r="C42" s="498">
        <v>73.599999999999994</v>
      </c>
      <c r="D42" s="498">
        <v>79.3</v>
      </c>
      <c r="E42" s="498">
        <v>49.6</v>
      </c>
      <c r="F42" s="498">
        <v>67.3</v>
      </c>
      <c r="G42" s="498">
        <v>133.1</v>
      </c>
      <c r="H42" s="499"/>
      <c r="R42" s="641"/>
      <c r="S42" s="641"/>
      <c r="T42" s="641"/>
      <c r="U42" s="641"/>
      <c r="V42" s="641"/>
      <c r="W42" s="641"/>
      <c r="X42" s="641"/>
    </row>
    <row r="43" spans="1:24" ht="14">
      <c r="A43" s="646" t="s">
        <v>725</v>
      </c>
      <c r="B43" s="498">
        <v>70</v>
      </c>
      <c r="C43" s="498">
        <v>71.599999999999994</v>
      </c>
      <c r="D43" s="498">
        <v>81.7</v>
      </c>
      <c r="E43" s="498">
        <v>47.3</v>
      </c>
      <c r="F43" s="498">
        <v>64.099999999999994</v>
      </c>
      <c r="G43" s="498">
        <v>142.80000000000001</v>
      </c>
      <c r="H43" s="499"/>
      <c r="R43" s="641"/>
      <c r="S43" s="641"/>
      <c r="T43" s="641"/>
      <c r="U43" s="641"/>
      <c r="V43" s="641"/>
      <c r="W43" s="641"/>
      <c r="X43" s="641"/>
    </row>
    <row r="44" spans="1:24" ht="14">
      <c r="A44" s="646" t="s">
        <v>725</v>
      </c>
      <c r="B44" s="498">
        <v>69.5</v>
      </c>
      <c r="C44" s="498">
        <v>70.599999999999994</v>
      </c>
      <c r="D44" s="498">
        <v>86.7</v>
      </c>
      <c r="E44" s="498">
        <v>45.7</v>
      </c>
      <c r="F44" s="498">
        <v>61.3</v>
      </c>
      <c r="G44" s="498">
        <v>149.30000000000001</v>
      </c>
      <c r="H44" s="499"/>
      <c r="R44" s="641"/>
      <c r="S44" s="641"/>
      <c r="T44" s="641"/>
      <c r="U44" s="641"/>
      <c r="V44" s="641"/>
      <c r="W44" s="641"/>
      <c r="X44" s="641"/>
    </row>
    <row r="45" spans="1:24" ht="14">
      <c r="A45" s="646" t="s">
        <v>725</v>
      </c>
      <c r="B45" s="498">
        <v>69.8</v>
      </c>
      <c r="C45" s="498">
        <v>73.8</v>
      </c>
      <c r="D45" s="498">
        <v>93.6</v>
      </c>
      <c r="E45" s="498">
        <v>48.4</v>
      </c>
      <c r="F45" s="498">
        <v>57.9</v>
      </c>
      <c r="G45" s="498">
        <v>150</v>
      </c>
      <c r="H45" s="499"/>
      <c r="R45" s="641"/>
      <c r="S45" s="641"/>
      <c r="T45" s="641"/>
      <c r="U45" s="641"/>
      <c r="V45" s="641"/>
      <c r="W45" s="641"/>
      <c r="X45" s="641"/>
    </row>
    <row r="46" spans="1:24" ht="14">
      <c r="A46" s="647" t="s">
        <v>726</v>
      </c>
      <c r="B46" s="498">
        <v>69.8</v>
      </c>
      <c r="C46" s="498">
        <v>77.2</v>
      </c>
      <c r="D46" s="498">
        <v>96.4</v>
      </c>
      <c r="E46" s="498">
        <v>49.5</v>
      </c>
      <c r="F46" s="498">
        <v>49.7</v>
      </c>
      <c r="G46" s="498">
        <v>141.6</v>
      </c>
      <c r="H46" s="499"/>
      <c r="R46" s="641"/>
      <c r="S46" s="641"/>
      <c r="T46" s="641"/>
      <c r="U46" s="641"/>
      <c r="V46" s="641"/>
      <c r="W46" s="641"/>
      <c r="X46" s="641"/>
    </row>
    <row r="47" spans="1:24" ht="14">
      <c r="A47" s="647" t="s">
        <v>727</v>
      </c>
      <c r="B47" s="498">
        <v>67.3</v>
      </c>
      <c r="C47" s="498">
        <v>74.7</v>
      </c>
      <c r="D47" s="498">
        <v>97.9</v>
      </c>
      <c r="E47" s="498">
        <v>45</v>
      </c>
      <c r="F47" s="498">
        <v>55.4</v>
      </c>
      <c r="G47" s="498">
        <v>130.30000000000001</v>
      </c>
      <c r="H47" s="499"/>
      <c r="R47" s="641"/>
      <c r="S47" s="641"/>
      <c r="T47" s="641"/>
      <c r="U47" s="641"/>
      <c r="V47" s="641"/>
      <c r="W47" s="641"/>
      <c r="X47" s="641"/>
    </row>
    <row r="48" spans="1:24" ht="14">
      <c r="A48" s="647" t="s">
        <v>989</v>
      </c>
      <c r="B48" s="498">
        <v>67.3</v>
      </c>
      <c r="C48" s="498">
        <v>74.5</v>
      </c>
      <c r="D48" s="498">
        <v>95.6</v>
      </c>
      <c r="E48" s="498">
        <v>40.9</v>
      </c>
      <c r="F48" s="498">
        <v>59.1</v>
      </c>
      <c r="G48" s="498">
        <v>118.5</v>
      </c>
      <c r="H48" s="499"/>
      <c r="R48" s="641"/>
      <c r="S48" s="641"/>
      <c r="T48" s="641"/>
      <c r="U48" s="641"/>
      <c r="V48" s="641"/>
      <c r="W48" s="641"/>
      <c r="X48" s="641"/>
    </row>
    <row r="49" spans="1:24" ht="14">
      <c r="A49" s="647" t="s">
        <v>990</v>
      </c>
      <c r="B49" s="498">
        <v>67.8</v>
      </c>
      <c r="C49" s="498">
        <v>73</v>
      </c>
      <c r="D49" s="498">
        <v>91</v>
      </c>
      <c r="E49" s="498">
        <v>40.299999999999997</v>
      </c>
      <c r="F49" s="498">
        <v>63.8</v>
      </c>
      <c r="G49" s="498">
        <v>111.2</v>
      </c>
      <c r="H49" s="499"/>
      <c r="R49" s="641"/>
      <c r="S49" s="641"/>
      <c r="T49" s="641"/>
      <c r="U49" s="641"/>
      <c r="V49" s="641"/>
      <c r="W49" s="641"/>
      <c r="X49" s="641"/>
    </row>
    <row r="50" spans="1:24" ht="14">
      <c r="A50" s="647" t="s">
        <v>1292</v>
      </c>
      <c r="B50" s="498">
        <v>67.8</v>
      </c>
      <c r="C50" s="498">
        <v>70.099999999999994</v>
      </c>
      <c r="D50" s="498">
        <v>89</v>
      </c>
      <c r="E50" s="498">
        <v>39.299999999999997</v>
      </c>
      <c r="F50" s="498">
        <v>71.8</v>
      </c>
      <c r="G50" s="498">
        <v>113.4</v>
      </c>
      <c r="H50" s="499"/>
      <c r="R50" s="641"/>
      <c r="S50" s="641"/>
      <c r="T50" s="641"/>
      <c r="U50" s="641"/>
      <c r="V50" s="641"/>
      <c r="W50" s="641"/>
      <c r="X50" s="641"/>
    </row>
    <row r="51" spans="1:24" ht="14">
      <c r="A51" s="647" t="s">
        <v>1293</v>
      </c>
      <c r="B51" s="498">
        <v>70.3</v>
      </c>
      <c r="C51" s="498">
        <v>72.3</v>
      </c>
      <c r="D51" s="498">
        <v>85.3</v>
      </c>
      <c r="E51" s="498">
        <v>44.9</v>
      </c>
      <c r="F51" s="498">
        <v>76.3</v>
      </c>
      <c r="G51" s="498">
        <v>117.4</v>
      </c>
      <c r="H51" s="499"/>
      <c r="R51" s="641"/>
      <c r="S51" s="641"/>
      <c r="T51" s="641"/>
      <c r="U51" s="641"/>
      <c r="V51" s="641"/>
      <c r="W51" s="641"/>
      <c r="X51" s="641"/>
    </row>
    <row r="52" spans="1:24" ht="14">
      <c r="A52" s="647" t="s">
        <v>1294</v>
      </c>
      <c r="B52" s="498">
        <v>69.5</v>
      </c>
      <c r="C52" s="498">
        <v>71.7</v>
      </c>
      <c r="D52" s="498">
        <v>84</v>
      </c>
      <c r="E52" s="498">
        <v>49.4</v>
      </c>
      <c r="F52" s="498">
        <v>77.3</v>
      </c>
      <c r="G52" s="498">
        <v>121.1</v>
      </c>
      <c r="H52" s="499"/>
      <c r="R52" s="641"/>
      <c r="S52" s="641"/>
      <c r="T52" s="641"/>
      <c r="U52" s="641"/>
      <c r="V52" s="641"/>
      <c r="W52" s="641"/>
      <c r="X52" s="641"/>
    </row>
    <row r="53" spans="1:24" ht="14">
      <c r="A53" s="647" t="s">
        <v>1295</v>
      </c>
      <c r="B53" s="498">
        <v>67</v>
      </c>
      <c r="C53" s="498">
        <v>70</v>
      </c>
      <c r="D53" s="498">
        <v>83.7</v>
      </c>
      <c r="E53" s="498">
        <v>52.3</v>
      </c>
      <c r="F53" s="498">
        <v>77.900000000000006</v>
      </c>
      <c r="G53" s="498">
        <v>123</v>
      </c>
      <c r="H53" s="499"/>
      <c r="R53" s="641"/>
      <c r="S53" s="641"/>
      <c r="T53" s="641"/>
      <c r="U53" s="641"/>
      <c r="V53" s="641"/>
      <c r="W53" s="641"/>
      <c r="X53" s="641"/>
    </row>
    <row r="54" spans="1:24" ht="14">
      <c r="A54" s="647" t="s">
        <v>1296</v>
      </c>
      <c r="B54" s="498">
        <v>66.5</v>
      </c>
      <c r="C54" s="498">
        <v>68.400000000000006</v>
      </c>
      <c r="D54" s="498">
        <v>83</v>
      </c>
      <c r="E54" s="498">
        <v>54.3</v>
      </c>
      <c r="F54" s="498">
        <v>78.7</v>
      </c>
      <c r="G54" s="498">
        <v>127</v>
      </c>
      <c r="H54" s="499"/>
    </row>
    <row r="55" spans="1:24" ht="14">
      <c r="A55" s="647" t="s">
        <v>1297</v>
      </c>
      <c r="B55" s="498">
        <v>66.5</v>
      </c>
      <c r="C55" s="498">
        <v>68.400000000000006</v>
      </c>
      <c r="D55" s="498">
        <v>85</v>
      </c>
      <c r="E55" s="498">
        <v>55.9</v>
      </c>
      <c r="F55" s="498">
        <v>80</v>
      </c>
      <c r="G55" s="498">
        <v>127.5</v>
      </c>
      <c r="H55" s="499"/>
    </row>
    <row r="56" spans="1:24" ht="14">
      <c r="A56" s="647" t="s">
        <v>1298</v>
      </c>
      <c r="B56" s="498">
        <v>67.3</v>
      </c>
      <c r="C56" s="498">
        <v>72</v>
      </c>
      <c r="D56" s="498">
        <v>86.6</v>
      </c>
      <c r="E56" s="498">
        <v>54.9</v>
      </c>
      <c r="F56" s="498">
        <v>81.5</v>
      </c>
      <c r="G56" s="498">
        <v>127.2</v>
      </c>
      <c r="H56" s="499"/>
    </row>
    <row r="57" spans="1:24" ht="14">
      <c r="A57" s="647" t="s">
        <v>1299</v>
      </c>
      <c r="B57" s="498">
        <v>69.5</v>
      </c>
      <c r="C57" s="498">
        <v>73.400000000000006</v>
      </c>
      <c r="D57" s="498">
        <v>92</v>
      </c>
      <c r="E57" s="498">
        <v>53.8</v>
      </c>
      <c r="F57" s="498">
        <v>85.2</v>
      </c>
      <c r="G57" s="498">
        <v>127.5</v>
      </c>
      <c r="H57" s="499"/>
    </row>
    <row r="58" spans="1:24" ht="14">
      <c r="A58" s="647" t="s">
        <v>1300</v>
      </c>
      <c r="B58" s="498">
        <v>70</v>
      </c>
      <c r="C58" s="498">
        <v>75.8</v>
      </c>
      <c r="D58" s="498">
        <v>98.5</v>
      </c>
      <c r="E58" s="498">
        <v>56.2</v>
      </c>
      <c r="F58" s="498">
        <v>88.1</v>
      </c>
      <c r="G58" s="498">
        <v>124.6</v>
      </c>
      <c r="H58" s="499"/>
    </row>
    <row r="59" spans="1:24" ht="14">
      <c r="A59" s="647" t="s">
        <v>1301</v>
      </c>
      <c r="B59" s="498">
        <v>70</v>
      </c>
      <c r="C59" s="498">
        <v>76.599999999999994</v>
      </c>
      <c r="D59" s="498">
        <v>102.2</v>
      </c>
      <c r="E59" s="498">
        <v>56.6</v>
      </c>
      <c r="F59" s="498">
        <v>91.9</v>
      </c>
      <c r="G59" s="498">
        <v>125.1</v>
      </c>
      <c r="H59" s="499"/>
    </row>
    <row r="60" spans="1:24">
      <c r="A60" s="647" t="s">
        <v>1302</v>
      </c>
      <c r="B60" s="498">
        <v>70</v>
      </c>
      <c r="C60" s="498">
        <v>74.8</v>
      </c>
      <c r="D60" s="498">
        <v>107.8</v>
      </c>
      <c r="E60" s="498">
        <v>60.7</v>
      </c>
      <c r="F60" s="498">
        <v>101.9</v>
      </c>
      <c r="G60" s="498">
        <v>123.7</v>
      </c>
    </row>
    <row r="61" spans="1:24">
      <c r="A61" s="647" t="s">
        <v>1303</v>
      </c>
      <c r="B61" s="498">
        <v>70</v>
      </c>
      <c r="C61" s="498">
        <v>76.099999999999994</v>
      </c>
      <c r="D61" s="498">
        <v>108.4</v>
      </c>
      <c r="E61" s="498">
        <v>61.9</v>
      </c>
      <c r="F61" s="498">
        <v>101</v>
      </c>
      <c r="G61" s="498">
        <v>122.3</v>
      </c>
    </row>
    <row r="62" spans="1:24">
      <c r="A62" s="647" t="s">
        <v>1304</v>
      </c>
      <c r="B62" s="498">
        <v>69</v>
      </c>
      <c r="C62" s="498">
        <v>74.400000000000006</v>
      </c>
      <c r="D62" s="498">
        <v>109.3</v>
      </c>
      <c r="E62" s="498">
        <v>59.8</v>
      </c>
      <c r="F62" s="498">
        <v>98.4</v>
      </c>
      <c r="G62" s="498">
        <v>122.8</v>
      </c>
    </row>
    <row r="64" spans="1:24">
      <c r="B64" s="641"/>
      <c r="C64" s="641"/>
      <c r="D64" s="641"/>
      <c r="E64" s="641"/>
      <c r="F64" s="641"/>
      <c r="G64" s="641"/>
    </row>
    <row r="65" spans="2:7">
      <c r="B65" s="641"/>
      <c r="C65" s="641"/>
      <c r="D65" s="641"/>
      <c r="E65" s="641"/>
      <c r="F65" s="641"/>
      <c r="G65" s="641"/>
    </row>
    <row r="66" spans="2:7">
      <c r="B66" s="641"/>
      <c r="C66" s="641"/>
      <c r="D66" s="641"/>
      <c r="E66" s="641"/>
      <c r="F66" s="641"/>
      <c r="G66" s="641"/>
    </row>
    <row r="67" spans="2:7">
      <c r="B67" s="641"/>
      <c r="C67" s="641"/>
      <c r="D67" s="641"/>
      <c r="E67" s="641"/>
      <c r="F67" s="641"/>
      <c r="G67" s="641"/>
    </row>
    <row r="68" spans="2:7">
      <c r="B68" s="641"/>
      <c r="C68" s="641"/>
      <c r="D68" s="641"/>
      <c r="E68" s="641"/>
      <c r="F68" s="641"/>
      <c r="G68" s="641"/>
    </row>
    <row r="69" spans="2:7">
      <c r="B69" s="641"/>
      <c r="C69" s="641"/>
      <c r="D69" s="641"/>
      <c r="E69" s="641"/>
      <c r="F69" s="641"/>
      <c r="G69" s="641"/>
    </row>
    <row r="70" spans="2:7">
      <c r="B70" s="641"/>
      <c r="C70" s="641"/>
      <c r="D70" s="641"/>
      <c r="E70" s="641"/>
      <c r="F70" s="641"/>
      <c r="G70" s="641"/>
    </row>
    <row r="71" spans="2:7">
      <c r="B71" s="641"/>
      <c r="C71" s="641"/>
      <c r="D71" s="641"/>
      <c r="E71" s="641"/>
      <c r="F71" s="641"/>
      <c r="G71" s="641"/>
    </row>
    <row r="72" spans="2:7">
      <c r="B72" s="641"/>
      <c r="C72" s="641"/>
      <c r="D72" s="641"/>
      <c r="E72" s="641"/>
      <c r="F72" s="641"/>
      <c r="G72" s="641"/>
    </row>
    <row r="73" spans="2:7">
      <c r="B73" s="641"/>
      <c r="C73" s="641"/>
      <c r="D73" s="641"/>
      <c r="E73" s="641"/>
      <c r="F73" s="641"/>
      <c r="G73" s="641"/>
    </row>
    <row r="74" spans="2:7">
      <c r="B74" s="641"/>
      <c r="C74" s="641"/>
      <c r="D74" s="641"/>
      <c r="E74" s="641"/>
      <c r="F74" s="641"/>
      <c r="G74" s="641"/>
    </row>
    <row r="75" spans="2:7">
      <c r="B75" s="641"/>
      <c r="C75" s="641"/>
      <c r="D75" s="641"/>
      <c r="E75" s="641"/>
      <c r="F75" s="641"/>
      <c r="G75" s="641"/>
    </row>
    <row r="76" spans="2:7">
      <c r="B76" s="641"/>
      <c r="C76" s="641"/>
      <c r="D76" s="641"/>
      <c r="E76" s="641"/>
      <c r="F76" s="641"/>
      <c r="G76" s="641"/>
    </row>
    <row r="77" spans="2:7">
      <c r="B77" s="641"/>
      <c r="C77" s="641"/>
      <c r="D77" s="641"/>
      <c r="E77" s="641"/>
      <c r="F77" s="641"/>
      <c r="G77" s="641"/>
    </row>
    <row r="78" spans="2:7">
      <c r="B78" s="641"/>
      <c r="C78" s="641"/>
      <c r="D78" s="641"/>
      <c r="E78" s="641"/>
      <c r="F78" s="641"/>
      <c r="G78" s="641"/>
    </row>
    <row r="79" spans="2:7">
      <c r="B79" s="641"/>
      <c r="C79" s="641"/>
      <c r="D79" s="641"/>
      <c r="E79" s="641"/>
      <c r="F79" s="641"/>
      <c r="G79" s="641"/>
    </row>
    <row r="80" spans="2:7">
      <c r="B80" s="641"/>
      <c r="C80" s="641"/>
      <c r="D80" s="641"/>
      <c r="E80" s="641"/>
      <c r="F80" s="641"/>
      <c r="G80" s="641"/>
    </row>
    <row r="81" spans="2:7">
      <c r="B81" s="641"/>
      <c r="C81" s="641"/>
      <c r="D81" s="641"/>
      <c r="E81" s="641"/>
      <c r="F81" s="641"/>
      <c r="G81" s="641"/>
    </row>
    <row r="82" spans="2:7">
      <c r="B82" s="641"/>
      <c r="C82" s="641"/>
      <c r="D82" s="641"/>
      <c r="E82" s="641"/>
      <c r="F82" s="641"/>
      <c r="G82" s="641"/>
    </row>
    <row r="83" spans="2:7">
      <c r="B83" s="641"/>
      <c r="C83" s="641"/>
      <c r="D83" s="641"/>
      <c r="E83" s="641"/>
      <c r="F83" s="641"/>
      <c r="G83" s="641"/>
    </row>
    <row r="84" spans="2:7">
      <c r="B84" s="641"/>
      <c r="C84" s="641"/>
      <c r="D84" s="641"/>
      <c r="E84" s="641"/>
      <c r="F84" s="641"/>
      <c r="G84" s="641"/>
    </row>
    <row r="85" spans="2:7">
      <c r="B85" s="641"/>
      <c r="C85" s="641"/>
      <c r="D85" s="641"/>
      <c r="E85" s="641"/>
      <c r="F85" s="641"/>
      <c r="G85" s="641"/>
    </row>
    <row r="86" spans="2:7">
      <c r="B86" s="641"/>
      <c r="C86" s="641"/>
      <c r="D86" s="641"/>
      <c r="E86" s="641"/>
      <c r="F86" s="641"/>
      <c r="G86" s="641"/>
    </row>
    <row r="87" spans="2:7">
      <c r="B87" s="641"/>
      <c r="C87" s="641"/>
      <c r="D87" s="641"/>
      <c r="E87" s="641"/>
      <c r="F87" s="641"/>
      <c r="G87" s="641"/>
    </row>
    <row r="88" spans="2:7">
      <c r="B88" s="641"/>
      <c r="C88" s="641"/>
      <c r="D88" s="641"/>
      <c r="E88" s="641"/>
      <c r="F88" s="641"/>
      <c r="G88" s="641"/>
    </row>
    <row r="89" spans="2:7">
      <c r="B89" s="641"/>
      <c r="C89" s="641"/>
      <c r="D89" s="641"/>
      <c r="E89" s="641"/>
      <c r="F89" s="641"/>
      <c r="G89" s="641"/>
    </row>
    <row r="90" spans="2:7">
      <c r="B90" s="641"/>
      <c r="C90" s="641"/>
      <c r="D90" s="641"/>
      <c r="E90" s="641"/>
      <c r="F90" s="641"/>
      <c r="G90" s="641"/>
    </row>
    <row r="91" spans="2:7">
      <c r="B91" s="641"/>
      <c r="C91" s="641"/>
      <c r="D91" s="641"/>
      <c r="E91" s="641"/>
      <c r="F91" s="641"/>
      <c r="G91" s="641"/>
    </row>
    <row r="92" spans="2:7">
      <c r="B92" s="641"/>
      <c r="C92" s="641"/>
      <c r="D92" s="641"/>
      <c r="E92" s="641"/>
      <c r="F92" s="641"/>
      <c r="G92" s="641"/>
    </row>
    <row r="93" spans="2:7">
      <c r="B93" s="641"/>
      <c r="C93" s="641"/>
      <c r="D93" s="641"/>
      <c r="E93" s="641"/>
      <c r="F93" s="641"/>
      <c r="G93" s="641"/>
    </row>
    <row r="94" spans="2:7">
      <c r="B94" s="641"/>
      <c r="C94" s="641"/>
      <c r="D94" s="641"/>
      <c r="E94" s="641"/>
      <c r="F94" s="641"/>
      <c r="G94" s="641"/>
    </row>
    <row r="95" spans="2:7">
      <c r="B95" s="641"/>
      <c r="C95" s="641"/>
      <c r="D95" s="641"/>
      <c r="E95" s="641"/>
      <c r="F95" s="641"/>
      <c r="G95" s="641"/>
    </row>
    <row r="96" spans="2:7">
      <c r="B96" s="641"/>
      <c r="C96" s="641"/>
      <c r="D96" s="641"/>
      <c r="E96" s="641"/>
      <c r="F96" s="641"/>
      <c r="G96" s="641"/>
    </row>
    <row r="97" spans="2:7">
      <c r="B97" s="641"/>
      <c r="C97" s="641"/>
      <c r="D97" s="641"/>
      <c r="E97" s="641"/>
      <c r="F97" s="641"/>
      <c r="G97" s="641"/>
    </row>
    <row r="98" spans="2:7">
      <c r="B98" s="641"/>
      <c r="C98" s="641"/>
      <c r="D98" s="641"/>
      <c r="E98" s="641"/>
      <c r="F98" s="641"/>
      <c r="G98" s="641"/>
    </row>
    <row r="99" spans="2:7">
      <c r="B99" s="641"/>
      <c r="C99" s="641"/>
      <c r="D99" s="641"/>
      <c r="E99" s="641"/>
      <c r="F99" s="641"/>
      <c r="G99" s="641"/>
    </row>
    <row r="100" spans="2:7">
      <c r="B100" s="641"/>
      <c r="C100" s="641"/>
      <c r="D100" s="641"/>
      <c r="E100" s="641"/>
      <c r="F100" s="641"/>
      <c r="G100" s="641"/>
    </row>
    <row r="101" spans="2:7">
      <c r="B101" s="641"/>
      <c r="C101" s="641"/>
      <c r="D101" s="641"/>
      <c r="E101" s="641"/>
      <c r="F101" s="641"/>
      <c r="G101" s="641"/>
    </row>
    <row r="102" spans="2:7">
      <c r="B102" s="641"/>
      <c r="C102" s="641"/>
      <c r="D102" s="641"/>
      <c r="E102" s="641"/>
      <c r="F102" s="641"/>
      <c r="G102" s="641"/>
    </row>
    <row r="103" spans="2:7">
      <c r="B103" s="641"/>
      <c r="C103" s="641"/>
      <c r="D103" s="641"/>
      <c r="E103" s="641"/>
      <c r="F103" s="641"/>
      <c r="G103" s="641"/>
    </row>
    <row r="104" spans="2:7">
      <c r="B104" s="641"/>
      <c r="C104" s="641"/>
      <c r="D104" s="641"/>
      <c r="E104" s="641"/>
      <c r="F104" s="641"/>
      <c r="G104" s="641"/>
    </row>
    <row r="105" spans="2:7">
      <c r="B105" s="641"/>
      <c r="C105" s="641"/>
      <c r="D105" s="641"/>
      <c r="E105" s="641"/>
      <c r="F105" s="641"/>
      <c r="G105" s="641"/>
    </row>
    <row r="106" spans="2:7">
      <c r="B106" s="641"/>
      <c r="C106" s="641"/>
      <c r="D106" s="641"/>
      <c r="E106" s="641"/>
      <c r="F106" s="641"/>
      <c r="G106" s="641"/>
    </row>
    <row r="107" spans="2:7">
      <c r="B107" s="641"/>
      <c r="C107" s="641"/>
      <c r="D107" s="641"/>
      <c r="E107" s="641"/>
      <c r="F107" s="641"/>
      <c r="G107" s="641"/>
    </row>
    <row r="108" spans="2:7">
      <c r="B108" s="641"/>
      <c r="C108" s="641"/>
      <c r="D108" s="641"/>
      <c r="E108" s="641"/>
      <c r="F108" s="641"/>
      <c r="G108" s="641"/>
    </row>
    <row r="109" spans="2:7">
      <c r="B109" s="641"/>
      <c r="C109" s="641"/>
      <c r="D109" s="641"/>
      <c r="E109" s="641"/>
      <c r="F109" s="641"/>
      <c r="G109" s="641"/>
    </row>
    <row r="110" spans="2:7">
      <c r="B110" s="641"/>
      <c r="C110" s="641"/>
      <c r="D110" s="641"/>
      <c r="E110" s="641"/>
      <c r="F110" s="641"/>
      <c r="G110" s="641"/>
    </row>
    <row r="111" spans="2:7">
      <c r="B111" s="641"/>
      <c r="C111" s="641"/>
      <c r="D111" s="641"/>
      <c r="E111" s="641"/>
      <c r="F111" s="641"/>
      <c r="G111" s="641"/>
    </row>
    <row r="112" spans="2:7">
      <c r="B112" s="641"/>
      <c r="C112" s="641"/>
      <c r="D112" s="641"/>
      <c r="E112" s="641"/>
      <c r="F112" s="641"/>
      <c r="G112" s="641"/>
    </row>
    <row r="113" spans="2:7">
      <c r="B113" s="641"/>
      <c r="C113" s="641"/>
      <c r="D113" s="641"/>
      <c r="E113" s="641"/>
      <c r="F113" s="641"/>
      <c r="G113" s="641"/>
    </row>
    <row r="114" spans="2:7">
      <c r="B114" s="641"/>
      <c r="C114" s="641"/>
      <c r="D114" s="641"/>
      <c r="E114" s="641"/>
      <c r="F114" s="641"/>
      <c r="G114" s="641"/>
    </row>
    <row r="115" spans="2:7">
      <c r="B115" s="641"/>
      <c r="C115" s="641"/>
      <c r="D115" s="641"/>
      <c r="E115" s="641"/>
      <c r="F115" s="641"/>
      <c r="G115" s="641"/>
    </row>
    <row r="116" spans="2:7">
      <c r="B116" s="641"/>
      <c r="C116" s="641"/>
      <c r="D116" s="641"/>
      <c r="E116" s="641"/>
      <c r="F116" s="641"/>
      <c r="G116" s="641"/>
    </row>
    <row r="117" spans="2:7">
      <c r="B117" s="641"/>
      <c r="C117" s="641"/>
      <c r="D117" s="641"/>
      <c r="E117" s="641"/>
      <c r="F117" s="641"/>
      <c r="G117" s="641"/>
    </row>
    <row r="118" spans="2:7">
      <c r="B118" s="641"/>
      <c r="C118" s="641"/>
      <c r="D118" s="641"/>
      <c r="E118" s="641"/>
      <c r="F118" s="641"/>
      <c r="G118" s="641"/>
    </row>
    <row r="119" spans="2:7">
      <c r="B119" s="641"/>
      <c r="C119" s="641"/>
      <c r="D119" s="641"/>
      <c r="E119" s="641"/>
      <c r="F119" s="641"/>
      <c r="G119" s="641"/>
    </row>
    <row r="120" spans="2:7">
      <c r="B120" s="641"/>
      <c r="C120" s="641"/>
      <c r="D120" s="641"/>
      <c r="E120" s="641"/>
      <c r="F120" s="641"/>
      <c r="G120" s="641"/>
    </row>
    <row r="121" spans="2:7">
      <c r="B121" s="641"/>
      <c r="C121" s="641"/>
      <c r="D121" s="641"/>
      <c r="E121" s="641"/>
      <c r="F121" s="641"/>
      <c r="G121" s="641"/>
    </row>
    <row r="122" spans="2:7">
      <c r="B122" s="641"/>
      <c r="C122" s="641"/>
      <c r="D122" s="641"/>
      <c r="E122" s="641"/>
      <c r="F122" s="641"/>
      <c r="G122" s="641"/>
    </row>
    <row r="123" spans="2:7">
      <c r="B123" s="641"/>
      <c r="C123" s="641"/>
      <c r="D123" s="641"/>
      <c r="E123" s="641"/>
      <c r="F123" s="641"/>
      <c r="G123" s="641"/>
    </row>
    <row r="124" spans="2:7">
      <c r="B124" s="641"/>
      <c r="C124" s="641"/>
      <c r="D124" s="641"/>
      <c r="E124" s="641"/>
      <c r="F124" s="641"/>
      <c r="G124" s="641"/>
    </row>
    <row r="125" spans="2:7">
      <c r="B125" s="641"/>
      <c r="C125" s="641"/>
      <c r="D125" s="641"/>
      <c r="E125" s="641"/>
      <c r="F125" s="641"/>
      <c r="G125" s="641"/>
    </row>
    <row r="126" spans="2:7">
      <c r="B126" s="641"/>
      <c r="C126" s="641"/>
      <c r="D126" s="641"/>
      <c r="E126" s="641"/>
      <c r="F126" s="641"/>
      <c r="G126" s="641"/>
    </row>
    <row r="127" spans="2:7">
      <c r="B127" s="641"/>
      <c r="C127" s="641"/>
      <c r="D127" s="641"/>
      <c r="E127" s="641"/>
      <c r="F127" s="641"/>
      <c r="G127" s="641"/>
    </row>
    <row r="128" spans="2:7">
      <c r="B128" s="641"/>
      <c r="C128" s="641"/>
      <c r="D128" s="641"/>
      <c r="E128" s="641"/>
      <c r="F128" s="641"/>
      <c r="G128" s="641"/>
    </row>
    <row r="129" spans="2:7">
      <c r="B129" s="641"/>
      <c r="C129" s="641"/>
      <c r="D129" s="641"/>
      <c r="E129" s="641"/>
      <c r="F129" s="641"/>
      <c r="G129" s="641"/>
    </row>
    <row r="130" spans="2:7">
      <c r="B130" s="641"/>
      <c r="C130" s="641"/>
      <c r="D130" s="641"/>
      <c r="E130" s="641"/>
      <c r="F130" s="641"/>
      <c r="G130" s="641"/>
    </row>
    <row r="131" spans="2:7">
      <c r="B131" s="641"/>
      <c r="C131" s="641"/>
      <c r="D131" s="641"/>
      <c r="E131" s="641"/>
      <c r="F131" s="641"/>
      <c r="G131" s="641"/>
    </row>
    <row r="132" spans="2:7">
      <c r="B132" s="641"/>
      <c r="C132" s="641"/>
      <c r="D132" s="641"/>
      <c r="E132" s="641"/>
      <c r="F132" s="641"/>
      <c r="G132" s="641"/>
    </row>
    <row r="133" spans="2:7">
      <c r="B133" s="641"/>
      <c r="C133" s="641"/>
      <c r="D133" s="641"/>
      <c r="E133" s="641"/>
      <c r="F133" s="641"/>
      <c r="G133" s="641"/>
    </row>
    <row r="134" spans="2:7">
      <c r="B134" s="641"/>
      <c r="C134" s="641"/>
      <c r="D134" s="641"/>
      <c r="E134" s="641"/>
      <c r="F134" s="641"/>
      <c r="G134" s="641"/>
    </row>
    <row r="135" spans="2:7">
      <c r="B135" s="641"/>
      <c r="C135" s="641"/>
      <c r="D135" s="641"/>
      <c r="E135" s="641"/>
      <c r="F135" s="641"/>
      <c r="G135" s="641"/>
    </row>
    <row r="136" spans="2:7">
      <c r="B136" s="641"/>
      <c r="C136" s="641"/>
      <c r="D136" s="641"/>
      <c r="E136" s="641"/>
      <c r="F136" s="641"/>
      <c r="G136" s="641"/>
    </row>
    <row r="137" spans="2:7">
      <c r="B137" s="641"/>
      <c r="C137" s="641"/>
      <c r="D137" s="641"/>
      <c r="E137" s="641"/>
      <c r="F137" s="641"/>
      <c r="G137" s="641"/>
    </row>
    <row r="138" spans="2:7">
      <c r="B138" s="641"/>
      <c r="C138" s="641"/>
      <c r="D138" s="641"/>
      <c r="E138" s="641"/>
      <c r="F138" s="641"/>
      <c r="G138" s="641"/>
    </row>
    <row r="139" spans="2:7">
      <c r="B139" s="641"/>
      <c r="C139" s="641"/>
      <c r="D139" s="641"/>
      <c r="E139" s="641"/>
      <c r="F139" s="641"/>
      <c r="G139" s="641"/>
    </row>
    <row r="140" spans="2:7">
      <c r="B140" s="641"/>
      <c r="C140" s="641"/>
      <c r="D140" s="641"/>
      <c r="E140" s="641"/>
      <c r="F140" s="641"/>
      <c r="G140" s="641"/>
    </row>
    <row r="141" spans="2:7">
      <c r="B141" s="641"/>
      <c r="C141" s="641"/>
      <c r="D141" s="641"/>
      <c r="E141" s="641"/>
      <c r="F141" s="641"/>
      <c r="G141" s="641"/>
    </row>
    <row r="142" spans="2:7">
      <c r="B142" s="641"/>
      <c r="C142" s="641"/>
      <c r="D142" s="641"/>
      <c r="E142" s="641"/>
      <c r="F142" s="641"/>
      <c r="G142" s="641"/>
    </row>
    <row r="143" spans="2:7">
      <c r="B143" s="641"/>
      <c r="C143" s="641"/>
      <c r="D143" s="641"/>
      <c r="E143" s="641"/>
      <c r="F143" s="641"/>
      <c r="G143" s="641"/>
    </row>
    <row r="144" spans="2:7">
      <c r="B144" s="641"/>
      <c r="C144" s="641"/>
      <c r="D144" s="641"/>
      <c r="E144" s="641"/>
      <c r="F144" s="641"/>
      <c r="G144" s="641"/>
    </row>
    <row r="145" spans="2:7">
      <c r="B145" s="641"/>
      <c r="C145" s="641"/>
      <c r="D145" s="641"/>
      <c r="E145" s="641"/>
      <c r="F145" s="641"/>
      <c r="G145" s="641"/>
    </row>
    <row r="146" spans="2:7">
      <c r="B146" s="641"/>
      <c r="C146" s="641"/>
      <c r="D146" s="641"/>
      <c r="E146" s="641"/>
      <c r="F146" s="641"/>
      <c r="G146" s="641"/>
    </row>
    <row r="147" spans="2:7">
      <c r="B147" s="641"/>
      <c r="C147" s="641"/>
      <c r="D147" s="641"/>
      <c r="E147" s="641"/>
      <c r="F147" s="641"/>
      <c r="G147" s="641"/>
    </row>
    <row r="148" spans="2:7">
      <c r="B148" s="641"/>
      <c r="C148" s="641"/>
      <c r="D148" s="641"/>
      <c r="E148" s="641"/>
      <c r="F148" s="641"/>
      <c r="G148" s="641"/>
    </row>
  </sheetData>
  <hyperlinks>
    <hyperlink ref="A1" location="Content!A1" display="&lt;&lt;"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sheetPr>
  <dimension ref="A1:G286"/>
  <sheetViews>
    <sheetView workbookViewId="0">
      <selection activeCell="O14" sqref="O14"/>
    </sheetView>
  </sheetViews>
  <sheetFormatPr baseColWidth="10" defaultColWidth="8.5" defaultRowHeight="13"/>
  <cols>
    <col min="1" max="4" width="8.5" style="648"/>
    <col min="5" max="5" width="8.5" style="649"/>
    <col min="6" max="6" width="8.5" style="648"/>
    <col min="7" max="7" width="8.5" style="656"/>
    <col min="8" max="16384" width="8.5" style="648"/>
  </cols>
  <sheetData>
    <row r="1" spans="1:7">
      <c r="A1" s="6" t="s">
        <v>9</v>
      </c>
      <c r="B1" s="114" t="str">
        <f>IF(Content!$E$1=1,B2,B3)</f>
        <v>Індекс поточного особистого матеріального становища**, п. (п.ш.)</v>
      </c>
      <c r="C1" s="114" t="str">
        <f>IF(Content!$E$1=1,C2,C3)</f>
        <v>Індекс доцільності великих покупок**, п. (п.ш.)</v>
      </c>
      <c r="D1" s="114" t="str">
        <f>IF(Content!$E$1=1,D2,D3)</f>
        <v>Перша реєстрація авто*, тис. од.</v>
      </c>
      <c r="E1" s="117"/>
      <c r="G1" s="114" t="str">
        <f>IF(Content!$E$1=1,G2,G3)</f>
        <v>Компоненти індексу споживчих настроїв, п.</v>
      </c>
    </row>
    <row r="2" spans="1:7" hidden="1">
      <c r="B2" s="504" t="s">
        <v>1305</v>
      </c>
      <c r="C2" s="504" t="s">
        <v>1306</v>
      </c>
      <c r="D2" s="504" t="s">
        <v>1307</v>
      </c>
      <c r="G2" s="650" t="s">
        <v>1351</v>
      </c>
    </row>
    <row r="3" spans="1:7" hidden="1">
      <c r="B3" s="651" t="s">
        <v>1569</v>
      </c>
      <c r="C3" s="651" t="s">
        <v>1570</v>
      </c>
      <c r="D3" s="504" t="s">
        <v>1308</v>
      </c>
      <c r="G3" s="650" t="s">
        <v>1571</v>
      </c>
    </row>
    <row r="4" spans="1:7">
      <c r="A4" s="652" t="s">
        <v>259</v>
      </c>
      <c r="B4" s="653">
        <v>52.2</v>
      </c>
      <c r="C4" s="653">
        <v>72.5</v>
      </c>
      <c r="D4" s="654">
        <v>8118</v>
      </c>
      <c r="E4" s="655" t="s">
        <v>259</v>
      </c>
    </row>
    <row r="5" spans="1:7">
      <c r="A5" s="652" t="s">
        <v>419</v>
      </c>
      <c r="B5" s="653">
        <v>49.2</v>
      </c>
      <c r="C5" s="653">
        <v>77.3</v>
      </c>
      <c r="D5" s="654">
        <v>15372</v>
      </c>
      <c r="E5" s="655"/>
    </row>
    <row r="6" spans="1:7">
      <c r="A6" s="652" t="s">
        <v>420</v>
      </c>
      <c r="B6" s="653">
        <v>47.2</v>
      </c>
      <c r="C6" s="653">
        <v>75.099999999999994</v>
      </c>
      <c r="D6" s="654">
        <v>26710.3</v>
      </c>
      <c r="E6" s="655"/>
    </row>
    <row r="7" spans="1:7">
      <c r="A7" s="652" t="s">
        <v>421</v>
      </c>
      <c r="B7" s="653">
        <v>50.5</v>
      </c>
      <c r="C7" s="653">
        <v>80</v>
      </c>
      <c r="D7" s="654">
        <v>29389</v>
      </c>
      <c r="E7" s="655"/>
    </row>
    <row r="8" spans="1:7">
      <c r="A8" s="652" t="s">
        <v>422</v>
      </c>
      <c r="B8" s="653">
        <v>60.6</v>
      </c>
      <c r="C8" s="653">
        <v>82.3</v>
      </c>
      <c r="D8" s="654">
        <v>30863</v>
      </c>
      <c r="E8" s="655"/>
    </row>
    <row r="9" spans="1:7">
      <c r="A9" s="652" t="s">
        <v>423</v>
      </c>
      <c r="B9" s="653">
        <v>62.4</v>
      </c>
      <c r="C9" s="653">
        <v>79.900000000000006</v>
      </c>
      <c r="D9" s="654">
        <v>25733</v>
      </c>
      <c r="E9" s="655"/>
    </row>
    <row r="10" spans="1:7">
      <c r="A10" s="652" t="s">
        <v>424</v>
      </c>
      <c r="B10" s="653">
        <v>70.5</v>
      </c>
      <c r="C10" s="653">
        <v>83.3</v>
      </c>
      <c r="D10" s="654">
        <v>31607</v>
      </c>
      <c r="E10" s="655" t="s">
        <v>424</v>
      </c>
    </row>
    <row r="11" spans="1:7">
      <c r="A11" s="652" t="s">
        <v>425</v>
      </c>
      <c r="B11" s="653">
        <v>77.400000000000006</v>
      </c>
      <c r="C11" s="653">
        <v>89.6</v>
      </c>
      <c r="D11" s="654">
        <v>32596</v>
      </c>
      <c r="E11" s="655"/>
    </row>
    <row r="12" spans="1:7">
      <c r="A12" s="652" t="s">
        <v>426</v>
      </c>
      <c r="B12" s="653">
        <v>83.3</v>
      </c>
      <c r="C12" s="653">
        <v>92.8</v>
      </c>
      <c r="D12" s="654">
        <v>30158</v>
      </c>
      <c r="E12" s="655"/>
    </row>
    <row r="13" spans="1:7">
      <c r="A13" s="652" t="s">
        <v>427</v>
      </c>
      <c r="B13" s="653">
        <v>82.6</v>
      </c>
      <c r="C13" s="653">
        <v>93.7</v>
      </c>
      <c r="D13" s="654">
        <v>35976</v>
      </c>
      <c r="E13" s="655"/>
    </row>
    <row r="14" spans="1:7">
      <c r="A14" s="652" t="s">
        <v>428</v>
      </c>
      <c r="B14" s="653">
        <v>82.6</v>
      </c>
      <c r="C14" s="653">
        <v>91.8</v>
      </c>
      <c r="D14" s="654">
        <v>37279</v>
      </c>
      <c r="E14" s="655"/>
    </row>
    <row r="15" spans="1:7">
      <c r="A15" s="652" t="s">
        <v>429</v>
      </c>
      <c r="B15" s="653">
        <v>82.8</v>
      </c>
      <c r="C15" s="653">
        <v>87.3</v>
      </c>
      <c r="D15" s="654">
        <v>39863</v>
      </c>
      <c r="E15" s="655"/>
    </row>
    <row r="16" spans="1:7">
      <c r="A16" s="652" t="s">
        <v>260</v>
      </c>
      <c r="B16" s="653">
        <v>76.400000000000006</v>
      </c>
      <c r="C16" s="653">
        <v>81.7</v>
      </c>
      <c r="D16" s="654">
        <v>35350</v>
      </c>
      <c r="E16" s="655" t="s">
        <v>260</v>
      </c>
    </row>
    <row r="17" spans="1:7">
      <c r="A17" s="652" t="s">
        <v>430</v>
      </c>
      <c r="B17" s="653">
        <v>70.7</v>
      </c>
      <c r="C17" s="653">
        <v>78.400000000000006</v>
      </c>
      <c r="D17" s="654">
        <v>39632</v>
      </c>
      <c r="E17" s="655"/>
    </row>
    <row r="18" spans="1:7">
      <c r="A18" s="652" t="s">
        <v>431</v>
      </c>
      <c r="B18" s="653">
        <v>60.1</v>
      </c>
      <c r="C18" s="653">
        <v>74.3</v>
      </c>
      <c r="D18" s="654">
        <v>24818</v>
      </c>
      <c r="E18" s="655"/>
      <c r="G18" s="114" t="str">
        <f>IF(Content!$E$1=1,G20,G24)</f>
        <v>Джерело: Info Sapiens, Укравтопром.</v>
      </c>
    </row>
    <row r="19" spans="1:7">
      <c r="A19" s="652" t="s">
        <v>432</v>
      </c>
      <c r="B19" s="653">
        <v>52.3</v>
      </c>
      <c r="C19" s="653">
        <v>45.3</v>
      </c>
      <c r="D19" s="654">
        <v>3664</v>
      </c>
      <c r="E19" s="655"/>
      <c r="F19" s="651"/>
      <c r="G19" s="114" t="str">
        <f>IF(Content!$E$1=1,G22,G25)</f>
        <v>**З березня 2022 року метод опитування змінено з віч-на-віч на телефонні інтерв'ю.</v>
      </c>
    </row>
    <row r="20" spans="1:7">
      <c r="A20" s="652" t="s">
        <v>433</v>
      </c>
      <c r="B20" s="653">
        <v>54.3</v>
      </c>
      <c r="C20" s="653">
        <v>55.1</v>
      </c>
      <c r="D20" s="654">
        <v>36515</v>
      </c>
      <c r="E20" s="655"/>
      <c r="G20" s="114" t="str">
        <f>IF(Content!$E$1=1,G23,G26)</f>
        <v>Джерело: Info Sapiens, Укравтопром.</v>
      </c>
    </row>
    <row r="21" spans="1:7">
      <c r="A21" s="652" t="s">
        <v>434</v>
      </c>
      <c r="B21" s="653">
        <v>45.8</v>
      </c>
      <c r="C21" s="653">
        <v>63.8</v>
      </c>
      <c r="D21" s="654">
        <v>36496</v>
      </c>
      <c r="E21" s="655"/>
      <c r="G21" s="649" t="s">
        <v>1309</v>
      </c>
    </row>
    <row r="22" spans="1:7">
      <c r="A22" s="652" t="s">
        <v>276</v>
      </c>
      <c r="B22" s="653">
        <v>48.4</v>
      </c>
      <c r="C22" s="653">
        <v>73</v>
      </c>
      <c r="D22" s="654">
        <v>42643</v>
      </c>
      <c r="E22" s="655" t="s">
        <v>276</v>
      </c>
      <c r="G22" s="649" t="s">
        <v>1683</v>
      </c>
    </row>
    <row r="23" spans="1:7">
      <c r="A23" s="652" t="s">
        <v>435</v>
      </c>
      <c r="B23" s="653">
        <v>50.8</v>
      </c>
      <c r="C23" s="653">
        <v>74.2</v>
      </c>
      <c r="D23" s="654">
        <v>39799</v>
      </c>
      <c r="E23" s="655"/>
      <c r="G23" s="649" t="s">
        <v>1310</v>
      </c>
    </row>
    <row r="24" spans="1:7">
      <c r="A24" s="652" t="s">
        <v>436</v>
      </c>
      <c r="B24" s="653">
        <v>54.8</v>
      </c>
      <c r="C24" s="653">
        <v>74.7</v>
      </c>
      <c r="D24" s="654">
        <v>43492</v>
      </c>
      <c r="E24" s="655"/>
      <c r="G24" s="649" t="s">
        <v>1311</v>
      </c>
    </row>
    <row r="25" spans="1:7">
      <c r="A25" s="652" t="s">
        <v>437</v>
      </c>
      <c r="B25" s="653">
        <v>46.9</v>
      </c>
      <c r="C25" s="653">
        <v>63</v>
      </c>
      <c r="D25" s="654">
        <v>47195</v>
      </c>
      <c r="E25" s="655"/>
      <c r="G25" s="638" t="s">
        <v>1684</v>
      </c>
    </row>
    <row r="26" spans="1:7">
      <c r="A26" s="652" t="s">
        <v>438</v>
      </c>
      <c r="B26" s="653">
        <v>50.9</v>
      </c>
      <c r="C26" s="653">
        <v>73.2</v>
      </c>
      <c r="D26" s="654">
        <v>39360</v>
      </c>
      <c r="E26" s="655"/>
      <c r="G26" s="649" t="s">
        <v>1312</v>
      </c>
    </row>
    <row r="27" spans="1:7">
      <c r="A27" s="652" t="s">
        <v>439</v>
      </c>
      <c r="B27" s="653">
        <v>53.3</v>
      </c>
      <c r="C27" s="653">
        <v>68.2</v>
      </c>
      <c r="D27" s="654">
        <v>49867</v>
      </c>
      <c r="E27" s="655"/>
      <c r="G27" s="650"/>
    </row>
    <row r="28" spans="1:7">
      <c r="A28" s="652" t="s">
        <v>261</v>
      </c>
      <c r="B28" s="653">
        <v>48.2</v>
      </c>
      <c r="C28" s="653">
        <v>66.599999999999994</v>
      </c>
      <c r="D28" s="654">
        <v>31336</v>
      </c>
      <c r="E28" s="655" t="s">
        <v>261</v>
      </c>
      <c r="G28" s="650"/>
    </row>
    <row r="29" spans="1:7">
      <c r="A29" s="652" t="s">
        <v>440</v>
      </c>
      <c r="B29" s="653">
        <v>58.6</v>
      </c>
      <c r="C29" s="653">
        <v>70.2</v>
      </c>
      <c r="D29" s="654">
        <v>33736</v>
      </c>
      <c r="E29" s="655"/>
      <c r="G29" s="650"/>
    </row>
    <row r="30" spans="1:7">
      <c r="A30" s="652" t="s">
        <v>441</v>
      </c>
      <c r="B30" s="653">
        <v>54.8</v>
      </c>
      <c r="C30" s="653">
        <v>63</v>
      </c>
      <c r="D30" s="654">
        <v>43824</v>
      </c>
      <c r="E30" s="655"/>
      <c r="G30" s="650"/>
    </row>
    <row r="31" spans="1:7">
      <c r="A31" s="652" t="s">
        <v>442</v>
      </c>
      <c r="B31" s="653">
        <v>55.3</v>
      </c>
      <c r="C31" s="653">
        <v>64.8</v>
      </c>
      <c r="D31" s="654">
        <v>48822</v>
      </c>
      <c r="E31" s="655"/>
      <c r="G31" s="650"/>
    </row>
    <row r="32" spans="1:7">
      <c r="A32" s="652" t="s">
        <v>443</v>
      </c>
      <c r="B32" s="653">
        <v>57.6</v>
      </c>
      <c r="C32" s="653">
        <v>72.099999999999994</v>
      </c>
      <c r="D32" s="654">
        <v>41646</v>
      </c>
      <c r="E32" s="655"/>
      <c r="G32" s="650"/>
    </row>
    <row r="33" spans="1:5">
      <c r="A33" s="652" t="s">
        <v>444</v>
      </c>
      <c r="B33" s="653">
        <v>61</v>
      </c>
      <c r="C33" s="653">
        <v>75.099999999999994</v>
      </c>
      <c r="D33" s="654">
        <v>39716</v>
      </c>
      <c r="E33" s="655"/>
    </row>
    <row r="34" spans="1:5">
      <c r="A34" s="652" t="s">
        <v>277</v>
      </c>
      <c r="B34" s="653">
        <v>61.2</v>
      </c>
      <c r="C34" s="653">
        <v>75.2</v>
      </c>
      <c r="D34" s="654">
        <v>52268</v>
      </c>
      <c r="E34" s="655" t="s">
        <v>277</v>
      </c>
    </row>
    <row r="35" spans="1:5">
      <c r="A35" s="652" t="s">
        <v>445</v>
      </c>
      <c r="B35" s="653">
        <v>63.7</v>
      </c>
      <c r="C35" s="653">
        <v>76.8</v>
      </c>
      <c r="D35" s="654">
        <v>47813</v>
      </c>
      <c r="E35" s="655"/>
    </row>
    <row r="36" spans="1:5">
      <c r="A36" s="652" t="s">
        <v>446</v>
      </c>
      <c r="B36" s="653">
        <v>59.5</v>
      </c>
      <c r="C36" s="653">
        <v>79.3</v>
      </c>
      <c r="D36" s="654">
        <v>49738</v>
      </c>
      <c r="E36" s="655"/>
    </row>
    <row r="37" spans="1:5">
      <c r="A37" s="652" t="s">
        <v>447</v>
      </c>
      <c r="B37" s="653">
        <v>59.7</v>
      </c>
      <c r="C37" s="653">
        <v>73.900000000000006</v>
      </c>
      <c r="D37" s="654">
        <v>41065</v>
      </c>
      <c r="E37" s="655"/>
    </row>
    <row r="38" spans="1:5">
      <c r="A38" s="652" t="s">
        <v>448</v>
      </c>
      <c r="B38" s="653">
        <v>54.5</v>
      </c>
      <c r="C38" s="653">
        <v>70.099999999999994</v>
      </c>
      <c r="D38" s="654">
        <v>47978</v>
      </c>
      <c r="E38" s="655"/>
    </row>
    <row r="39" spans="1:5">
      <c r="A39" s="652" t="s">
        <v>449</v>
      </c>
      <c r="B39" s="653">
        <v>57.5</v>
      </c>
      <c r="C39" s="653">
        <v>73.099999999999994</v>
      </c>
      <c r="D39" s="654">
        <v>56303</v>
      </c>
      <c r="E39" s="655"/>
    </row>
    <row r="40" spans="1:5">
      <c r="A40" s="652" t="s">
        <v>266</v>
      </c>
      <c r="B40" s="653">
        <v>53.3</v>
      </c>
      <c r="C40" s="653">
        <v>67.5</v>
      </c>
      <c r="D40" s="654">
        <v>35423</v>
      </c>
      <c r="E40" s="655" t="s">
        <v>266</v>
      </c>
    </row>
    <row r="41" spans="1:5">
      <c r="A41" s="652" t="s">
        <v>450</v>
      </c>
      <c r="B41" s="653">
        <v>58.7</v>
      </c>
      <c r="C41" s="653">
        <v>63.4</v>
      </c>
      <c r="D41" s="654">
        <v>34425</v>
      </c>
      <c r="E41" s="655"/>
    </row>
    <row r="42" spans="1:5">
      <c r="A42" s="652" t="s">
        <v>451</v>
      </c>
      <c r="B42" s="653">
        <v>71.2</v>
      </c>
      <c r="C42" s="653">
        <v>28.6</v>
      </c>
      <c r="D42" s="654">
        <v>8846</v>
      </c>
      <c r="E42" s="655"/>
    </row>
    <row r="43" spans="1:5">
      <c r="A43" s="652" t="s">
        <v>452</v>
      </c>
      <c r="B43" s="653">
        <v>56.9</v>
      </c>
      <c r="C43" s="653">
        <v>30</v>
      </c>
      <c r="D43" s="654">
        <v>39795</v>
      </c>
      <c r="E43" s="655"/>
    </row>
    <row r="44" spans="1:5">
      <c r="A44" s="652" t="s">
        <v>453</v>
      </c>
      <c r="B44" s="653">
        <v>37.9</v>
      </c>
      <c r="C44" s="653">
        <v>43.8</v>
      </c>
      <c r="D44" s="654">
        <v>87537</v>
      </c>
      <c r="E44" s="655"/>
    </row>
    <row r="45" spans="1:5">
      <c r="A45" s="652" t="s">
        <v>267</v>
      </c>
      <c r="B45" s="653">
        <v>33.6</v>
      </c>
      <c r="C45" s="653">
        <v>43</v>
      </c>
      <c r="D45" s="654">
        <v>87060</v>
      </c>
      <c r="E45" s="655"/>
    </row>
    <row r="46" spans="1:5">
      <c r="A46" s="652" t="s">
        <v>280</v>
      </c>
      <c r="B46" s="653">
        <v>30.7</v>
      </c>
      <c r="C46" s="653">
        <v>43.8</v>
      </c>
      <c r="D46" s="654">
        <v>49448</v>
      </c>
    </row>
    <row r="47" spans="1:5">
      <c r="A47" s="652" t="s">
        <v>564</v>
      </c>
      <c r="B47" s="653">
        <v>30.4</v>
      </c>
      <c r="C47" s="653">
        <v>47.3</v>
      </c>
      <c r="D47" s="654">
        <v>19524</v>
      </c>
    </row>
    <row r="48" spans="1:5">
      <c r="A48" s="652" t="s">
        <v>565</v>
      </c>
      <c r="B48" s="653">
        <v>37</v>
      </c>
      <c r="C48" s="653">
        <v>53.3</v>
      </c>
      <c r="D48" s="654">
        <v>19100</v>
      </c>
      <c r="E48" s="655" t="s">
        <v>565</v>
      </c>
    </row>
    <row r="49" spans="1:4">
      <c r="A49" s="648" t="s">
        <v>566</v>
      </c>
      <c r="B49" s="653">
        <v>35.700000000000003</v>
      </c>
      <c r="C49" s="653">
        <v>49</v>
      </c>
      <c r="D49" s="654">
        <v>18239</v>
      </c>
    </row>
    <row r="50" spans="1:4">
      <c r="A50" s="648" t="s">
        <v>638</v>
      </c>
      <c r="B50" s="653">
        <v>41.1</v>
      </c>
      <c r="C50" s="653">
        <v>48.3</v>
      </c>
      <c r="D50" s="654">
        <v>18793</v>
      </c>
    </row>
    <row r="51" spans="1:4">
      <c r="A51" s="648" t="s">
        <v>639</v>
      </c>
      <c r="B51" s="653">
        <v>35.4</v>
      </c>
      <c r="C51" s="653">
        <v>46.5</v>
      </c>
      <c r="D51" s="654">
        <v>19960</v>
      </c>
    </row>
    <row r="52" spans="1:4">
      <c r="A52" s="648" t="s">
        <v>645</v>
      </c>
      <c r="B52" s="653">
        <v>41.5</v>
      </c>
      <c r="C52" s="653">
        <v>51.3</v>
      </c>
      <c r="D52" s="654">
        <v>14458</v>
      </c>
    </row>
    <row r="53" spans="1:4">
      <c r="A53" s="648" t="s">
        <v>1009</v>
      </c>
      <c r="B53" s="653">
        <v>41.8</v>
      </c>
      <c r="C53" s="653">
        <v>54.3</v>
      </c>
      <c r="D53" s="654">
        <v>17230</v>
      </c>
    </row>
    <row r="54" spans="1:4">
      <c r="A54" s="648" t="s">
        <v>1010</v>
      </c>
      <c r="B54" s="653">
        <v>43.7</v>
      </c>
      <c r="C54" s="653">
        <v>59.2</v>
      </c>
      <c r="D54" s="654">
        <v>18711</v>
      </c>
    </row>
    <row r="55" spans="1:4">
      <c r="B55" s="653"/>
      <c r="C55" s="653"/>
      <c r="D55" s="653"/>
    </row>
    <row r="56" spans="1:4">
      <c r="B56" s="653"/>
      <c r="C56" s="653"/>
      <c r="D56" s="653"/>
    </row>
    <row r="57" spans="1:4">
      <c r="B57" s="653"/>
      <c r="C57" s="653"/>
      <c r="D57" s="653"/>
    </row>
    <row r="58" spans="1:4">
      <c r="B58" s="653"/>
      <c r="C58" s="653"/>
      <c r="D58" s="653"/>
    </row>
    <row r="59" spans="1:4">
      <c r="B59" s="653"/>
      <c r="C59" s="653"/>
      <c r="D59" s="653"/>
    </row>
    <row r="60" spans="1:4">
      <c r="B60" s="653"/>
      <c r="C60" s="653"/>
      <c r="D60" s="653"/>
    </row>
    <row r="61" spans="1:4">
      <c r="B61" s="653"/>
      <c r="C61" s="653"/>
      <c r="D61" s="653"/>
    </row>
    <row r="62" spans="1:4">
      <c r="B62" s="653"/>
      <c r="C62" s="653"/>
      <c r="D62" s="653"/>
    </row>
    <row r="63" spans="1:4">
      <c r="B63" s="653"/>
      <c r="C63" s="653"/>
      <c r="D63" s="653"/>
    </row>
    <row r="64" spans="1:4">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sheetData>
  <hyperlinks>
    <hyperlink ref="A1" location="Content!A1" display="&lt;&lt;"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sheetPr>
  <dimension ref="A1:P33"/>
  <sheetViews>
    <sheetView showGridLines="0" workbookViewId="0"/>
  </sheetViews>
  <sheetFormatPr baseColWidth="10" defaultColWidth="8.6640625" defaultRowHeight="13"/>
  <cols>
    <col min="1" max="1" width="13.6640625" style="36" customWidth="1"/>
    <col min="2" max="2" width="27.33203125" style="36" bestFit="1" customWidth="1"/>
    <col min="3" max="3" width="32.5" style="36" hidden="1" customWidth="1"/>
    <col min="4" max="4" width="27.33203125" style="36" hidden="1" customWidth="1"/>
    <col min="5" max="5" width="28.33203125" style="36" hidden="1" customWidth="1"/>
    <col min="6" max="6" width="28.5" style="36" hidden="1" customWidth="1"/>
    <col min="7" max="7" width="8.6640625" style="36"/>
    <col min="8" max="8" width="12.1640625" style="36" bestFit="1" customWidth="1"/>
    <col min="9" max="16384" width="8.6640625" style="36"/>
  </cols>
  <sheetData>
    <row r="1" spans="1:14">
      <c r="A1" s="6" t="s">
        <v>9</v>
      </c>
      <c r="D1" s="104"/>
      <c r="I1" s="114" t="str">
        <f>IF(Content!$E$1=1,I2,I3)</f>
        <v>Зміна частки компонент ВВП у 2022 році порівняно з 2021 роком, в. п.</v>
      </c>
    </row>
    <row r="2" spans="1:14" hidden="1">
      <c r="A2" s="6"/>
      <c r="D2" s="104"/>
      <c r="I2" s="36" t="s">
        <v>1313</v>
      </c>
    </row>
    <row r="3" spans="1:14" hidden="1">
      <c r="A3" s="6"/>
      <c r="D3" s="104"/>
      <c r="I3" s="36" t="s">
        <v>1572</v>
      </c>
    </row>
    <row r="4" spans="1:14">
      <c r="A4" s="257" t="str">
        <f>IF(Content!$E$1=1,C4,E4)</f>
        <v>За методом кінцевого використання</v>
      </c>
      <c r="B4" s="257" t="str">
        <f>IF(Content!$E$1=1,D4,F4)</f>
        <v>Приватне
споживання</v>
      </c>
      <c r="C4" s="407" t="s">
        <v>1314</v>
      </c>
      <c r="D4" s="36" t="s">
        <v>1315</v>
      </c>
      <c r="E4" s="36" t="s">
        <v>1573</v>
      </c>
      <c r="F4" s="36" t="s">
        <v>1316</v>
      </c>
      <c r="G4" s="36">
        <v>-3.2</v>
      </c>
    </row>
    <row r="5" spans="1:14">
      <c r="B5" s="257" t="str">
        <f>IF(Content!$E$1=1,D5,F5)</f>
        <v>Державне
споживання</v>
      </c>
      <c r="C5" s="407"/>
      <c r="D5" s="36" t="s">
        <v>1317</v>
      </c>
      <c r="F5" s="36" t="s">
        <v>1574</v>
      </c>
      <c r="G5" s="36">
        <v>20.500000000000004</v>
      </c>
    </row>
    <row r="6" spans="1:14">
      <c r="B6" s="257" t="str">
        <f>IF(Content!$E$1=1,D6,F6)</f>
        <v>ВНОК</v>
      </c>
      <c r="D6" s="36" t="s">
        <v>1318</v>
      </c>
      <c r="F6" s="36" t="s">
        <v>1575</v>
      </c>
      <c r="G6" s="36">
        <v>-1.5999999999999996</v>
      </c>
      <c r="K6" s="104"/>
      <c r="L6" s="104"/>
      <c r="M6" s="104"/>
      <c r="N6" s="104"/>
    </row>
    <row r="7" spans="1:14">
      <c r="A7" s="44"/>
      <c r="B7" s="257" t="str">
        <f>IF(Content!$E$1=1,D7,F7)</f>
        <v>Експорт</v>
      </c>
      <c r="D7" s="36" t="s">
        <v>545</v>
      </c>
      <c r="F7" s="36" t="s">
        <v>1576</v>
      </c>
      <c r="G7" s="36">
        <v>-5.2000000000000028</v>
      </c>
      <c r="H7" s="403"/>
      <c r="K7" s="153"/>
      <c r="L7" s="153"/>
      <c r="M7" s="153"/>
      <c r="N7" s="149"/>
    </row>
    <row r="8" spans="1:14">
      <c r="A8" s="44"/>
      <c r="B8" s="257" t="str">
        <f>IF(Content!$E$1=1,D8,F8)</f>
        <v>Імпорт</v>
      </c>
      <c r="D8" s="36" t="s">
        <v>546</v>
      </c>
      <c r="F8" s="36" t="s">
        <v>544</v>
      </c>
      <c r="G8" s="36">
        <v>10.299999999999997</v>
      </c>
      <c r="H8" s="403"/>
      <c r="K8" s="153"/>
      <c r="L8" s="153"/>
      <c r="M8" s="153"/>
      <c r="N8" s="149"/>
    </row>
    <row r="9" spans="1:14">
      <c r="A9" s="257" t="str">
        <f>IF(Content!$E$1=1,C9,E9)</f>
        <v>За видами діяльності</v>
      </c>
      <c r="B9" s="257" t="str">
        <f>IF(Content!$E$1=1,D9,F9)</f>
        <v>С/г</v>
      </c>
      <c r="C9" s="36" t="s">
        <v>1319</v>
      </c>
      <c r="D9" s="36" t="s">
        <v>303</v>
      </c>
      <c r="E9" s="36" t="s">
        <v>1577</v>
      </c>
      <c r="F9" s="36" t="s">
        <v>304</v>
      </c>
      <c r="G9" s="36">
        <v>-2.7000000000000011</v>
      </c>
      <c r="H9" s="407"/>
      <c r="J9" s="154"/>
      <c r="K9" s="155"/>
      <c r="L9" s="405"/>
      <c r="M9" s="405"/>
      <c r="N9" s="404"/>
    </row>
    <row r="10" spans="1:14">
      <c r="A10" s="44"/>
      <c r="B10" s="257" t="str">
        <f>IF(Content!$E$1=1,D10,F10)</f>
        <v>Промисловість
та будівництво</v>
      </c>
      <c r="D10" s="36" t="s">
        <v>1320</v>
      </c>
      <c r="F10" s="36" t="s">
        <v>1321</v>
      </c>
      <c r="G10" s="36">
        <v>-4</v>
      </c>
      <c r="H10" s="407"/>
      <c r="K10" s="155"/>
      <c r="L10" s="405"/>
      <c r="M10" s="405"/>
      <c r="N10" s="404"/>
    </row>
    <row r="11" spans="1:14">
      <c r="A11" s="44"/>
      <c r="B11" s="257" t="str">
        <f>IF(Content!$E$1=1,D11,F11)</f>
        <v>Торгівля</v>
      </c>
      <c r="D11" s="36" t="s">
        <v>309</v>
      </c>
      <c r="F11" s="36" t="s">
        <v>310</v>
      </c>
      <c r="G11" s="36">
        <v>-1.1999999999999993</v>
      </c>
      <c r="H11" s="407"/>
      <c r="K11" s="44"/>
      <c r="L11" s="405"/>
      <c r="M11" s="405"/>
      <c r="N11" s="404"/>
    </row>
    <row r="12" spans="1:14">
      <c r="A12" s="44"/>
      <c r="B12" s="257" t="str">
        <f>IF(Content!$E$1=1,D12,F12)</f>
        <v>Транспорт</v>
      </c>
      <c r="D12" s="36" t="s">
        <v>311</v>
      </c>
      <c r="F12" s="36" t="s">
        <v>1578</v>
      </c>
      <c r="G12" s="36">
        <v>-1.5999999999999996</v>
      </c>
      <c r="H12" s="407"/>
      <c r="K12" s="44"/>
      <c r="L12" s="405"/>
      <c r="M12" s="405"/>
      <c r="N12" s="404"/>
    </row>
    <row r="13" spans="1:14">
      <c r="A13" s="44"/>
      <c r="B13" s="257" t="str">
        <f>IF(Content!$E$1=1,D13,F13)</f>
        <v>Держ. управліня 
та оборона</v>
      </c>
      <c r="D13" s="36" t="s">
        <v>1322</v>
      </c>
      <c r="F13" s="36" t="s">
        <v>1579</v>
      </c>
      <c r="G13" s="36">
        <v>14.900000000000002</v>
      </c>
      <c r="H13" s="407"/>
      <c r="K13" s="44"/>
      <c r="L13" s="405"/>
      <c r="M13" s="405"/>
      <c r="N13" s="404"/>
    </row>
    <row r="14" spans="1:14">
      <c r="A14" s="44"/>
      <c r="B14" s="257" t="str">
        <f>IF(Content!$E$1=1,D14,F14)</f>
        <v>Інші бюджетні
сектори</v>
      </c>
      <c r="D14" s="36" t="s">
        <v>1323</v>
      </c>
      <c r="F14" s="36" t="s">
        <v>1324</v>
      </c>
      <c r="G14" s="36">
        <v>-0.20000000000000018</v>
      </c>
      <c r="H14" s="407"/>
      <c r="K14" s="44"/>
      <c r="L14" s="405"/>
      <c r="M14" s="405"/>
      <c r="N14" s="404"/>
    </row>
    <row r="15" spans="1:14">
      <c r="B15" s="257" t="str">
        <f>IF(Content!$E$1=1,D15,F15)</f>
        <v>Інші види
діяльності</v>
      </c>
      <c r="D15" s="36" t="s">
        <v>1325</v>
      </c>
      <c r="F15" s="36" t="s">
        <v>1326</v>
      </c>
      <c r="G15" s="36">
        <v>-3.0999999999999996</v>
      </c>
      <c r="H15" s="407"/>
      <c r="K15" s="44"/>
      <c r="L15" s="405"/>
      <c r="M15" s="405"/>
      <c r="N15" s="404"/>
    </row>
    <row r="16" spans="1:14">
      <c r="B16" s="257" t="str">
        <f>IF(Content!$E$1=1,D16,F16)</f>
        <v>Чисті податки
на продукти</v>
      </c>
      <c r="D16" s="36" t="s">
        <v>1327</v>
      </c>
      <c r="F16" s="36" t="s">
        <v>1328</v>
      </c>
      <c r="G16" s="36">
        <v>-2.2999999999999989</v>
      </c>
      <c r="I16" s="406"/>
      <c r="J16" s="406"/>
      <c r="K16" s="406"/>
      <c r="L16" s="406"/>
      <c r="M16" s="406"/>
      <c r="N16" s="406"/>
    </row>
    <row r="17" spans="1:16">
      <c r="I17" s="406"/>
      <c r="J17" s="406"/>
      <c r="K17" s="406"/>
      <c r="L17" s="406"/>
      <c r="M17" s="406"/>
      <c r="N17" s="406"/>
    </row>
    <row r="18" spans="1:16">
      <c r="I18" s="406"/>
      <c r="J18" s="406"/>
      <c r="K18" s="406"/>
      <c r="L18" s="406"/>
      <c r="M18" s="406"/>
      <c r="N18" s="406"/>
    </row>
    <row r="19" spans="1:16">
      <c r="I19" s="406"/>
      <c r="J19" s="406"/>
      <c r="K19" s="406"/>
      <c r="L19" s="405"/>
      <c r="M19" s="405"/>
      <c r="N19" s="404"/>
      <c r="P19" s="44"/>
    </row>
    <row r="20" spans="1:16">
      <c r="A20" s="114"/>
      <c r="L20" s="405"/>
      <c r="M20" s="405"/>
      <c r="N20" s="404"/>
      <c r="P20" s="44"/>
    </row>
    <row r="21" spans="1:16">
      <c r="A21" s="33"/>
      <c r="I21" s="104" t="s">
        <v>125</v>
      </c>
      <c r="L21" s="405"/>
      <c r="M21" s="405"/>
      <c r="N21" s="404"/>
      <c r="P21" s="44"/>
    </row>
    <row r="22" spans="1:16">
      <c r="A22" s="29"/>
      <c r="I22" s="100" t="s">
        <v>125</v>
      </c>
      <c r="L22" s="405"/>
      <c r="M22" s="405"/>
      <c r="N22" s="404"/>
      <c r="P22" s="44"/>
    </row>
    <row r="23" spans="1:16">
      <c r="A23" s="114"/>
      <c r="I23" s="657" t="s">
        <v>295</v>
      </c>
      <c r="L23" s="405"/>
      <c r="M23" s="405"/>
      <c r="N23" s="404"/>
      <c r="P23" s="44"/>
    </row>
    <row r="24" spans="1:16">
      <c r="A24" s="117"/>
      <c r="L24" s="405"/>
      <c r="M24" s="405"/>
      <c r="N24" s="404"/>
      <c r="P24" s="44"/>
    </row>
    <row r="25" spans="1:16">
      <c r="A25" s="117"/>
      <c r="L25" s="405"/>
      <c r="M25" s="405"/>
      <c r="N25" s="404"/>
      <c r="P25" s="44"/>
    </row>
    <row r="26" spans="1:16">
      <c r="L26" s="405"/>
      <c r="M26" s="405"/>
    </row>
    <row r="27" spans="1:16">
      <c r="L27" s="405"/>
      <c r="M27" s="405"/>
    </row>
    <row r="29" spans="1:16">
      <c r="G29" s="44"/>
      <c r="H29" s="407"/>
    </row>
    <row r="30" spans="1:16">
      <c r="G30" s="44"/>
      <c r="H30" s="407"/>
    </row>
    <row r="31" spans="1:16">
      <c r="G31" s="44"/>
      <c r="H31" s="407"/>
    </row>
    <row r="32" spans="1:16">
      <c r="G32" s="44"/>
      <c r="H32" s="407"/>
    </row>
    <row r="33" spans="7:8">
      <c r="G33" s="44"/>
      <c r="H33" s="407"/>
    </row>
  </sheetData>
  <hyperlinks>
    <hyperlink ref="A1" location="Content!A1" display="&lt;&lt;"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sheetPr>
  <dimension ref="A1:H46"/>
  <sheetViews>
    <sheetView showGridLines="0" workbookViewId="0">
      <selection activeCell="D20" sqref="D20"/>
    </sheetView>
  </sheetViews>
  <sheetFormatPr baseColWidth="10" defaultColWidth="8.6640625" defaultRowHeight="13"/>
  <cols>
    <col min="1" max="16384" width="8.6640625" style="36"/>
  </cols>
  <sheetData>
    <row r="1" spans="1:8">
      <c r="A1" s="6" t="s">
        <v>9</v>
      </c>
      <c r="B1" s="114" t="str">
        <f>IF(Content!$E$1=1,B2,B3)</f>
        <v>ІДО, % (п.ш.)</v>
      </c>
      <c r="C1" s="114" t="str">
        <f>IF(Content!$E$1=1,C2,C3)</f>
        <v>Баланс очікувань щодо інвестицій в обладнання, %</v>
      </c>
      <c r="D1" s="114" t="str">
        <f>IF(Content!$E$1=1,D2,D3)</f>
        <v>Баланс очікувань щодо інвестицій у будівництво, %</v>
      </c>
      <c r="E1" s="114" t="str">
        <f>IF(Content!$E$1=1,E2,E3)</f>
        <v>Перша реєстрація комерційних авто, % р/р</v>
      </c>
      <c r="F1" s="114" t="str">
        <f>IF(Content!$E$1=1,F2,F3)</f>
        <v>Капітальні видатки зведеного бюджету, % р/р</v>
      </c>
      <c r="G1" s="104"/>
      <c r="H1" s="114" t="str">
        <f>IF(Content!$E$1=1,H2,H3)</f>
        <v>Окремі індикатори інвестиційного попиту</v>
      </c>
    </row>
    <row r="2" spans="1:8" hidden="1">
      <c r="A2" s="500"/>
      <c r="B2" s="493" t="s">
        <v>1329</v>
      </c>
      <c r="C2" s="493" t="s">
        <v>1330</v>
      </c>
      <c r="D2" s="493" t="s">
        <v>1331</v>
      </c>
      <c r="E2" s="493" t="s">
        <v>1332</v>
      </c>
      <c r="F2" s="493" t="s">
        <v>1333</v>
      </c>
      <c r="H2" s="114" t="s">
        <v>1334</v>
      </c>
    </row>
    <row r="3" spans="1:8" hidden="1">
      <c r="A3" s="500"/>
      <c r="B3" s="318" t="s">
        <v>1580</v>
      </c>
      <c r="C3" s="318" t="s">
        <v>1335</v>
      </c>
      <c r="D3" s="318" t="s">
        <v>1336</v>
      </c>
      <c r="E3" s="318" t="s">
        <v>1337</v>
      </c>
      <c r="F3" s="318" t="s">
        <v>1338</v>
      </c>
      <c r="H3" s="114" t="s">
        <v>1339</v>
      </c>
    </row>
    <row r="4" spans="1:8">
      <c r="A4" s="658" t="s">
        <v>415</v>
      </c>
      <c r="B4" s="501">
        <v>119.7</v>
      </c>
      <c r="C4" s="501">
        <v>24.7</v>
      </c>
      <c r="D4" s="501">
        <v>13.2</v>
      </c>
      <c r="E4" s="659">
        <v>-11.6</v>
      </c>
      <c r="F4" s="501">
        <v>37.6</v>
      </c>
      <c r="G4" s="660" t="s">
        <v>415</v>
      </c>
    </row>
    <row r="5" spans="1:8">
      <c r="A5" s="658" t="s">
        <v>416</v>
      </c>
      <c r="B5" s="501">
        <v>117.8</v>
      </c>
      <c r="C5" s="501">
        <v>22.6</v>
      </c>
      <c r="D5" s="501">
        <v>9.1999999999999993</v>
      </c>
      <c r="E5" s="659">
        <v>-15.6</v>
      </c>
      <c r="F5" s="501">
        <v>14.7</v>
      </c>
      <c r="G5" s="660"/>
    </row>
    <row r="6" spans="1:8">
      <c r="A6" s="658" t="s">
        <v>417</v>
      </c>
      <c r="B6" s="501">
        <v>115.3</v>
      </c>
      <c r="C6" s="501">
        <v>17.7</v>
      </c>
      <c r="D6" s="501">
        <v>9.3000000000000007</v>
      </c>
      <c r="E6" s="659">
        <v>7</v>
      </c>
      <c r="F6" s="501">
        <v>12.3</v>
      </c>
      <c r="G6" s="660" t="s">
        <v>417</v>
      </c>
    </row>
    <row r="7" spans="1:8">
      <c r="A7" s="658" t="s">
        <v>418</v>
      </c>
      <c r="B7" s="501">
        <v>112</v>
      </c>
      <c r="C7" s="501">
        <v>14.7</v>
      </c>
      <c r="D7" s="501">
        <v>4.7</v>
      </c>
      <c r="E7" s="659">
        <v>10.3</v>
      </c>
      <c r="F7" s="501">
        <v>1.5</v>
      </c>
      <c r="G7" s="660"/>
    </row>
    <row r="8" spans="1:8">
      <c r="A8" s="658" t="s">
        <v>372</v>
      </c>
      <c r="B8" s="501">
        <v>110.5</v>
      </c>
      <c r="C8" s="501">
        <v>14.1</v>
      </c>
      <c r="D8" s="501">
        <v>2.4</v>
      </c>
      <c r="E8" s="659">
        <v>-15.9</v>
      </c>
      <c r="F8" s="501">
        <v>37.9</v>
      </c>
      <c r="G8" s="660" t="s">
        <v>372</v>
      </c>
    </row>
    <row r="9" spans="1:8">
      <c r="A9" s="658" t="s">
        <v>373</v>
      </c>
      <c r="B9" s="501">
        <v>90.8</v>
      </c>
      <c r="C9" s="501">
        <v>-10.5</v>
      </c>
      <c r="D9" s="501">
        <v>-16.100000000000001</v>
      </c>
      <c r="E9" s="659">
        <v>-33.700000000000003</v>
      </c>
      <c r="F9" s="501">
        <v>-1.1000000000000001</v>
      </c>
      <c r="G9" s="660"/>
    </row>
    <row r="10" spans="1:8">
      <c r="A10" s="658" t="s">
        <v>374</v>
      </c>
      <c r="B10" s="501">
        <v>100.8</v>
      </c>
      <c r="C10" s="501">
        <v>5.2</v>
      </c>
      <c r="D10" s="501">
        <v>-4.7</v>
      </c>
      <c r="E10" s="659">
        <v>12</v>
      </c>
      <c r="F10" s="501">
        <v>7.2</v>
      </c>
      <c r="G10" s="660" t="s">
        <v>374</v>
      </c>
    </row>
    <row r="11" spans="1:8">
      <c r="A11" s="658" t="s">
        <v>14</v>
      </c>
      <c r="B11" s="501">
        <v>99.6</v>
      </c>
      <c r="C11" s="501">
        <v>3.8</v>
      </c>
      <c r="D11" s="501">
        <v>-4.5</v>
      </c>
      <c r="E11" s="659">
        <v>6.3</v>
      </c>
      <c r="F11" s="501">
        <v>8.8000000000000007</v>
      </c>
      <c r="G11" s="660"/>
    </row>
    <row r="12" spans="1:8">
      <c r="A12" s="658" t="s">
        <v>375</v>
      </c>
      <c r="B12" s="501">
        <v>108.4</v>
      </c>
      <c r="C12" s="501">
        <v>11.7</v>
      </c>
      <c r="D12" s="501">
        <v>1.4</v>
      </c>
      <c r="E12" s="659">
        <v>32.9</v>
      </c>
      <c r="F12" s="501">
        <v>-28.3</v>
      </c>
      <c r="G12" s="660" t="s">
        <v>375</v>
      </c>
    </row>
    <row r="13" spans="1:8">
      <c r="A13" s="658" t="s">
        <v>376</v>
      </c>
      <c r="B13" s="501">
        <v>112.3</v>
      </c>
      <c r="C13" s="501">
        <v>16.899999999999999</v>
      </c>
      <c r="D13" s="501">
        <v>6.4</v>
      </c>
      <c r="E13" s="659">
        <v>93.3</v>
      </c>
      <c r="F13" s="501">
        <v>1.6</v>
      </c>
      <c r="G13" s="660"/>
    </row>
    <row r="14" spans="1:8">
      <c r="A14" s="658" t="s">
        <v>377</v>
      </c>
      <c r="B14" s="501">
        <v>114.3</v>
      </c>
      <c r="C14" s="501">
        <v>19.3</v>
      </c>
      <c r="D14" s="501">
        <v>9.6999999999999993</v>
      </c>
      <c r="E14" s="659">
        <v>23.7</v>
      </c>
      <c r="F14" s="501">
        <v>14.5</v>
      </c>
      <c r="G14" s="660" t="s">
        <v>377</v>
      </c>
    </row>
    <row r="15" spans="1:8">
      <c r="A15" s="658" t="s">
        <v>27</v>
      </c>
      <c r="B15" s="501">
        <v>112.1</v>
      </c>
      <c r="C15" s="501">
        <v>19.100000000000001</v>
      </c>
      <c r="D15" s="501">
        <v>6.9</v>
      </c>
      <c r="E15" s="659">
        <v>22.8</v>
      </c>
      <c r="F15" s="501">
        <v>41.2</v>
      </c>
      <c r="G15" s="660"/>
    </row>
    <row r="16" spans="1:8">
      <c r="A16" s="658" t="s">
        <v>378</v>
      </c>
      <c r="B16" s="501">
        <v>108.2</v>
      </c>
      <c r="C16" s="501">
        <v>14.3</v>
      </c>
      <c r="D16" s="501">
        <v>0.9</v>
      </c>
      <c r="E16" s="659">
        <v>-29.4</v>
      </c>
      <c r="F16" s="501">
        <v>-42.4</v>
      </c>
      <c r="G16" s="660" t="s">
        <v>378</v>
      </c>
    </row>
    <row r="17" spans="1:8">
      <c r="A17" s="658" t="s">
        <v>379</v>
      </c>
      <c r="B17" s="501">
        <v>72.599999999999994</v>
      </c>
      <c r="C17" s="501">
        <v>-34.700000000000003</v>
      </c>
      <c r="D17" s="501">
        <v>-37.200000000000003</v>
      </c>
      <c r="E17" s="659">
        <v>-68</v>
      </c>
      <c r="F17" s="501">
        <v>-50.4</v>
      </c>
      <c r="G17" s="660"/>
    </row>
    <row r="18" spans="1:8">
      <c r="A18" s="658" t="s">
        <v>380</v>
      </c>
      <c r="B18" s="501">
        <v>79.5</v>
      </c>
      <c r="C18" s="501">
        <v>-25.3</v>
      </c>
      <c r="D18" s="501">
        <v>-29.3</v>
      </c>
      <c r="E18" s="659">
        <v>-61.7</v>
      </c>
      <c r="F18" s="501">
        <v>-46.7</v>
      </c>
      <c r="G18" s="660" t="s">
        <v>380</v>
      </c>
      <c r="H18" s="114" t="str">
        <f>IF(Content!$E$1=1,H19,H20)</f>
        <v>Джерело: ДССУ, ДКСУ, НБУ, Укравтопром.</v>
      </c>
    </row>
    <row r="19" spans="1:8">
      <c r="A19" s="658" t="s">
        <v>97</v>
      </c>
      <c r="B19" s="501">
        <v>83.5</v>
      </c>
      <c r="C19" s="501">
        <v>-16.600000000000001</v>
      </c>
      <c r="D19" s="501">
        <v>-26.9</v>
      </c>
      <c r="E19" s="659">
        <v>-68.3</v>
      </c>
      <c r="F19" s="501">
        <v>-29.6</v>
      </c>
      <c r="G19" s="660"/>
      <c r="H19" s="502" t="s">
        <v>1340</v>
      </c>
    </row>
    <row r="20" spans="1:8">
      <c r="A20" s="658" t="s">
        <v>520</v>
      </c>
      <c r="B20" s="501">
        <v>91.2</v>
      </c>
      <c r="C20" s="501">
        <v>-10.3</v>
      </c>
      <c r="D20" s="501">
        <v>-17.8</v>
      </c>
      <c r="E20" s="659">
        <v>11.6</v>
      </c>
      <c r="F20" s="501">
        <v>287</v>
      </c>
      <c r="G20" s="100" t="s">
        <v>520</v>
      </c>
      <c r="H20" s="117" t="s">
        <v>1341</v>
      </c>
    </row>
    <row r="21" spans="1:8">
      <c r="G21" s="31"/>
      <c r="H21" s="104"/>
    </row>
    <row r="22" spans="1:8">
      <c r="F22" s="661"/>
      <c r="G22" s="31"/>
      <c r="H22" s="31"/>
    </row>
    <row r="23" spans="1:8">
      <c r="G23" s="31"/>
      <c r="H23" s="31"/>
    </row>
    <row r="24" spans="1:8">
      <c r="B24" s="44"/>
      <c r="C24" s="44"/>
      <c r="D24" s="44"/>
      <c r="E24" s="44"/>
      <c r="F24" s="44"/>
      <c r="G24" s="31"/>
      <c r="H24" s="31"/>
    </row>
    <row r="25" spans="1:8">
      <c r="B25" s="44"/>
      <c r="C25" s="44"/>
      <c r="D25" s="44"/>
      <c r="E25" s="44"/>
      <c r="F25" s="44"/>
      <c r="H25" s="31"/>
    </row>
    <row r="26" spans="1:8">
      <c r="B26" s="44"/>
      <c r="C26" s="44"/>
      <c r="D26" s="44"/>
      <c r="E26" s="44"/>
      <c r="F26" s="44"/>
      <c r="H26" s="31"/>
    </row>
    <row r="27" spans="1:8">
      <c r="B27" s="44"/>
      <c r="C27" s="44"/>
      <c r="D27" s="44"/>
      <c r="E27" s="44"/>
      <c r="F27" s="44"/>
      <c r="H27" s="31"/>
    </row>
    <row r="28" spans="1:8">
      <c r="B28" s="44"/>
      <c r="C28" s="44"/>
      <c r="D28" s="44"/>
      <c r="E28" s="44"/>
      <c r="F28" s="44"/>
      <c r="H28" s="31"/>
    </row>
    <row r="29" spans="1:8">
      <c r="B29" s="44"/>
      <c r="C29" s="44"/>
      <c r="D29" s="44"/>
      <c r="E29" s="44"/>
      <c r="F29" s="44"/>
    </row>
    <row r="30" spans="1:8">
      <c r="B30" s="44"/>
      <c r="C30" s="44"/>
      <c r="D30" s="44"/>
      <c r="E30" s="44"/>
      <c r="F30" s="44"/>
    </row>
    <row r="31" spans="1:8">
      <c r="B31" s="44"/>
      <c r="C31" s="44"/>
      <c r="D31" s="44"/>
      <c r="E31" s="44"/>
      <c r="F31" s="44"/>
    </row>
    <row r="32" spans="1:8">
      <c r="B32" s="44"/>
      <c r="C32" s="44"/>
      <c r="D32" s="44"/>
      <c r="E32" s="44"/>
      <c r="F32" s="44"/>
    </row>
    <row r="33" spans="2:6">
      <c r="B33" s="44"/>
      <c r="C33" s="44"/>
      <c r="D33" s="44"/>
      <c r="E33" s="44"/>
      <c r="F33" s="44"/>
    </row>
    <row r="34" spans="2:6">
      <c r="B34" s="44"/>
      <c r="C34" s="44"/>
      <c r="D34" s="44"/>
      <c r="E34" s="44"/>
      <c r="F34" s="44"/>
    </row>
    <row r="35" spans="2:6">
      <c r="B35" s="44"/>
      <c r="C35" s="44"/>
      <c r="D35" s="44"/>
      <c r="E35" s="44"/>
      <c r="F35" s="44"/>
    </row>
    <row r="36" spans="2:6">
      <c r="B36" s="44"/>
      <c r="C36" s="44"/>
      <c r="D36" s="44"/>
      <c r="E36" s="44"/>
      <c r="F36" s="44"/>
    </row>
    <row r="37" spans="2:6">
      <c r="B37" s="44"/>
      <c r="C37" s="44"/>
      <c r="D37" s="44"/>
      <c r="E37" s="44"/>
      <c r="F37" s="44"/>
    </row>
    <row r="38" spans="2:6">
      <c r="B38" s="44"/>
      <c r="C38" s="44"/>
      <c r="D38" s="44"/>
      <c r="E38" s="44"/>
      <c r="F38" s="44"/>
    </row>
    <row r="39" spans="2:6">
      <c r="B39" s="44"/>
      <c r="C39" s="44"/>
      <c r="D39" s="44"/>
      <c r="E39" s="44"/>
      <c r="F39" s="44"/>
    </row>
    <row r="40" spans="2:6">
      <c r="B40" s="44"/>
      <c r="C40" s="44"/>
      <c r="D40" s="44"/>
      <c r="E40" s="44"/>
      <c r="F40" s="44"/>
    </row>
    <row r="41" spans="2:6">
      <c r="B41" s="44"/>
      <c r="C41" s="44"/>
      <c r="D41" s="44"/>
      <c r="E41" s="44"/>
      <c r="F41" s="44"/>
    </row>
    <row r="42" spans="2:6">
      <c r="B42" s="44"/>
      <c r="C42" s="44"/>
      <c r="D42" s="44"/>
      <c r="E42" s="44"/>
      <c r="F42" s="44"/>
    </row>
    <row r="43" spans="2:6">
      <c r="B43" s="44"/>
      <c r="C43" s="44"/>
      <c r="D43" s="44"/>
      <c r="E43" s="44"/>
      <c r="F43" s="44"/>
    </row>
    <row r="44" spans="2:6">
      <c r="B44" s="44"/>
      <c r="C44" s="44"/>
      <c r="D44" s="44"/>
      <c r="E44" s="44"/>
      <c r="F44" s="44"/>
    </row>
    <row r="45" spans="2:6">
      <c r="B45" s="44"/>
      <c r="C45" s="44"/>
      <c r="D45" s="44"/>
      <c r="E45" s="44"/>
      <c r="F45" s="44"/>
    </row>
    <row r="46" spans="2:6">
      <c r="B46" s="44"/>
      <c r="C46" s="44"/>
      <c r="D46" s="44"/>
      <c r="E46" s="44"/>
      <c r="F46" s="44"/>
    </row>
  </sheetData>
  <hyperlinks>
    <hyperlink ref="A1" location="Content!A1" display="&lt;&lt;"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sheetPr>
  <dimension ref="A1:H39"/>
  <sheetViews>
    <sheetView showGridLines="0" workbookViewId="0"/>
  </sheetViews>
  <sheetFormatPr baseColWidth="10" defaultColWidth="8.6640625" defaultRowHeight="13"/>
  <cols>
    <col min="1" max="3" width="8.6640625" style="36"/>
    <col min="4" max="4" width="10.1640625" style="36" customWidth="1"/>
    <col min="5" max="16384" width="8.6640625" style="36"/>
  </cols>
  <sheetData>
    <row r="1" spans="1:8">
      <c r="A1" s="6" t="s">
        <v>9</v>
      </c>
      <c r="B1" s="114" t="str">
        <f>IF(Content!$E$1=1,B2,B3)</f>
        <v>С/г</v>
      </c>
      <c r="C1" s="114" t="str">
        <f>IF(Content!$E$1=1,C2,C3)</f>
        <v>Добувна</v>
      </c>
      <c r="D1" s="114" t="str">
        <f>IF(Content!$E$1=1,D2,D3)</f>
        <v>Переробна</v>
      </c>
      <c r="E1" s="114" t="str">
        <f>IF(Content!$E$1=1,E2,E3)</f>
        <v>Будівництво</v>
      </c>
      <c r="F1" s="114" t="str">
        <f>IF(Content!$E$1=1,F2,F3)</f>
        <v>Торгівля</v>
      </c>
      <c r="H1" s="114" t="str">
        <f>IF(Content!$E$1=1,H2,H3)</f>
        <v>ІДО за базовими видами діяльності, %</v>
      </c>
    </row>
    <row r="2" spans="1:8" ht="15" hidden="1" customHeight="1">
      <c r="A2" s="149"/>
      <c r="B2" s="156" t="s">
        <v>303</v>
      </c>
      <c r="C2" s="157" t="s">
        <v>611</v>
      </c>
      <c r="D2" s="158" t="s">
        <v>612</v>
      </c>
      <c r="E2" s="159" t="s">
        <v>307</v>
      </c>
      <c r="F2" s="157" t="s">
        <v>309</v>
      </c>
      <c r="H2" s="159" t="s">
        <v>613</v>
      </c>
    </row>
    <row r="3" spans="1:8" hidden="1">
      <c r="A3" s="149"/>
      <c r="B3" s="153" t="s">
        <v>304</v>
      </c>
      <c r="C3" s="153" t="s">
        <v>614</v>
      </c>
      <c r="D3" s="31" t="s">
        <v>615</v>
      </c>
      <c r="E3" s="31" t="s">
        <v>308</v>
      </c>
      <c r="F3" s="31" t="s">
        <v>310</v>
      </c>
      <c r="H3" s="31" t="s">
        <v>616</v>
      </c>
    </row>
    <row r="4" spans="1:8">
      <c r="A4" s="658" t="s">
        <v>415</v>
      </c>
      <c r="B4" s="503">
        <v>113.7</v>
      </c>
      <c r="C4" s="503">
        <v>122.5</v>
      </c>
      <c r="D4" s="503">
        <v>123.3</v>
      </c>
      <c r="E4" s="503">
        <v>139.19999999999999</v>
      </c>
      <c r="F4" s="503">
        <v>118.9</v>
      </c>
      <c r="G4" s="649" t="s">
        <v>415</v>
      </c>
    </row>
    <row r="5" spans="1:8">
      <c r="A5" s="658" t="s">
        <v>416</v>
      </c>
      <c r="B5" s="503">
        <v>115.8</v>
      </c>
      <c r="C5" s="503">
        <v>114.1</v>
      </c>
      <c r="D5" s="503">
        <v>115.1</v>
      </c>
      <c r="E5" s="503">
        <v>133.9</v>
      </c>
      <c r="F5" s="503">
        <v>117.6</v>
      </c>
      <c r="G5" s="649"/>
    </row>
    <row r="6" spans="1:8">
      <c r="A6" s="658" t="s">
        <v>417</v>
      </c>
      <c r="B6" s="503">
        <v>103</v>
      </c>
      <c r="C6" s="503">
        <v>113.4</v>
      </c>
      <c r="D6" s="503">
        <v>120.4</v>
      </c>
      <c r="E6" s="503">
        <v>112.4</v>
      </c>
      <c r="F6" s="503">
        <v>114.9</v>
      </c>
      <c r="G6" s="649" t="s">
        <v>417</v>
      </c>
    </row>
    <row r="7" spans="1:8">
      <c r="A7" s="658" t="s">
        <v>418</v>
      </c>
      <c r="B7" s="503">
        <v>94.4</v>
      </c>
      <c r="C7" s="503">
        <v>121.5</v>
      </c>
      <c r="D7" s="503">
        <v>111.4</v>
      </c>
      <c r="E7" s="503">
        <v>109</v>
      </c>
      <c r="F7" s="503">
        <v>116.9</v>
      </c>
      <c r="G7" s="649"/>
    </row>
    <row r="8" spans="1:8">
      <c r="A8" s="658" t="s">
        <v>372</v>
      </c>
      <c r="B8" s="503">
        <v>92.5</v>
      </c>
      <c r="C8" s="503">
        <v>121.2</v>
      </c>
      <c r="D8" s="503">
        <v>112.5</v>
      </c>
      <c r="E8" s="503">
        <v>113</v>
      </c>
      <c r="F8" s="503">
        <v>114.8</v>
      </c>
      <c r="G8" s="649" t="s">
        <v>372</v>
      </c>
    </row>
    <row r="9" spans="1:8">
      <c r="A9" s="658" t="s">
        <v>373</v>
      </c>
      <c r="B9" s="503">
        <v>87.3</v>
      </c>
      <c r="C9" s="503">
        <v>86.6</v>
      </c>
      <c r="D9" s="503">
        <v>95</v>
      </c>
      <c r="E9" s="503">
        <v>85.1</v>
      </c>
      <c r="F9" s="503">
        <v>93.1</v>
      </c>
      <c r="G9" s="649"/>
    </row>
    <row r="10" spans="1:8">
      <c r="A10" s="658" t="s">
        <v>374</v>
      </c>
      <c r="B10" s="503">
        <v>96.2</v>
      </c>
      <c r="C10" s="503">
        <v>103</v>
      </c>
      <c r="D10" s="503">
        <v>107</v>
      </c>
      <c r="E10" s="503">
        <v>94.5</v>
      </c>
      <c r="F10" s="503">
        <v>104.9</v>
      </c>
      <c r="G10" s="649" t="s">
        <v>374</v>
      </c>
    </row>
    <row r="11" spans="1:8">
      <c r="A11" s="658" t="s">
        <v>14</v>
      </c>
      <c r="B11" s="503">
        <v>93.7</v>
      </c>
      <c r="C11" s="503">
        <v>104</v>
      </c>
      <c r="D11" s="503">
        <v>102.2</v>
      </c>
      <c r="E11" s="503">
        <v>93.4</v>
      </c>
      <c r="F11" s="503">
        <v>99.1</v>
      </c>
      <c r="G11" s="649"/>
    </row>
    <row r="12" spans="1:8">
      <c r="A12" s="658" t="s">
        <v>375</v>
      </c>
      <c r="B12" s="503">
        <v>106.3</v>
      </c>
      <c r="C12" s="503">
        <v>113.3</v>
      </c>
      <c r="D12" s="503">
        <v>112.3</v>
      </c>
      <c r="E12" s="503">
        <v>112.7</v>
      </c>
      <c r="F12" s="503">
        <v>110.1</v>
      </c>
      <c r="G12" s="649" t="s">
        <v>375</v>
      </c>
    </row>
    <row r="13" spans="1:8">
      <c r="A13" s="658" t="s">
        <v>376</v>
      </c>
      <c r="B13" s="503">
        <v>116.2</v>
      </c>
      <c r="C13" s="503">
        <v>108.6</v>
      </c>
      <c r="D13" s="503">
        <v>116.1</v>
      </c>
      <c r="E13" s="503">
        <v>112</v>
      </c>
      <c r="F13" s="503">
        <v>115.6</v>
      </c>
      <c r="G13" s="649"/>
    </row>
    <row r="14" spans="1:8">
      <c r="A14" s="658" t="s">
        <v>377</v>
      </c>
      <c r="B14" s="503">
        <v>114.7</v>
      </c>
      <c r="C14" s="503">
        <v>114.8</v>
      </c>
      <c r="D14" s="503">
        <v>116</v>
      </c>
      <c r="E14" s="503">
        <v>113.8</v>
      </c>
      <c r="F14" s="503">
        <v>117.3</v>
      </c>
      <c r="G14" s="649" t="s">
        <v>377</v>
      </c>
    </row>
    <row r="15" spans="1:8">
      <c r="A15" s="658" t="s">
        <v>27</v>
      </c>
      <c r="B15" s="503">
        <v>102.9</v>
      </c>
      <c r="C15" s="503">
        <v>110.7</v>
      </c>
      <c r="D15" s="503">
        <v>114.7</v>
      </c>
      <c r="E15" s="503">
        <v>102.9</v>
      </c>
      <c r="F15" s="503">
        <v>117</v>
      </c>
      <c r="G15" s="649"/>
    </row>
    <row r="16" spans="1:8">
      <c r="A16" s="658" t="s">
        <v>378</v>
      </c>
      <c r="B16" s="503">
        <v>105.1</v>
      </c>
      <c r="C16" s="503">
        <v>111.7</v>
      </c>
      <c r="D16" s="503">
        <v>112.6</v>
      </c>
      <c r="E16" s="503">
        <v>95.8</v>
      </c>
      <c r="F16" s="503">
        <v>108.2</v>
      </c>
      <c r="G16" s="660" t="s">
        <v>378</v>
      </c>
    </row>
    <row r="17" spans="1:8">
      <c r="A17" s="658" t="s">
        <v>379</v>
      </c>
      <c r="B17" s="503">
        <v>73.099999999999994</v>
      </c>
      <c r="C17" s="503">
        <v>60.8</v>
      </c>
      <c r="D17" s="503">
        <v>71.5</v>
      </c>
      <c r="E17" s="503">
        <v>76.7</v>
      </c>
      <c r="F17" s="503">
        <v>76</v>
      </c>
      <c r="G17" s="660"/>
    </row>
    <row r="18" spans="1:8">
      <c r="A18" s="658" t="s">
        <v>380</v>
      </c>
      <c r="B18" s="503">
        <v>79.599999999999994</v>
      </c>
      <c r="C18" s="503">
        <v>52.5</v>
      </c>
      <c r="D18" s="503">
        <v>80.3</v>
      </c>
      <c r="E18" s="503">
        <v>75</v>
      </c>
      <c r="F18" s="503">
        <v>78.099999999999994</v>
      </c>
      <c r="G18" s="660" t="s">
        <v>380</v>
      </c>
    </row>
    <row r="19" spans="1:8">
      <c r="A19" s="658" t="s">
        <v>97</v>
      </c>
      <c r="B19" s="503">
        <v>72.8</v>
      </c>
      <c r="C19" s="503">
        <v>61.6</v>
      </c>
      <c r="D19" s="503">
        <v>82.3</v>
      </c>
      <c r="E19" s="503">
        <v>91</v>
      </c>
      <c r="F19" s="503">
        <v>91.6</v>
      </c>
      <c r="G19" s="660"/>
      <c r="H19" s="114" t="str">
        <f>IF(Content!$E$1=1,H20,H21)</f>
        <v>Джерело: НБУ.</v>
      </c>
    </row>
    <row r="20" spans="1:8">
      <c r="A20" s="318" t="s">
        <v>520</v>
      </c>
      <c r="B20" s="503">
        <v>89.7</v>
      </c>
      <c r="C20" s="503">
        <v>95</v>
      </c>
      <c r="D20" s="503">
        <v>93.6</v>
      </c>
      <c r="E20" s="503">
        <v>76.900000000000006</v>
      </c>
      <c r="F20" s="503">
        <v>88.8</v>
      </c>
      <c r="G20" s="100" t="s">
        <v>520</v>
      </c>
      <c r="H20" s="117" t="s">
        <v>6</v>
      </c>
    </row>
    <row r="21" spans="1:8">
      <c r="B21" s="44"/>
      <c r="C21" s="44"/>
      <c r="D21" s="44"/>
      <c r="E21" s="44"/>
      <c r="F21" s="44"/>
      <c r="H21" s="117" t="s">
        <v>7</v>
      </c>
    </row>
    <row r="22" spans="1:8">
      <c r="B22" s="44"/>
      <c r="C22" s="44"/>
      <c r="D22" s="44"/>
      <c r="E22" s="44"/>
      <c r="F22" s="44"/>
    </row>
    <row r="23" spans="1:8">
      <c r="B23" s="44"/>
      <c r="C23" s="44"/>
      <c r="D23" s="44"/>
      <c r="E23" s="44"/>
      <c r="F23" s="44"/>
    </row>
    <row r="24" spans="1:8">
      <c r="B24" s="44"/>
      <c r="C24" s="44"/>
      <c r="D24" s="44"/>
      <c r="E24" s="44"/>
      <c r="F24" s="44"/>
    </row>
    <row r="25" spans="1:8">
      <c r="B25" s="44"/>
      <c r="C25" s="44"/>
      <c r="D25" s="44"/>
      <c r="E25" s="44"/>
      <c r="F25" s="44"/>
    </row>
    <row r="26" spans="1:8">
      <c r="B26" s="44"/>
      <c r="C26" s="44"/>
      <c r="D26" s="44"/>
      <c r="E26" s="44"/>
      <c r="F26" s="44"/>
    </row>
    <row r="27" spans="1:8">
      <c r="B27" s="44"/>
      <c r="C27" s="44"/>
      <c r="D27" s="44"/>
      <c r="E27" s="44"/>
      <c r="F27" s="44"/>
    </row>
    <row r="28" spans="1:8">
      <c r="B28" s="44"/>
      <c r="C28" s="44"/>
      <c r="D28" s="44"/>
      <c r="E28" s="44"/>
      <c r="F28" s="44"/>
    </row>
    <row r="29" spans="1:8">
      <c r="B29" s="44"/>
      <c r="C29" s="44"/>
      <c r="D29" s="44"/>
      <c r="E29" s="44"/>
      <c r="F29" s="44"/>
    </row>
    <row r="30" spans="1:8">
      <c r="B30" s="44"/>
      <c r="C30" s="44"/>
      <c r="D30" s="44"/>
      <c r="E30" s="44"/>
      <c r="F30" s="44"/>
    </row>
    <row r="31" spans="1:8">
      <c r="B31" s="44"/>
      <c r="C31" s="44"/>
      <c r="D31" s="44"/>
      <c r="E31" s="44"/>
      <c r="F31" s="44"/>
    </row>
    <row r="32" spans="1:8">
      <c r="B32" s="44"/>
      <c r="C32" s="44"/>
      <c r="D32" s="44"/>
      <c r="E32" s="44"/>
      <c r="F32" s="44"/>
    </row>
    <row r="33" spans="2:6">
      <c r="B33" s="44"/>
      <c r="C33" s="44"/>
      <c r="D33" s="44"/>
      <c r="E33" s="44"/>
      <c r="F33" s="44"/>
    </row>
    <row r="34" spans="2:6">
      <c r="B34" s="44"/>
      <c r="C34" s="44"/>
      <c r="D34" s="44"/>
      <c r="E34" s="44"/>
      <c r="F34" s="44"/>
    </row>
    <row r="35" spans="2:6">
      <c r="B35" s="44"/>
      <c r="C35" s="44"/>
      <c r="D35" s="44"/>
      <c r="E35" s="44"/>
      <c r="F35" s="44"/>
    </row>
    <row r="36" spans="2:6">
      <c r="B36" s="44"/>
      <c r="C36" s="44"/>
      <c r="D36" s="44"/>
      <c r="E36" s="44"/>
      <c r="F36" s="44"/>
    </row>
    <row r="37" spans="2:6">
      <c r="B37" s="44"/>
      <c r="C37" s="44"/>
      <c r="D37" s="44"/>
      <c r="E37" s="44"/>
      <c r="F37" s="44"/>
    </row>
    <row r="38" spans="2:6">
      <c r="B38" s="44"/>
      <c r="C38" s="44"/>
      <c r="D38" s="44"/>
      <c r="E38" s="44"/>
      <c r="F38" s="44"/>
    </row>
    <row r="39" spans="2:6">
      <c r="B39" s="44"/>
      <c r="C39" s="44"/>
      <c r="D39" s="44"/>
      <c r="E39" s="44"/>
      <c r="F39" s="44"/>
    </row>
  </sheetData>
  <hyperlinks>
    <hyperlink ref="A1" location="Content!A1" display="&lt;&lt;"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sheetPr>
  <dimension ref="A1:J220"/>
  <sheetViews>
    <sheetView zoomScaleNormal="100" workbookViewId="0"/>
  </sheetViews>
  <sheetFormatPr baseColWidth="10" defaultColWidth="8.5" defaultRowHeight="13"/>
  <cols>
    <col min="1" max="16384" width="8.5" style="648"/>
  </cols>
  <sheetData>
    <row r="1" spans="1:10">
      <c r="A1" s="6" t="s">
        <v>9</v>
      </c>
      <c r="B1" s="104" t="str">
        <f>IF(Content!$E$1=1,B2,B3)</f>
        <v>Обмежені потужності</v>
      </c>
      <c r="C1" s="104" t="str">
        <f>IF(Content!$E$1=1,C2,C3)</f>
        <v>Ціни на енергоносії</v>
      </c>
      <c r="D1" s="104" t="str">
        <f>IF(Content!$E$1=1,D2,D3)</f>
        <v>Ціни на сировину</v>
      </c>
      <c r="E1" s="104" t="str">
        <f>IF(Content!$E$1=1,E2,E3)</f>
        <v>Брак працівників</v>
      </c>
      <c r="F1" s="104" t="str">
        <f>IF(Content!$E$1=1,F2,F3)</f>
        <v>Коливання курсу</v>
      </c>
      <c r="G1" s="104" t="str">
        <f>IF(Content!$E$1=1,G2,G3)</f>
        <v>Недостатній  попит</v>
      </c>
      <c r="J1" s="104" t="str">
        <f>IF(Content!$E$1=1,J2,J3)</f>
        <v>Оцінка факторів, які стримуватимуть нарощення виробництва у наступні 12 місяців, % відповідей</v>
      </c>
    </row>
    <row r="2" spans="1:10" hidden="1">
      <c r="B2" s="662" t="s">
        <v>381</v>
      </c>
      <c r="C2" s="662" t="s">
        <v>382</v>
      </c>
      <c r="D2" s="662" t="s">
        <v>383</v>
      </c>
      <c r="E2" s="662" t="s">
        <v>384</v>
      </c>
      <c r="F2" s="650" t="s">
        <v>385</v>
      </c>
      <c r="G2" s="663" t="s">
        <v>386</v>
      </c>
      <c r="J2" s="664" t="s">
        <v>387</v>
      </c>
    </row>
    <row r="3" spans="1:10" hidden="1">
      <c r="A3" s="665"/>
      <c r="B3" s="648" t="s">
        <v>388</v>
      </c>
      <c r="C3" s="648" t="s">
        <v>389</v>
      </c>
      <c r="D3" s="648" t="s">
        <v>390</v>
      </c>
      <c r="E3" s="648" t="s">
        <v>391</v>
      </c>
      <c r="F3" s="648" t="s">
        <v>392</v>
      </c>
      <c r="G3" s="648" t="s">
        <v>393</v>
      </c>
      <c r="J3" s="648" t="s">
        <v>394</v>
      </c>
    </row>
    <row r="4" spans="1:10">
      <c r="A4" s="648" t="s">
        <v>395</v>
      </c>
      <c r="B4" s="666">
        <v>15.7</v>
      </c>
      <c r="C4" s="666">
        <v>48</v>
      </c>
      <c r="D4" s="666">
        <v>38.4</v>
      </c>
      <c r="E4" s="666">
        <v>13</v>
      </c>
      <c r="F4" s="666">
        <v>31</v>
      </c>
      <c r="G4" s="666">
        <v>31.2</v>
      </c>
    </row>
    <row r="5" spans="1:10">
      <c r="A5" s="648" t="s">
        <v>396</v>
      </c>
      <c r="B5" s="666">
        <v>15</v>
      </c>
      <c r="C5" s="666">
        <v>51.7</v>
      </c>
      <c r="D5" s="666">
        <v>40.4</v>
      </c>
      <c r="E5" s="666">
        <v>10.9</v>
      </c>
      <c r="F5" s="666">
        <v>38.700000000000003</v>
      </c>
      <c r="G5" s="666">
        <v>32.6</v>
      </c>
    </row>
    <row r="6" spans="1:10">
      <c r="A6" s="648" t="s">
        <v>397</v>
      </c>
      <c r="B6" s="666">
        <v>12.4</v>
      </c>
      <c r="C6" s="666">
        <v>50</v>
      </c>
      <c r="D6" s="666">
        <v>38.6</v>
      </c>
      <c r="E6" s="666">
        <v>10.1</v>
      </c>
      <c r="F6" s="666">
        <v>46.1</v>
      </c>
      <c r="G6" s="666">
        <v>33.6</v>
      </c>
    </row>
    <row r="7" spans="1:10">
      <c r="A7" s="648" t="s">
        <v>398</v>
      </c>
      <c r="B7" s="666">
        <v>14.3</v>
      </c>
      <c r="C7" s="666">
        <v>50.1</v>
      </c>
      <c r="D7" s="666">
        <v>40.299999999999997</v>
      </c>
      <c r="E7" s="666">
        <v>10.9</v>
      </c>
      <c r="F7" s="666">
        <v>52</v>
      </c>
      <c r="G7" s="666">
        <v>32</v>
      </c>
    </row>
    <row r="8" spans="1:10">
      <c r="A8" s="648" t="s">
        <v>399</v>
      </c>
      <c r="B8" s="666">
        <v>11.5</v>
      </c>
      <c r="C8" s="666">
        <v>56.4</v>
      </c>
      <c r="D8" s="666">
        <v>48.9</v>
      </c>
      <c r="E8" s="666">
        <v>9.4</v>
      </c>
      <c r="F8" s="666">
        <v>63.6</v>
      </c>
      <c r="G8" s="666">
        <v>29.6</v>
      </c>
    </row>
    <row r="9" spans="1:10">
      <c r="A9" s="648" t="s">
        <v>400</v>
      </c>
      <c r="B9" s="666">
        <v>9.6</v>
      </c>
      <c r="C9" s="666">
        <v>49</v>
      </c>
      <c r="D9" s="666">
        <v>47.4</v>
      </c>
      <c r="E9" s="666">
        <v>9.5</v>
      </c>
      <c r="F9" s="666">
        <v>55.6</v>
      </c>
      <c r="G9" s="666">
        <v>35.6</v>
      </c>
    </row>
    <row r="10" spans="1:10">
      <c r="A10" s="648" t="s">
        <v>401</v>
      </c>
      <c r="B10" s="666">
        <v>11.4</v>
      </c>
      <c r="C10" s="666">
        <v>48.3</v>
      </c>
      <c r="D10" s="666">
        <v>46</v>
      </c>
      <c r="E10" s="666">
        <v>10.3</v>
      </c>
      <c r="F10" s="666">
        <v>48.5</v>
      </c>
      <c r="G10" s="666">
        <v>32.200000000000003</v>
      </c>
    </row>
    <row r="11" spans="1:10">
      <c r="A11" s="648" t="s">
        <v>402</v>
      </c>
      <c r="B11" s="666">
        <v>13.2</v>
      </c>
      <c r="C11" s="666">
        <v>47.4</v>
      </c>
      <c r="D11" s="666">
        <v>42.5</v>
      </c>
      <c r="E11" s="666">
        <v>10.5</v>
      </c>
      <c r="F11" s="666">
        <v>48.5</v>
      </c>
      <c r="G11" s="666">
        <v>30.4</v>
      </c>
    </row>
    <row r="12" spans="1:10">
      <c r="A12" s="648" t="s">
        <v>403</v>
      </c>
      <c r="B12" s="666">
        <v>11.3</v>
      </c>
      <c r="C12" s="666">
        <v>45.3</v>
      </c>
      <c r="D12" s="666">
        <v>40.4</v>
      </c>
      <c r="E12" s="666">
        <v>10.6</v>
      </c>
      <c r="F12" s="666">
        <v>53.3</v>
      </c>
      <c r="G12" s="666">
        <v>31.3</v>
      </c>
    </row>
    <row r="13" spans="1:10">
      <c r="A13" s="648" t="s">
        <v>404</v>
      </c>
      <c r="B13" s="666">
        <v>10.199999999999999</v>
      </c>
      <c r="C13" s="666">
        <v>45.7</v>
      </c>
      <c r="D13" s="666">
        <v>42</v>
      </c>
      <c r="E13" s="666">
        <v>12</v>
      </c>
      <c r="F13" s="666">
        <v>42.5</v>
      </c>
      <c r="G13" s="666">
        <v>33.200000000000003</v>
      </c>
    </row>
    <row r="14" spans="1:10">
      <c r="A14" s="648" t="s">
        <v>405</v>
      </c>
      <c r="B14" s="666">
        <v>13.4</v>
      </c>
      <c r="C14" s="666">
        <v>42.9</v>
      </c>
      <c r="D14" s="666">
        <v>40.200000000000003</v>
      </c>
      <c r="E14" s="666">
        <v>16.600000000000001</v>
      </c>
      <c r="F14" s="666">
        <v>40.5</v>
      </c>
      <c r="G14" s="666">
        <v>32.799999999999997</v>
      </c>
    </row>
    <row r="15" spans="1:10">
      <c r="A15" s="648" t="s">
        <v>406</v>
      </c>
      <c r="B15" s="666">
        <v>13.3</v>
      </c>
      <c r="C15" s="666">
        <v>50.6</v>
      </c>
      <c r="D15" s="666">
        <v>42.2</v>
      </c>
      <c r="E15" s="666">
        <v>16</v>
      </c>
      <c r="F15" s="666">
        <v>43.1</v>
      </c>
      <c r="G15" s="666">
        <v>30.1</v>
      </c>
    </row>
    <row r="16" spans="1:10">
      <c r="A16" s="648" t="s">
        <v>407</v>
      </c>
      <c r="B16" s="666">
        <v>13.2</v>
      </c>
      <c r="C16" s="666">
        <v>50.5</v>
      </c>
      <c r="D16" s="666">
        <v>45</v>
      </c>
      <c r="E16" s="666">
        <v>18.100000000000001</v>
      </c>
      <c r="F16" s="666">
        <v>40</v>
      </c>
      <c r="G16" s="666">
        <v>24.4</v>
      </c>
    </row>
    <row r="17" spans="1:10">
      <c r="A17" s="648" t="s">
        <v>408</v>
      </c>
      <c r="B17" s="666">
        <v>15.1</v>
      </c>
      <c r="C17" s="666">
        <v>46.2</v>
      </c>
      <c r="D17" s="666">
        <v>39.9</v>
      </c>
      <c r="E17" s="666">
        <v>18.7</v>
      </c>
      <c r="F17" s="666">
        <v>30.6</v>
      </c>
      <c r="G17" s="666">
        <v>27.1</v>
      </c>
    </row>
    <row r="18" spans="1:10">
      <c r="A18" s="648" t="s">
        <v>409</v>
      </c>
      <c r="B18" s="666">
        <v>15.8</v>
      </c>
      <c r="C18" s="666">
        <v>44.9</v>
      </c>
      <c r="D18" s="666">
        <v>43.4</v>
      </c>
      <c r="E18" s="666">
        <v>22.4</v>
      </c>
      <c r="F18" s="666">
        <v>30.4</v>
      </c>
      <c r="G18" s="666">
        <v>26.3</v>
      </c>
    </row>
    <row r="19" spans="1:10">
      <c r="A19" s="648" t="s">
        <v>410</v>
      </c>
      <c r="B19" s="666">
        <v>16.7</v>
      </c>
      <c r="C19" s="666">
        <v>45.8</v>
      </c>
      <c r="D19" s="666">
        <v>40.4</v>
      </c>
      <c r="E19" s="666">
        <v>26.9</v>
      </c>
      <c r="F19" s="666">
        <v>32.1</v>
      </c>
      <c r="G19" s="666">
        <v>23.9</v>
      </c>
      <c r="J19" s="104" t="str">
        <f>IF(Content!$E$1=1,J20,J21)</f>
        <v>Джерело: НБУ.</v>
      </c>
    </row>
    <row r="20" spans="1:10">
      <c r="A20" s="648" t="s">
        <v>411</v>
      </c>
      <c r="B20" s="666">
        <v>17.899999999999999</v>
      </c>
      <c r="C20" s="666">
        <v>47.9</v>
      </c>
      <c r="D20" s="666">
        <v>44</v>
      </c>
      <c r="E20" s="666">
        <v>25.8</v>
      </c>
      <c r="F20" s="666">
        <v>39</v>
      </c>
      <c r="G20" s="666">
        <v>24</v>
      </c>
      <c r="J20" s="649" t="s">
        <v>6</v>
      </c>
    </row>
    <row r="21" spans="1:10">
      <c r="A21" s="648" t="s">
        <v>412</v>
      </c>
      <c r="B21" s="666">
        <v>19.399999999999999</v>
      </c>
      <c r="C21" s="666">
        <v>45</v>
      </c>
      <c r="D21" s="666">
        <v>42.4</v>
      </c>
      <c r="E21" s="666">
        <v>26.5</v>
      </c>
      <c r="F21" s="666">
        <v>25.9</v>
      </c>
      <c r="G21" s="666">
        <v>26.5</v>
      </c>
      <c r="J21" s="649" t="s">
        <v>7</v>
      </c>
    </row>
    <row r="22" spans="1:10">
      <c r="A22" s="648" t="s">
        <v>413</v>
      </c>
      <c r="B22" s="666">
        <v>17.899999999999999</v>
      </c>
      <c r="C22" s="666">
        <v>43.7</v>
      </c>
      <c r="D22" s="666">
        <v>40.6</v>
      </c>
      <c r="E22" s="666">
        <v>32.299999999999997</v>
      </c>
      <c r="F22" s="666">
        <v>37.799999999999997</v>
      </c>
      <c r="G22" s="666">
        <v>29</v>
      </c>
    </row>
    <row r="23" spans="1:10">
      <c r="A23" s="648" t="s">
        <v>414</v>
      </c>
      <c r="B23" s="666">
        <v>19.100000000000001</v>
      </c>
      <c r="C23" s="666">
        <v>43.1</v>
      </c>
      <c r="D23" s="666">
        <v>40</v>
      </c>
      <c r="E23" s="666">
        <v>33</v>
      </c>
      <c r="F23" s="666">
        <v>32</v>
      </c>
      <c r="G23" s="666">
        <v>24.6</v>
      </c>
    </row>
    <row r="24" spans="1:10">
      <c r="A24" s="648" t="s">
        <v>415</v>
      </c>
      <c r="B24" s="666">
        <v>17.100000000000001</v>
      </c>
      <c r="C24" s="666">
        <v>45.8</v>
      </c>
      <c r="D24" s="666">
        <v>40.4</v>
      </c>
      <c r="E24" s="666">
        <v>31.6</v>
      </c>
      <c r="F24" s="666">
        <v>27.3</v>
      </c>
      <c r="G24" s="666">
        <v>29.4</v>
      </c>
    </row>
    <row r="25" spans="1:10">
      <c r="A25" s="648" t="s">
        <v>416</v>
      </c>
      <c r="B25" s="666">
        <v>16.899999999999999</v>
      </c>
      <c r="C25" s="666">
        <v>43.2</v>
      </c>
      <c r="D25" s="666">
        <v>39.5</v>
      </c>
      <c r="E25" s="666">
        <v>31.8</v>
      </c>
      <c r="F25" s="666">
        <v>18.600000000000001</v>
      </c>
      <c r="G25" s="666">
        <v>28.5</v>
      </c>
    </row>
    <row r="26" spans="1:10">
      <c r="A26" s="648" t="s">
        <v>417</v>
      </c>
      <c r="B26" s="666">
        <v>18.399999999999999</v>
      </c>
      <c r="C26" s="666">
        <v>38.6</v>
      </c>
      <c r="D26" s="666">
        <v>39.700000000000003</v>
      </c>
      <c r="E26" s="666">
        <v>33.6</v>
      </c>
      <c r="F26" s="666">
        <v>19.7</v>
      </c>
      <c r="G26" s="666">
        <v>33.299999999999997</v>
      </c>
    </row>
    <row r="27" spans="1:10">
      <c r="A27" s="648" t="s">
        <v>418</v>
      </c>
      <c r="B27" s="666">
        <v>16.600000000000001</v>
      </c>
      <c r="C27" s="666">
        <v>38.6</v>
      </c>
      <c r="D27" s="666">
        <v>36</v>
      </c>
      <c r="E27" s="666">
        <v>33.700000000000003</v>
      </c>
      <c r="F27" s="666">
        <v>20.399999999999999</v>
      </c>
      <c r="G27" s="666">
        <v>32.299999999999997</v>
      </c>
    </row>
    <row r="28" spans="1:10">
      <c r="A28" s="648" t="s">
        <v>372</v>
      </c>
      <c r="B28" s="666">
        <v>17.3</v>
      </c>
      <c r="C28" s="666">
        <v>32.9</v>
      </c>
      <c r="D28" s="666">
        <v>31.9</v>
      </c>
      <c r="E28" s="666">
        <v>33.5</v>
      </c>
      <c r="F28" s="666">
        <v>23.3</v>
      </c>
      <c r="G28" s="666">
        <v>34.700000000000003</v>
      </c>
    </row>
    <row r="29" spans="1:10">
      <c r="A29" s="648" t="s">
        <v>373</v>
      </c>
      <c r="B29" s="666">
        <v>16.399999999999999</v>
      </c>
      <c r="C29" s="666">
        <v>31.3</v>
      </c>
      <c r="D29" s="666">
        <v>30</v>
      </c>
      <c r="E29" s="666">
        <v>27.2</v>
      </c>
      <c r="F29" s="666">
        <v>23.3</v>
      </c>
      <c r="G29" s="666">
        <v>45</v>
      </c>
    </row>
    <row r="30" spans="1:10">
      <c r="A30" s="648" t="s">
        <v>374</v>
      </c>
      <c r="B30" s="666">
        <v>13.9</v>
      </c>
      <c r="C30" s="666">
        <v>31.2</v>
      </c>
      <c r="D30" s="666">
        <v>32.799999999999997</v>
      </c>
      <c r="E30" s="666">
        <v>27.3</v>
      </c>
      <c r="F30" s="666">
        <v>25.9</v>
      </c>
      <c r="G30" s="666">
        <v>39.4</v>
      </c>
    </row>
    <row r="31" spans="1:10">
      <c r="A31" s="648" t="s">
        <v>14</v>
      </c>
      <c r="B31" s="666">
        <v>16.600000000000001</v>
      </c>
      <c r="C31" s="666">
        <v>34.200000000000003</v>
      </c>
      <c r="D31" s="666">
        <v>34.6</v>
      </c>
      <c r="E31" s="666">
        <v>26.8</v>
      </c>
      <c r="F31" s="666">
        <v>28.7</v>
      </c>
      <c r="G31" s="666">
        <v>41.4</v>
      </c>
    </row>
    <row r="32" spans="1:10">
      <c r="A32" s="648" t="s">
        <v>375</v>
      </c>
      <c r="B32" s="666">
        <v>18.8</v>
      </c>
      <c r="C32" s="666">
        <v>42.1</v>
      </c>
      <c r="D32" s="666">
        <v>38</v>
      </c>
      <c r="E32" s="666">
        <v>25</v>
      </c>
      <c r="F32" s="666">
        <v>21.8</v>
      </c>
      <c r="G32" s="666">
        <v>39</v>
      </c>
    </row>
    <row r="33" spans="1:7">
      <c r="A33" s="648" t="s">
        <v>376</v>
      </c>
      <c r="B33" s="666">
        <v>17.600000000000001</v>
      </c>
      <c r="C33" s="666">
        <v>39.9</v>
      </c>
      <c r="D33" s="666">
        <v>39.299999999999997</v>
      </c>
      <c r="E33" s="666">
        <v>26.8</v>
      </c>
      <c r="F33" s="666">
        <v>16.399999999999999</v>
      </c>
      <c r="G33" s="666">
        <v>37.4</v>
      </c>
    </row>
    <row r="34" spans="1:7">
      <c r="A34" s="648" t="s">
        <v>377</v>
      </c>
      <c r="B34" s="666">
        <v>22.2</v>
      </c>
      <c r="C34" s="666">
        <v>37.799999999999997</v>
      </c>
      <c r="D34" s="666">
        <v>40.9</v>
      </c>
      <c r="E34" s="666">
        <v>26.5</v>
      </c>
      <c r="F34" s="666">
        <v>15.7</v>
      </c>
      <c r="G34" s="666">
        <v>32.6</v>
      </c>
    </row>
    <row r="35" spans="1:7">
      <c r="A35" s="648" t="s">
        <v>27</v>
      </c>
      <c r="B35" s="666">
        <v>19</v>
      </c>
      <c r="C35" s="666">
        <v>52.3</v>
      </c>
      <c r="D35" s="666">
        <v>43.3</v>
      </c>
      <c r="E35" s="666">
        <v>27.9</v>
      </c>
      <c r="F35" s="666">
        <v>13.8</v>
      </c>
      <c r="G35" s="666">
        <v>32.799999999999997</v>
      </c>
    </row>
    <row r="36" spans="1:7">
      <c r="A36" s="648" t="s">
        <v>378</v>
      </c>
      <c r="B36" s="666">
        <v>18.399999999999999</v>
      </c>
      <c r="C36" s="666">
        <v>54.6</v>
      </c>
      <c r="D36" s="666">
        <v>48.2</v>
      </c>
      <c r="E36" s="666">
        <v>26.1</v>
      </c>
      <c r="F36" s="666">
        <v>24.6</v>
      </c>
      <c r="G36" s="666">
        <v>28.3</v>
      </c>
    </row>
    <row r="37" spans="1:7">
      <c r="A37" s="648" t="s">
        <v>379</v>
      </c>
      <c r="B37" s="666">
        <v>14.7</v>
      </c>
      <c r="C37" s="666">
        <v>38.9</v>
      </c>
      <c r="D37" s="666">
        <v>43.9</v>
      </c>
      <c r="E37" s="666">
        <v>14</v>
      </c>
      <c r="F37" s="666">
        <v>19.100000000000001</v>
      </c>
      <c r="G37" s="666">
        <v>34</v>
      </c>
    </row>
    <row r="38" spans="1:7">
      <c r="A38" s="648" t="s">
        <v>380</v>
      </c>
      <c r="B38" s="666">
        <v>13.7</v>
      </c>
      <c r="C38" s="666">
        <v>37.700000000000003</v>
      </c>
      <c r="D38" s="666">
        <v>43.1</v>
      </c>
      <c r="E38" s="666">
        <v>15.3</v>
      </c>
      <c r="F38" s="666">
        <v>37.5</v>
      </c>
      <c r="G38" s="666">
        <v>38.5</v>
      </c>
    </row>
    <row r="39" spans="1:7">
      <c r="A39" s="648" t="s">
        <v>97</v>
      </c>
      <c r="B39" s="666">
        <v>15.4</v>
      </c>
      <c r="C39" s="666">
        <v>43</v>
      </c>
      <c r="D39" s="666">
        <v>41</v>
      </c>
      <c r="E39" s="666">
        <v>13.8</v>
      </c>
      <c r="F39" s="666">
        <v>27.3</v>
      </c>
      <c r="G39" s="666">
        <v>36.6</v>
      </c>
    </row>
    <row r="40" spans="1:7">
      <c r="A40" s="648" t="s">
        <v>520</v>
      </c>
      <c r="B40" s="666">
        <v>13.8</v>
      </c>
      <c r="C40" s="666">
        <v>40.5</v>
      </c>
      <c r="D40" s="666">
        <v>39.799999999999997</v>
      </c>
      <c r="E40" s="666">
        <v>19.399999999999999</v>
      </c>
      <c r="F40" s="666">
        <v>18.5</v>
      </c>
      <c r="G40" s="666">
        <v>35.6</v>
      </c>
    </row>
    <row r="41" spans="1:7">
      <c r="B41" s="653"/>
      <c r="C41" s="653"/>
      <c r="D41" s="653"/>
      <c r="E41" s="653"/>
      <c r="F41" s="653"/>
      <c r="G41" s="653"/>
    </row>
    <row r="42" spans="1:7">
      <c r="B42" s="653"/>
      <c r="C42" s="653"/>
      <c r="D42" s="653"/>
      <c r="E42" s="653"/>
      <c r="F42" s="653"/>
      <c r="G42" s="653"/>
    </row>
    <row r="43" spans="1:7">
      <c r="B43" s="653"/>
      <c r="C43" s="653"/>
      <c r="D43" s="653"/>
      <c r="E43" s="653"/>
      <c r="F43" s="653"/>
      <c r="G43" s="653"/>
    </row>
    <row r="44" spans="1:7">
      <c r="B44" s="653"/>
      <c r="C44" s="653"/>
      <c r="D44" s="653"/>
      <c r="E44" s="653"/>
      <c r="F44" s="653"/>
      <c r="G44" s="653"/>
    </row>
    <row r="45" spans="1:7">
      <c r="B45" s="653"/>
      <c r="C45" s="653"/>
      <c r="D45" s="653"/>
      <c r="E45" s="653"/>
      <c r="F45" s="653"/>
      <c r="G45" s="653"/>
    </row>
    <row r="46" spans="1:7">
      <c r="B46" s="653"/>
      <c r="C46" s="653"/>
      <c r="D46" s="653"/>
      <c r="E46" s="653"/>
      <c r="F46" s="653"/>
      <c r="G46" s="653"/>
    </row>
    <row r="47" spans="1:7">
      <c r="B47" s="653"/>
      <c r="C47" s="653"/>
      <c r="D47" s="653"/>
      <c r="E47" s="653"/>
      <c r="F47" s="653"/>
      <c r="G47" s="653"/>
    </row>
    <row r="48" spans="1:7">
      <c r="B48" s="653"/>
      <c r="C48" s="653"/>
      <c r="D48" s="653"/>
      <c r="E48" s="653"/>
      <c r="F48" s="653"/>
      <c r="G48" s="653"/>
    </row>
    <row r="49" spans="2:7">
      <c r="B49" s="653"/>
      <c r="C49" s="653"/>
      <c r="D49" s="653"/>
      <c r="E49" s="653"/>
      <c r="F49" s="653"/>
      <c r="G49" s="653"/>
    </row>
    <row r="50" spans="2:7">
      <c r="B50" s="653"/>
      <c r="C50" s="653"/>
      <c r="D50" s="653"/>
      <c r="E50" s="653"/>
      <c r="F50" s="653"/>
      <c r="G50" s="653"/>
    </row>
    <row r="51" spans="2:7">
      <c r="B51" s="653"/>
      <c r="C51" s="653"/>
      <c r="D51" s="653"/>
      <c r="E51" s="653"/>
      <c r="F51" s="653"/>
      <c r="G51" s="653"/>
    </row>
    <row r="52" spans="2:7">
      <c r="B52" s="653"/>
      <c r="C52" s="653"/>
      <c r="D52" s="653"/>
      <c r="E52" s="653"/>
      <c r="F52" s="653"/>
      <c r="G52" s="653"/>
    </row>
    <row r="53" spans="2:7">
      <c r="B53" s="653"/>
      <c r="C53" s="653"/>
      <c r="D53" s="653"/>
      <c r="E53" s="653"/>
      <c r="F53" s="653"/>
      <c r="G53" s="653"/>
    </row>
    <row r="54" spans="2:7">
      <c r="B54" s="653"/>
      <c r="C54" s="653"/>
      <c r="D54" s="653"/>
      <c r="E54" s="653"/>
      <c r="F54" s="653"/>
      <c r="G54" s="653"/>
    </row>
    <row r="55" spans="2:7">
      <c r="B55" s="653"/>
      <c r="C55" s="653"/>
      <c r="D55" s="653"/>
      <c r="E55" s="653"/>
      <c r="F55" s="653"/>
      <c r="G55" s="653"/>
    </row>
    <row r="56" spans="2:7">
      <c r="B56" s="653"/>
      <c r="C56" s="653"/>
      <c r="D56" s="653"/>
      <c r="E56" s="653"/>
      <c r="F56" s="653"/>
      <c r="G56" s="653"/>
    </row>
    <row r="57" spans="2:7">
      <c r="B57" s="653"/>
      <c r="C57" s="653"/>
      <c r="D57" s="653"/>
      <c r="E57" s="653"/>
      <c r="F57" s="653"/>
      <c r="G57" s="653"/>
    </row>
    <row r="58" spans="2:7">
      <c r="B58" s="653"/>
      <c r="C58" s="653"/>
      <c r="D58" s="653"/>
      <c r="E58" s="653"/>
      <c r="F58" s="653"/>
      <c r="G58" s="653"/>
    </row>
    <row r="59" spans="2:7">
      <c r="B59" s="653"/>
      <c r="C59" s="653"/>
      <c r="D59" s="653"/>
      <c r="E59" s="653"/>
      <c r="F59" s="653"/>
      <c r="G59" s="653"/>
    </row>
    <row r="60" spans="2:7">
      <c r="B60" s="653"/>
      <c r="C60" s="653"/>
      <c r="D60" s="653"/>
      <c r="E60" s="653"/>
      <c r="F60" s="653"/>
      <c r="G60" s="653"/>
    </row>
    <row r="61" spans="2:7">
      <c r="B61" s="653"/>
      <c r="C61" s="653"/>
      <c r="D61" s="653"/>
      <c r="E61" s="653"/>
      <c r="F61" s="653"/>
      <c r="G61" s="653"/>
    </row>
    <row r="62" spans="2:7">
      <c r="B62" s="653"/>
      <c r="C62" s="653"/>
      <c r="D62" s="653"/>
      <c r="E62" s="653"/>
      <c r="F62" s="653"/>
      <c r="G62" s="653"/>
    </row>
    <row r="63" spans="2:7">
      <c r="B63" s="653"/>
      <c r="C63" s="653"/>
      <c r="D63" s="653"/>
      <c r="E63" s="653"/>
      <c r="F63" s="653"/>
      <c r="G63" s="653"/>
    </row>
    <row r="64" spans="2:7">
      <c r="B64" s="653"/>
      <c r="C64" s="653"/>
      <c r="D64" s="653"/>
      <c r="E64" s="653"/>
      <c r="F64" s="653"/>
      <c r="G64" s="653"/>
    </row>
    <row r="65" spans="2:7">
      <c r="B65" s="653"/>
      <c r="C65" s="653"/>
      <c r="D65" s="653"/>
      <c r="E65" s="653"/>
      <c r="F65" s="653"/>
      <c r="G65" s="653"/>
    </row>
    <row r="66" spans="2:7">
      <c r="B66" s="653"/>
      <c r="C66" s="653"/>
      <c r="D66" s="653"/>
      <c r="E66" s="653"/>
      <c r="F66" s="653"/>
      <c r="G66" s="653"/>
    </row>
    <row r="67" spans="2:7">
      <c r="B67" s="653"/>
      <c r="C67" s="653"/>
      <c r="D67" s="653"/>
      <c r="E67" s="653"/>
      <c r="F67" s="653"/>
      <c r="G67" s="653"/>
    </row>
    <row r="68" spans="2:7">
      <c r="B68" s="653"/>
      <c r="C68" s="653"/>
      <c r="D68" s="653"/>
      <c r="E68" s="653"/>
      <c r="F68" s="653"/>
      <c r="G68" s="653"/>
    </row>
    <row r="69" spans="2:7">
      <c r="B69" s="653"/>
      <c r="C69" s="653"/>
      <c r="D69" s="653"/>
      <c r="E69" s="653"/>
      <c r="F69" s="653"/>
      <c r="G69" s="653"/>
    </row>
    <row r="70" spans="2:7">
      <c r="B70" s="653"/>
      <c r="C70" s="653"/>
      <c r="D70" s="653"/>
      <c r="E70" s="653"/>
      <c r="F70" s="653"/>
      <c r="G70" s="653"/>
    </row>
    <row r="71" spans="2:7">
      <c r="B71" s="653"/>
      <c r="C71" s="653"/>
      <c r="D71" s="653"/>
      <c r="E71" s="653"/>
      <c r="F71" s="653"/>
      <c r="G71" s="653"/>
    </row>
    <row r="72" spans="2:7">
      <c r="B72" s="653"/>
      <c r="C72" s="653"/>
      <c r="D72" s="653"/>
      <c r="E72" s="653"/>
      <c r="F72" s="653"/>
      <c r="G72" s="653"/>
    </row>
    <row r="73" spans="2:7">
      <c r="B73" s="653"/>
      <c r="C73" s="653"/>
      <c r="D73" s="653"/>
      <c r="E73" s="653"/>
      <c r="F73" s="653"/>
      <c r="G73" s="653"/>
    </row>
    <row r="74" spans="2:7">
      <c r="B74" s="653"/>
      <c r="C74" s="653"/>
      <c r="D74" s="653"/>
      <c r="E74" s="653"/>
      <c r="F74" s="653"/>
      <c r="G74" s="653"/>
    </row>
    <row r="75" spans="2:7">
      <c r="B75" s="653"/>
      <c r="C75" s="653"/>
      <c r="D75" s="653"/>
      <c r="E75" s="653"/>
      <c r="F75" s="653"/>
      <c r="G75" s="653"/>
    </row>
    <row r="76" spans="2:7">
      <c r="B76" s="653"/>
      <c r="C76" s="653"/>
      <c r="D76" s="653"/>
      <c r="E76" s="653"/>
      <c r="F76" s="653"/>
      <c r="G76" s="653"/>
    </row>
    <row r="77" spans="2:7">
      <c r="B77" s="653"/>
      <c r="C77" s="653"/>
      <c r="D77" s="653"/>
      <c r="E77" s="653"/>
      <c r="F77" s="653"/>
      <c r="G77" s="653"/>
    </row>
    <row r="78" spans="2:7">
      <c r="B78" s="653"/>
      <c r="C78" s="653"/>
      <c r="D78" s="653"/>
      <c r="E78" s="653"/>
      <c r="F78" s="653"/>
      <c r="G78" s="653"/>
    </row>
    <row r="79" spans="2:7">
      <c r="B79" s="653"/>
      <c r="C79" s="653"/>
      <c r="D79" s="653"/>
      <c r="E79" s="653"/>
      <c r="F79" s="653"/>
      <c r="G79" s="653"/>
    </row>
    <row r="80" spans="2:7">
      <c r="B80" s="653"/>
      <c r="C80" s="653"/>
      <c r="D80" s="653"/>
      <c r="E80" s="653"/>
      <c r="F80" s="653"/>
      <c r="G80" s="653"/>
    </row>
    <row r="81" spans="2:7">
      <c r="B81" s="653"/>
      <c r="C81" s="653"/>
      <c r="D81" s="653"/>
      <c r="E81" s="653"/>
      <c r="F81" s="653"/>
      <c r="G81" s="653"/>
    </row>
    <row r="82" spans="2:7">
      <c r="B82" s="653"/>
      <c r="C82" s="653"/>
      <c r="D82" s="653"/>
      <c r="E82" s="653"/>
      <c r="F82" s="653"/>
      <c r="G82" s="653"/>
    </row>
    <row r="83" spans="2:7">
      <c r="B83" s="653"/>
      <c r="C83" s="653"/>
      <c r="D83" s="653"/>
      <c r="E83" s="653"/>
      <c r="F83" s="653"/>
      <c r="G83" s="653"/>
    </row>
    <row r="84" spans="2:7">
      <c r="B84" s="653"/>
      <c r="C84" s="653"/>
      <c r="D84" s="653"/>
      <c r="E84" s="653"/>
      <c r="F84" s="653"/>
      <c r="G84" s="653"/>
    </row>
    <row r="85" spans="2:7">
      <c r="B85" s="653"/>
      <c r="C85" s="653"/>
      <c r="D85" s="653"/>
      <c r="E85" s="653"/>
      <c r="F85" s="653"/>
      <c r="G85" s="653"/>
    </row>
    <row r="86" spans="2:7">
      <c r="B86" s="653"/>
      <c r="C86" s="653"/>
      <c r="D86" s="653"/>
      <c r="E86" s="653"/>
      <c r="F86" s="653"/>
      <c r="G86" s="653"/>
    </row>
    <row r="87" spans="2:7">
      <c r="B87" s="653"/>
      <c r="C87" s="653"/>
      <c r="D87" s="653"/>
      <c r="E87" s="653"/>
      <c r="F87" s="653"/>
      <c r="G87" s="653"/>
    </row>
    <row r="88" spans="2:7">
      <c r="B88" s="653"/>
      <c r="C88" s="653"/>
      <c r="D88" s="653"/>
      <c r="E88" s="653"/>
      <c r="F88" s="653"/>
      <c r="G88" s="653"/>
    </row>
    <row r="89" spans="2:7">
      <c r="B89" s="653"/>
      <c r="C89" s="653"/>
      <c r="D89" s="653"/>
      <c r="E89" s="653"/>
      <c r="F89" s="653"/>
      <c r="G89" s="653"/>
    </row>
    <row r="90" spans="2:7">
      <c r="B90" s="653"/>
      <c r="C90" s="653"/>
      <c r="D90" s="653"/>
      <c r="E90" s="653"/>
      <c r="F90" s="653"/>
      <c r="G90" s="653"/>
    </row>
    <row r="91" spans="2:7">
      <c r="B91" s="653"/>
      <c r="C91" s="653"/>
      <c r="D91" s="653"/>
      <c r="E91" s="653"/>
      <c r="F91" s="653"/>
      <c r="G91" s="653"/>
    </row>
    <row r="92" spans="2:7">
      <c r="B92" s="653"/>
      <c r="C92" s="653"/>
      <c r="D92" s="653"/>
      <c r="E92" s="653"/>
      <c r="F92" s="653"/>
      <c r="G92" s="653"/>
    </row>
    <row r="93" spans="2:7">
      <c r="B93" s="653"/>
      <c r="C93" s="653"/>
      <c r="D93" s="653"/>
      <c r="E93" s="653"/>
      <c r="F93" s="653"/>
      <c r="G93" s="653"/>
    </row>
    <row r="94" spans="2:7">
      <c r="B94" s="653"/>
      <c r="C94" s="653"/>
      <c r="D94" s="653"/>
      <c r="E94" s="653"/>
      <c r="F94" s="653"/>
      <c r="G94" s="653"/>
    </row>
    <row r="95" spans="2:7">
      <c r="B95" s="653"/>
      <c r="C95" s="653"/>
      <c r="D95" s="653"/>
      <c r="E95" s="653"/>
      <c r="F95" s="653"/>
      <c r="G95" s="653"/>
    </row>
    <row r="96" spans="2:7">
      <c r="B96" s="653"/>
      <c r="C96" s="653"/>
      <c r="D96" s="653"/>
      <c r="E96" s="653"/>
      <c r="F96" s="653"/>
      <c r="G96" s="653"/>
    </row>
    <row r="97" spans="2:7">
      <c r="B97" s="653"/>
      <c r="C97" s="653"/>
      <c r="D97" s="653"/>
      <c r="E97" s="653"/>
      <c r="F97" s="653"/>
      <c r="G97" s="653"/>
    </row>
    <row r="98" spans="2:7">
      <c r="B98" s="653"/>
      <c r="C98" s="653"/>
      <c r="D98" s="653"/>
      <c r="E98" s="653"/>
      <c r="F98" s="653"/>
      <c r="G98" s="653"/>
    </row>
    <row r="99" spans="2:7">
      <c r="B99" s="653"/>
      <c r="C99" s="653"/>
      <c r="D99" s="653"/>
      <c r="E99" s="653"/>
      <c r="F99" s="653"/>
      <c r="G99" s="653"/>
    </row>
    <row r="100" spans="2:7">
      <c r="B100" s="653"/>
      <c r="C100" s="653"/>
      <c r="D100" s="653"/>
      <c r="E100" s="653"/>
      <c r="F100" s="653"/>
      <c r="G100" s="653"/>
    </row>
    <row r="101" spans="2:7">
      <c r="B101" s="653"/>
      <c r="C101" s="653"/>
      <c r="D101" s="653"/>
      <c r="E101" s="653"/>
      <c r="F101" s="653"/>
      <c r="G101" s="653"/>
    </row>
    <row r="102" spans="2:7">
      <c r="B102" s="653"/>
      <c r="C102" s="653"/>
      <c r="D102" s="653"/>
      <c r="E102" s="653"/>
      <c r="F102" s="653"/>
      <c r="G102" s="653"/>
    </row>
    <row r="103" spans="2:7">
      <c r="B103" s="653"/>
      <c r="C103" s="653"/>
      <c r="D103" s="653"/>
      <c r="E103" s="653"/>
      <c r="F103" s="653"/>
      <c r="G103" s="653"/>
    </row>
    <row r="104" spans="2:7">
      <c r="B104" s="653"/>
      <c r="C104" s="653"/>
      <c r="D104" s="653"/>
      <c r="E104" s="653"/>
      <c r="F104" s="653"/>
      <c r="G104" s="653"/>
    </row>
    <row r="105" spans="2:7">
      <c r="B105" s="653"/>
      <c r="C105" s="653"/>
      <c r="D105" s="653"/>
      <c r="E105" s="653"/>
      <c r="F105" s="653"/>
      <c r="G105" s="653"/>
    </row>
    <row r="106" spans="2:7">
      <c r="B106" s="653"/>
      <c r="C106" s="653"/>
      <c r="D106" s="653"/>
      <c r="E106" s="653"/>
      <c r="F106" s="653"/>
      <c r="G106" s="653"/>
    </row>
    <row r="107" spans="2:7">
      <c r="B107" s="653"/>
      <c r="C107" s="653"/>
      <c r="D107" s="653"/>
      <c r="E107" s="653"/>
      <c r="F107" s="653"/>
      <c r="G107" s="653"/>
    </row>
    <row r="108" spans="2:7">
      <c r="B108" s="653"/>
      <c r="C108" s="653"/>
      <c r="D108" s="653"/>
      <c r="E108" s="653"/>
      <c r="F108" s="653"/>
      <c r="G108" s="653"/>
    </row>
    <row r="109" spans="2:7">
      <c r="B109" s="653"/>
      <c r="C109" s="653"/>
      <c r="D109" s="653"/>
      <c r="E109" s="653"/>
      <c r="F109" s="653"/>
      <c r="G109" s="653"/>
    </row>
    <row r="110" spans="2:7">
      <c r="B110" s="653"/>
      <c r="C110" s="653"/>
      <c r="D110" s="653"/>
      <c r="E110" s="653"/>
      <c r="F110" s="653"/>
      <c r="G110" s="653"/>
    </row>
    <row r="111" spans="2:7">
      <c r="B111" s="653"/>
      <c r="C111" s="653"/>
      <c r="D111" s="653"/>
      <c r="E111" s="653"/>
      <c r="F111" s="653"/>
      <c r="G111" s="653"/>
    </row>
    <row r="112" spans="2:7">
      <c r="B112" s="653"/>
      <c r="C112" s="653"/>
      <c r="D112" s="653"/>
      <c r="E112" s="653"/>
      <c r="F112" s="653"/>
      <c r="G112" s="653"/>
    </row>
    <row r="113" spans="2:7">
      <c r="B113" s="653"/>
      <c r="C113" s="653"/>
      <c r="D113" s="653"/>
      <c r="E113" s="653"/>
      <c r="F113" s="653"/>
      <c r="G113" s="653"/>
    </row>
    <row r="114" spans="2:7">
      <c r="B114" s="653"/>
      <c r="C114" s="653"/>
      <c r="D114" s="653"/>
      <c r="E114" s="653"/>
      <c r="F114" s="653"/>
      <c r="G114" s="653"/>
    </row>
    <row r="115" spans="2:7">
      <c r="B115" s="653"/>
      <c r="C115" s="653"/>
      <c r="D115" s="653"/>
      <c r="E115" s="653"/>
      <c r="F115" s="653"/>
      <c r="G115" s="653"/>
    </row>
    <row r="116" spans="2:7">
      <c r="B116" s="653"/>
      <c r="C116" s="653"/>
      <c r="D116" s="653"/>
      <c r="E116" s="653"/>
      <c r="F116" s="653"/>
      <c r="G116" s="653"/>
    </row>
    <row r="117" spans="2:7">
      <c r="B117" s="653"/>
      <c r="C117" s="653"/>
      <c r="D117" s="653"/>
      <c r="E117" s="653"/>
      <c r="F117" s="653"/>
      <c r="G117" s="653"/>
    </row>
    <row r="118" spans="2:7">
      <c r="B118" s="653"/>
      <c r="C118" s="653"/>
      <c r="D118" s="653"/>
      <c r="E118" s="653"/>
      <c r="F118" s="653"/>
      <c r="G118" s="653"/>
    </row>
    <row r="119" spans="2:7">
      <c r="B119" s="653"/>
      <c r="C119" s="653"/>
      <c r="D119" s="653"/>
      <c r="E119" s="653"/>
      <c r="F119" s="653"/>
      <c r="G119" s="653"/>
    </row>
    <row r="120" spans="2:7">
      <c r="B120" s="653"/>
      <c r="C120" s="653"/>
      <c r="D120" s="653"/>
      <c r="E120" s="653"/>
      <c r="F120" s="653"/>
      <c r="G120" s="653"/>
    </row>
    <row r="121" spans="2:7">
      <c r="B121" s="653"/>
      <c r="C121" s="653"/>
      <c r="D121" s="653"/>
      <c r="E121" s="653"/>
      <c r="F121" s="653"/>
      <c r="G121" s="653"/>
    </row>
    <row r="122" spans="2:7">
      <c r="B122" s="653"/>
      <c r="C122" s="653"/>
      <c r="D122" s="653"/>
      <c r="E122" s="653"/>
      <c r="F122" s="653"/>
      <c r="G122" s="653"/>
    </row>
    <row r="123" spans="2:7">
      <c r="B123" s="653"/>
      <c r="C123" s="653"/>
      <c r="D123" s="653"/>
      <c r="E123" s="653"/>
      <c r="F123" s="653"/>
      <c r="G123" s="653"/>
    </row>
    <row r="124" spans="2:7">
      <c r="B124" s="653"/>
      <c r="C124" s="653"/>
      <c r="D124" s="653"/>
      <c r="E124" s="653"/>
      <c r="F124" s="653"/>
      <c r="G124" s="653"/>
    </row>
    <row r="125" spans="2:7">
      <c r="B125" s="653"/>
      <c r="C125" s="653"/>
      <c r="D125" s="653"/>
      <c r="E125" s="653"/>
      <c r="F125" s="653"/>
      <c r="G125" s="653"/>
    </row>
    <row r="126" spans="2:7">
      <c r="B126" s="653"/>
      <c r="C126" s="653"/>
      <c r="D126" s="653"/>
      <c r="E126" s="653"/>
      <c r="F126" s="653"/>
      <c r="G126" s="653"/>
    </row>
    <row r="127" spans="2:7">
      <c r="B127" s="653"/>
      <c r="C127" s="653"/>
      <c r="D127" s="653"/>
      <c r="E127" s="653"/>
      <c r="F127" s="653"/>
      <c r="G127" s="653"/>
    </row>
    <row r="128" spans="2:7">
      <c r="B128" s="653"/>
      <c r="C128" s="653"/>
      <c r="D128" s="653"/>
      <c r="E128" s="653"/>
      <c r="F128" s="653"/>
      <c r="G128" s="653"/>
    </row>
    <row r="129" spans="2:7">
      <c r="B129" s="653"/>
      <c r="C129" s="653"/>
      <c r="D129" s="653"/>
      <c r="E129" s="653"/>
      <c r="F129" s="653"/>
      <c r="G129" s="653"/>
    </row>
    <row r="130" spans="2:7">
      <c r="B130" s="653"/>
      <c r="C130" s="653"/>
      <c r="D130" s="653"/>
      <c r="E130" s="653"/>
      <c r="F130" s="653"/>
      <c r="G130" s="653"/>
    </row>
    <row r="131" spans="2:7">
      <c r="B131" s="653"/>
      <c r="C131" s="653"/>
      <c r="D131" s="653"/>
      <c r="E131" s="653"/>
      <c r="F131" s="653"/>
      <c r="G131" s="653"/>
    </row>
    <row r="132" spans="2:7">
      <c r="B132" s="653"/>
      <c r="C132" s="653"/>
      <c r="D132" s="653"/>
      <c r="E132" s="653"/>
      <c r="F132" s="653"/>
      <c r="G132" s="653"/>
    </row>
    <row r="133" spans="2:7">
      <c r="B133" s="653"/>
      <c r="C133" s="653"/>
      <c r="D133" s="653"/>
      <c r="E133" s="653"/>
      <c r="F133" s="653"/>
      <c r="G133" s="653"/>
    </row>
    <row r="134" spans="2:7">
      <c r="B134" s="653"/>
      <c r="C134" s="653"/>
      <c r="D134" s="653"/>
      <c r="E134" s="653"/>
      <c r="F134" s="653"/>
      <c r="G134" s="653"/>
    </row>
    <row r="135" spans="2:7">
      <c r="B135" s="653"/>
      <c r="C135" s="653"/>
      <c r="D135" s="653"/>
      <c r="E135" s="653"/>
      <c r="F135" s="653"/>
      <c r="G135" s="653"/>
    </row>
    <row r="136" spans="2:7">
      <c r="B136" s="653"/>
      <c r="C136" s="653"/>
      <c r="D136" s="653"/>
      <c r="E136" s="653"/>
      <c r="F136" s="653"/>
      <c r="G136" s="653"/>
    </row>
    <row r="137" spans="2:7">
      <c r="B137" s="653"/>
      <c r="C137" s="653"/>
      <c r="D137" s="653"/>
      <c r="E137" s="653"/>
      <c r="F137" s="653"/>
      <c r="G137" s="653"/>
    </row>
    <row r="138" spans="2:7">
      <c r="B138" s="653"/>
      <c r="C138" s="653"/>
      <c r="D138" s="653"/>
      <c r="E138" s="653"/>
      <c r="F138" s="653"/>
      <c r="G138" s="653"/>
    </row>
    <row r="139" spans="2:7">
      <c r="B139" s="653"/>
      <c r="C139" s="653"/>
      <c r="D139" s="653"/>
      <c r="E139" s="653"/>
      <c r="F139" s="653"/>
      <c r="G139" s="653"/>
    </row>
    <row r="140" spans="2:7">
      <c r="B140" s="653"/>
      <c r="C140" s="653"/>
      <c r="D140" s="653"/>
      <c r="E140" s="653"/>
      <c r="F140" s="653"/>
      <c r="G140" s="653"/>
    </row>
    <row r="141" spans="2:7">
      <c r="B141" s="653"/>
      <c r="C141" s="653"/>
      <c r="D141" s="653"/>
      <c r="E141" s="653"/>
      <c r="F141" s="653"/>
      <c r="G141" s="653"/>
    </row>
    <row r="142" spans="2:7">
      <c r="B142" s="653"/>
      <c r="C142" s="653"/>
      <c r="D142" s="653"/>
      <c r="E142" s="653"/>
      <c r="F142" s="653"/>
      <c r="G142" s="653"/>
    </row>
    <row r="143" spans="2:7">
      <c r="B143" s="653"/>
      <c r="C143" s="653"/>
      <c r="D143" s="653"/>
      <c r="E143" s="653"/>
      <c r="F143" s="653"/>
      <c r="G143" s="653"/>
    </row>
    <row r="144" spans="2:7">
      <c r="B144" s="653"/>
      <c r="C144" s="653"/>
      <c r="D144" s="653"/>
      <c r="E144" s="653"/>
      <c r="F144" s="653"/>
      <c r="G144" s="653"/>
    </row>
    <row r="145" spans="2:7">
      <c r="B145" s="653"/>
      <c r="C145" s="653"/>
      <c r="D145" s="653"/>
      <c r="E145" s="653"/>
      <c r="F145" s="653"/>
      <c r="G145" s="653"/>
    </row>
    <row r="146" spans="2:7">
      <c r="B146" s="653"/>
      <c r="C146" s="653"/>
      <c r="D146" s="653"/>
      <c r="E146" s="653"/>
      <c r="F146" s="653"/>
      <c r="G146" s="653"/>
    </row>
    <row r="147" spans="2:7">
      <c r="B147" s="653"/>
      <c r="C147" s="653"/>
      <c r="D147" s="653"/>
      <c r="E147" s="653"/>
      <c r="F147" s="653"/>
      <c r="G147" s="653"/>
    </row>
    <row r="148" spans="2:7">
      <c r="B148" s="653"/>
      <c r="C148" s="653"/>
      <c r="D148" s="653"/>
      <c r="E148" s="653"/>
      <c r="F148" s="653"/>
      <c r="G148" s="653"/>
    </row>
    <row r="149" spans="2:7">
      <c r="B149" s="653"/>
      <c r="C149" s="653"/>
      <c r="D149" s="653"/>
      <c r="E149" s="653"/>
      <c r="F149" s="653"/>
      <c r="G149" s="653"/>
    </row>
    <row r="150" spans="2:7">
      <c r="B150" s="653"/>
      <c r="C150" s="653"/>
      <c r="D150" s="653"/>
      <c r="E150" s="653"/>
      <c r="F150" s="653"/>
      <c r="G150" s="653"/>
    </row>
    <row r="151" spans="2:7">
      <c r="B151" s="653"/>
      <c r="C151" s="653"/>
      <c r="D151" s="653"/>
      <c r="E151" s="653"/>
      <c r="F151" s="653"/>
      <c r="G151" s="653"/>
    </row>
    <row r="152" spans="2:7">
      <c r="B152" s="653"/>
      <c r="C152" s="653"/>
      <c r="D152" s="653"/>
      <c r="E152" s="653"/>
      <c r="F152" s="653"/>
      <c r="G152" s="653"/>
    </row>
    <row r="153" spans="2:7">
      <c r="B153" s="653"/>
      <c r="C153" s="653"/>
      <c r="D153" s="653"/>
      <c r="E153" s="653"/>
      <c r="F153" s="653"/>
      <c r="G153" s="653"/>
    </row>
    <row r="154" spans="2:7">
      <c r="B154" s="653"/>
      <c r="C154" s="653"/>
      <c r="D154" s="653"/>
      <c r="E154" s="653"/>
      <c r="F154" s="653"/>
      <c r="G154" s="653"/>
    </row>
    <row r="155" spans="2:7">
      <c r="B155" s="653"/>
      <c r="C155" s="653"/>
      <c r="D155" s="653"/>
      <c r="E155" s="653"/>
      <c r="F155" s="653"/>
      <c r="G155" s="653"/>
    </row>
    <row r="156" spans="2:7">
      <c r="B156" s="653"/>
      <c r="C156" s="653"/>
      <c r="D156" s="653"/>
      <c r="E156" s="653"/>
      <c r="F156" s="653"/>
      <c r="G156" s="653"/>
    </row>
    <row r="157" spans="2:7">
      <c r="B157" s="653"/>
      <c r="C157" s="653"/>
      <c r="D157" s="653"/>
      <c r="E157" s="653"/>
      <c r="F157" s="653"/>
      <c r="G157" s="653"/>
    </row>
    <row r="158" spans="2:7">
      <c r="B158" s="653"/>
      <c r="C158" s="653"/>
      <c r="D158" s="653"/>
      <c r="E158" s="653"/>
      <c r="F158" s="653"/>
      <c r="G158" s="653"/>
    </row>
    <row r="159" spans="2:7">
      <c r="B159" s="653"/>
      <c r="C159" s="653"/>
      <c r="D159" s="653"/>
      <c r="E159" s="653"/>
      <c r="F159" s="653"/>
      <c r="G159" s="653"/>
    </row>
    <row r="160" spans="2:7">
      <c r="B160" s="653"/>
      <c r="C160" s="653"/>
      <c r="D160" s="653"/>
      <c r="E160" s="653"/>
      <c r="F160" s="653"/>
      <c r="G160" s="653"/>
    </row>
    <row r="161" spans="2:7">
      <c r="B161" s="653"/>
      <c r="C161" s="653"/>
      <c r="D161" s="653"/>
      <c r="E161" s="653"/>
      <c r="F161" s="653"/>
      <c r="G161" s="653"/>
    </row>
    <row r="162" spans="2:7">
      <c r="B162" s="653"/>
      <c r="C162" s="653"/>
      <c r="D162" s="653"/>
      <c r="E162" s="653"/>
      <c r="F162" s="653"/>
      <c r="G162" s="653"/>
    </row>
    <row r="163" spans="2:7">
      <c r="B163" s="653"/>
      <c r="C163" s="653"/>
      <c r="D163" s="653"/>
      <c r="E163" s="653"/>
      <c r="F163" s="653"/>
      <c r="G163" s="653"/>
    </row>
    <row r="164" spans="2:7">
      <c r="B164" s="653"/>
      <c r="C164" s="653"/>
      <c r="D164" s="653"/>
      <c r="E164" s="653"/>
      <c r="F164" s="653"/>
      <c r="G164" s="653"/>
    </row>
    <row r="165" spans="2:7">
      <c r="B165" s="653"/>
      <c r="C165" s="653"/>
      <c r="D165" s="653"/>
      <c r="E165" s="653"/>
      <c r="F165" s="653"/>
      <c r="G165" s="653"/>
    </row>
    <row r="166" spans="2:7">
      <c r="B166" s="653"/>
      <c r="C166" s="653"/>
      <c r="D166" s="653"/>
      <c r="E166" s="653"/>
      <c r="F166" s="653"/>
      <c r="G166" s="653"/>
    </row>
    <row r="167" spans="2:7">
      <c r="B167" s="653"/>
      <c r="C167" s="653"/>
      <c r="D167" s="653"/>
      <c r="E167" s="653"/>
      <c r="F167" s="653"/>
      <c r="G167" s="653"/>
    </row>
    <row r="168" spans="2:7">
      <c r="B168" s="653"/>
      <c r="C168" s="653"/>
      <c r="D168" s="653"/>
      <c r="E168" s="653"/>
      <c r="F168" s="653"/>
      <c r="G168" s="653"/>
    </row>
    <row r="169" spans="2:7">
      <c r="B169" s="653"/>
      <c r="C169" s="653"/>
      <c r="D169" s="653"/>
      <c r="E169" s="653"/>
      <c r="F169" s="653"/>
      <c r="G169" s="653"/>
    </row>
    <row r="170" spans="2:7">
      <c r="B170" s="653"/>
      <c r="C170" s="653"/>
      <c r="D170" s="653"/>
      <c r="E170" s="653"/>
      <c r="F170" s="653"/>
      <c r="G170" s="653"/>
    </row>
    <row r="171" spans="2:7">
      <c r="B171" s="653"/>
      <c r="C171" s="653"/>
      <c r="D171" s="653"/>
      <c r="E171" s="653"/>
      <c r="F171" s="653"/>
      <c r="G171" s="653"/>
    </row>
    <row r="172" spans="2:7">
      <c r="B172" s="653"/>
      <c r="C172" s="653"/>
      <c r="D172" s="653"/>
      <c r="E172" s="653"/>
      <c r="F172" s="653"/>
      <c r="G172" s="653"/>
    </row>
    <row r="173" spans="2:7">
      <c r="B173" s="653"/>
      <c r="C173" s="653"/>
      <c r="D173" s="653"/>
      <c r="E173" s="653"/>
      <c r="F173" s="653"/>
      <c r="G173" s="653"/>
    </row>
    <row r="174" spans="2:7">
      <c r="B174" s="653"/>
      <c r="C174" s="653"/>
      <c r="D174" s="653"/>
      <c r="E174" s="653"/>
      <c r="F174" s="653"/>
      <c r="G174" s="653"/>
    </row>
    <row r="175" spans="2:7">
      <c r="B175" s="653"/>
      <c r="C175" s="653"/>
      <c r="D175" s="653"/>
      <c r="E175" s="653"/>
      <c r="F175" s="653"/>
      <c r="G175" s="653"/>
    </row>
    <row r="176" spans="2:7">
      <c r="B176" s="653"/>
      <c r="C176" s="653"/>
      <c r="D176" s="653"/>
      <c r="E176" s="653"/>
      <c r="F176" s="653"/>
      <c r="G176" s="653"/>
    </row>
    <row r="177" spans="2:7">
      <c r="B177" s="653"/>
      <c r="C177" s="653"/>
      <c r="D177" s="653"/>
      <c r="E177" s="653"/>
      <c r="F177" s="653"/>
      <c r="G177" s="653"/>
    </row>
    <row r="178" spans="2:7">
      <c r="B178" s="653"/>
      <c r="C178" s="653"/>
      <c r="D178" s="653"/>
      <c r="E178" s="653"/>
      <c r="F178" s="653"/>
      <c r="G178" s="653"/>
    </row>
    <row r="179" spans="2:7">
      <c r="B179" s="653"/>
      <c r="C179" s="653"/>
      <c r="D179" s="653"/>
      <c r="E179" s="653"/>
      <c r="F179" s="653"/>
      <c r="G179" s="653"/>
    </row>
    <row r="180" spans="2:7">
      <c r="B180" s="653"/>
      <c r="C180" s="653"/>
      <c r="D180" s="653"/>
      <c r="E180" s="653"/>
      <c r="F180" s="653"/>
      <c r="G180" s="653"/>
    </row>
    <row r="181" spans="2:7">
      <c r="B181" s="653"/>
      <c r="C181" s="653"/>
      <c r="D181" s="653"/>
      <c r="E181" s="653"/>
      <c r="F181" s="653"/>
      <c r="G181" s="653"/>
    </row>
    <row r="182" spans="2:7">
      <c r="B182" s="653"/>
      <c r="C182" s="653"/>
      <c r="D182" s="653"/>
      <c r="E182" s="653"/>
      <c r="F182" s="653"/>
      <c r="G182" s="653"/>
    </row>
    <row r="183" spans="2:7">
      <c r="B183" s="653"/>
      <c r="C183" s="653"/>
      <c r="D183" s="653"/>
      <c r="E183" s="653"/>
      <c r="F183" s="653"/>
      <c r="G183" s="653"/>
    </row>
    <row r="184" spans="2:7">
      <c r="B184" s="653"/>
      <c r="C184" s="653"/>
      <c r="D184" s="653"/>
      <c r="E184" s="653"/>
      <c r="F184" s="653"/>
      <c r="G184" s="653"/>
    </row>
    <row r="185" spans="2:7">
      <c r="B185" s="653"/>
      <c r="C185" s="653"/>
      <c r="D185" s="653"/>
      <c r="E185" s="653"/>
      <c r="F185" s="653"/>
      <c r="G185" s="653"/>
    </row>
    <row r="186" spans="2:7">
      <c r="B186" s="653"/>
      <c r="C186" s="653"/>
      <c r="D186" s="653"/>
      <c r="E186" s="653"/>
      <c r="F186" s="653"/>
      <c r="G186" s="653"/>
    </row>
    <row r="187" spans="2:7">
      <c r="B187" s="653"/>
      <c r="C187" s="653"/>
      <c r="D187" s="653"/>
      <c r="E187" s="653"/>
      <c r="F187" s="653"/>
      <c r="G187" s="653"/>
    </row>
    <row r="188" spans="2:7">
      <c r="B188" s="653"/>
      <c r="C188" s="653"/>
      <c r="D188" s="653"/>
      <c r="E188" s="653"/>
      <c r="F188" s="653"/>
      <c r="G188" s="653"/>
    </row>
    <row r="189" spans="2:7">
      <c r="B189" s="653"/>
      <c r="C189" s="653"/>
      <c r="D189" s="653"/>
      <c r="E189" s="653"/>
      <c r="F189" s="653"/>
      <c r="G189" s="653"/>
    </row>
    <row r="190" spans="2:7">
      <c r="B190" s="653"/>
      <c r="C190" s="653"/>
      <c r="D190" s="653"/>
      <c r="E190" s="653"/>
      <c r="F190" s="653"/>
      <c r="G190" s="653"/>
    </row>
    <row r="191" spans="2:7">
      <c r="B191" s="653"/>
      <c r="C191" s="653"/>
      <c r="D191" s="653"/>
      <c r="E191" s="653"/>
      <c r="F191" s="653"/>
      <c r="G191" s="653"/>
    </row>
    <row r="192" spans="2:7">
      <c r="B192" s="653"/>
      <c r="C192" s="653"/>
      <c r="D192" s="653"/>
      <c r="E192" s="653"/>
      <c r="F192" s="653"/>
      <c r="G192" s="653"/>
    </row>
    <row r="193" spans="2:7">
      <c r="B193" s="653"/>
      <c r="C193" s="653"/>
      <c r="D193" s="653"/>
      <c r="E193" s="653"/>
      <c r="F193" s="653"/>
      <c r="G193" s="653"/>
    </row>
    <row r="194" spans="2:7">
      <c r="B194" s="653"/>
      <c r="C194" s="653"/>
      <c r="D194" s="653"/>
      <c r="E194" s="653"/>
      <c r="F194" s="653"/>
      <c r="G194" s="653"/>
    </row>
    <row r="195" spans="2:7">
      <c r="B195" s="653"/>
      <c r="C195" s="653"/>
      <c r="D195" s="653"/>
      <c r="E195" s="653"/>
      <c r="F195" s="653"/>
      <c r="G195" s="653"/>
    </row>
    <row r="196" spans="2:7">
      <c r="B196" s="653"/>
      <c r="C196" s="653"/>
      <c r="D196" s="653"/>
      <c r="E196" s="653"/>
      <c r="F196" s="653"/>
      <c r="G196" s="653"/>
    </row>
    <row r="197" spans="2:7">
      <c r="B197" s="653"/>
      <c r="C197" s="653"/>
      <c r="D197" s="653"/>
      <c r="E197" s="653"/>
      <c r="F197" s="653"/>
      <c r="G197" s="653"/>
    </row>
    <row r="198" spans="2:7">
      <c r="B198" s="653"/>
      <c r="C198" s="653"/>
      <c r="D198" s="653"/>
      <c r="E198" s="653"/>
      <c r="F198" s="653"/>
      <c r="G198" s="653"/>
    </row>
    <row r="199" spans="2:7">
      <c r="B199" s="653"/>
      <c r="C199" s="653"/>
      <c r="D199" s="653"/>
      <c r="E199" s="653"/>
      <c r="F199" s="653"/>
      <c r="G199" s="653"/>
    </row>
    <row r="200" spans="2:7">
      <c r="B200" s="653"/>
      <c r="C200" s="653"/>
      <c r="D200" s="653"/>
      <c r="E200" s="653"/>
      <c r="F200" s="653"/>
      <c r="G200" s="653"/>
    </row>
    <row r="201" spans="2:7">
      <c r="B201" s="653"/>
      <c r="C201" s="653"/>
      <c r="D201" s="653"/>
      <c r="E201" s="653"/>
      <c r="F201" s="653"/>
      <c r="G201" s="653"/>
    </row>
    <row r="202" spans="2:7">
      <c r="B202" s="653"/>
      <c r="C202" s="653"/>
      <c r="D202" s="653"/>
      <c r="E202" s="653"/>
      <c r="F202" s="653"/>
      <c r="G202" s="653"/>
    </row>
    <row r="203" spans="2:7">
      <c r="B203" s="653"/>
      <c r="C203" s="653"/>
      <c r="D203" s="653"/>
      <c r="E203" s="653"/>
      <c r="F203" s="653"/>
      <c r="G203" s="653"/>
    </row>
    <row r="204" spans="2:7">
      <c r="B204" s="653"/>
      <c r="C204" s="653"/>
      <c r="D204" s="653"/>
      <c r="E204" s="653"/>
      <c r="F204" s="653"/>
      <c r="G204" s="653"/>
    </row>
    <row r="205" spans="2:7">
      <c r="B205" s="653"/>
      <c r="C205" s="653"/>
      <c r="D205" s="653"/>
      <c r="E205" s="653"/>
      <c r="F205" s="653"/>
      <c r="G205" s="653"/>
    </row>
    <row r="206" spans="2:7">
      <c r="B206" s="653"/>
      <c r="C206" s="653"/>
      <c r="D206" s="653"/>
      <c r="E206" s="653"/>
      <c r="F206" s="653"/>
      <c r="G206" s="653"/>
    </row>
    <row r="207" spans="2:7">
      <c r="B207" s="653"/>
      <c r="C207" s="653"/>
      <c r="D207" s="653"/>
      <c r="E207" s="653"/>
      <c r="F207" s="653"/>
      <c r="G207" s="653"/>
    </row>
    <row r="208" spans="2:7">
      <c r="B208" s="653"/>
      <c r="C208" s="653"/>
      <c r="D208" s="653"/>
      <c r="E208" s="653"/>
      <c r="F208" s="653"/>
      <c r="G208" s="653"/>
    </row>
    <row r="209" spans="2:7">
      <c r="B209" s="653"/>
      <c r="C209" s="653"/>
      <c r="D209" s="653"/>
      <c r="E209" s="653"/>
      <c r="F209" s="653"/>
      <c r="G209" s="653"/>
    </row>
    <row r="210" spans="2:7">
      <c r="B210" s="653"/>
      <c r="C210" s="653"/>
      <c r="D210" s="653"/>
      <c r="E210" s="653"/>
      <c r="F210" s="653"/>
      <c r="G210" s="653"/>
    </row>
    <row r="211" spans="2:7">
      <c r="B211" s="653"/>
      <c r="C211" s="653"/>
      <c r="D211" s="653"/>
      <c r="E211" s="653"/>
      <c r="F211" s="653"/>
      <c r="G211" s="653"/>
    </row>
    <row r="212" spans="2:7">
      <c r="B212" s="653"/>
      <c r="C212" s="653"/>
      <c r="D212" s="653"/>
      <c r="E212" s="653"/>
      <c r="F212" s="653"/>
      <c r="G212" s="653"/>
    </row>
    <row r="213" spans="2:7">
      <c r="B213" s="653"/>
      <c r="C213" s="653"/>
      <c r="D213" s="653"/>
      <c r="E213" s="653"/>
      <c r="F213" s="653"/>
      <c r="G213" s="653"/>
    </row>
    <row r="214" spans="2:7">
      <c r="B214" s="653"/>
      <c r="C214" s="653"/>
      <c r="D214" s="653"/>
      <c r="E214" s="653"/>
      <c r="F214" s="653"/>
      <c r="G214" s="653"/>
    </row>
    <row r="215" spans="2:7">
      <c r="B215" s="653"/>
      <c r="C215" s="653"/>
      <c r="D215" s="653"/>
      <c r="E215" s="653"/>
      <c r="F215" s="653"/>
      <c r="G215" s="653"/>
    </row>
    <row r="216" spans="2:7">
      <c r="B216" s="653"/>
      <c r="C216" s="653"/>
      <c r="D216" s="653"/>
      <c r="E216" s="653"/>
      <c r="F216" s="653"/>
      <c r="G216" s="653"/>
    </row>
    <row r="217" spans="2:7">
      <c r="B217" s="653"/>
      <c r="C217" s="653"/>
      <c r="D217" s="653"/>
      <c r="E217" s="653"/>
      <c r="F217" s="653"/>
      <c r="G217" s="653"/>
    </row>
    <row r="218" spans="2:7">
      <c r="B218" s="653"/>
      <c r="C218" s="653"/>
      <c r="D218" s="653"/>
      <c r="E218" s="653"/>
      <c r="F218" s="653"/>
      <c r="G218" s="653"/>
    </row>
    <row r="219" spans="2:7">
      <c r="B219" s="653"/>
      <c r="C219" s="653"/>
      <c r="D219" s="653"/>
      <c r="E219" s="653"/>
      <c r="F219" s="653"/>
      <c r="G219" s="653"/>
    </row>
    <row r="220" spans="2:7">
      <c r="B220" s="653"/>
      <c r="C220" s="653"/>
      <c r="D220" s="653"/>
      <c r="E220" s="653"/>
      <c r="F220" s="653"/>
      <c r="G220" s="653"/>
    </row>
  </sheetData>
  <hyperlinks>
    <hyperlink ref="A1" location="Content!A1" display="&lt;&lt;" xr:uid="{00000000-0004-0000-2C00-000000000000}"/>
  </hyperlinks>
  <pageMargins left="0.7" right="0.7" top="0.75" bottom="0.75" header="0.3" footer="0.3"/>
  <pageSetup paperSize="9" orientation="portrait" horizontalDpi="4294967293"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sheetPr>
  <dimension ref="A1:F21"/>
  <sheetViews>
    <sheetView showGridLines="0" workbookViewId="0">
      <selection activeCell="N29" sqref="N29"/>
    </sheetView>
  </sheetViews>
  <sheetFormatPr baseColWidth="10" defaultColWidth="8.6640625" defaultRowHeight="13"/>
  <cols>
    <col min="1" max="16384" width="8.6640625" style="36"/>
  </cols>
  <sheetData>
    <row r="1" spans="1:6">
      <c r="A1" s="6" t="s">
        <v>9</v>
      </c>
      <c r="B1" s="32" t="str">
        <f>IF(Content!$E$1=1,B2,B3)</f>
        <v>Базовий</v>
      </c>
      <c r="C1" s="32" t="str">
        <f>IF(Content!$E$1=1,C2,C3)</f>
        <v>Новий</v>
      </c>
      <c r="F1" s="32" t="str">
        <f>IF(Content!$E$1=1,F2,F3)</f>
        <v>Припущення щодо дефіциту потужностей в енергосистемі, %</v>
      </c>
    </row>
    <row r="2" spans="1:6" hidden="1">
      <c r="B2" s="36" t="s">
        <v>736</v>
      </c>
      <c r="C2" s="36" t="s">
        <v>1342</v>
      </c>
      <c r="F2" s="31" t="s">
        <v>1343</v>
      </c>
    </row>
    <row r="3" spans="1:6" hidden="1">
      <c r="B3" s="36" t="s">
        <v>561</v>
      </c>
      <c r="C3" s="36" t="s">
        <v>1344</v>
      </c>
      <c r="F3" s="31" t="s">
        <v>1581</v>
      </c>
    </row>
    <row r="4" spans="1:6">
      <c r="A4" s="36" t="s">
        <v>97</v>
      </c>
      <c r="B4" s="36">
        <v>25</v>
      </c>
      <c r="C4" s="36">
        <v>25</v>
      </c>
    </row>
    <row r="5" spans="1:6">
      <c r="A5" s="36" t="s">
        <v>107</v>
      </c>
      <c r="B5" s="36">
        <v>27</v>
      </c>
      <c r="C5" s="36">
        <v>15</v>
      </c>
    </row>
    <row r="6" spans="1:6">
      <c r="A6" s="36" t="s">
        <v>105</v>
      </c>
      <c r="B6" s="36">
        <v>11</v>
      </c>
      <c r="C6" s="36">
        <v>0</v>
      </c>
    </row>
    <row r="7" spans="1:6">
      <c r="A7" s="36" t="s">
        <v>108</v>
      </c>
      <c r="B7" s="36">
        <v>7</v>
      </c>
      <c r="C7" s="36">
        <v>3</v>
      </c>
    </row>
    <row r="8" spans="1:6">
      <c r="A8" s="36" t="s">
        <v>106</v>
      </c>
      <c r="B8" s="36">
        <v>21</v>
      </c>
      <c r="C8" s="36">
        <v>5</v>
      </c>
    </row>
    <row r="9" spans="1:6">
      <c r="A9" s="36" t="s">
        <v>219</v>
      </c>
      <c r="B9" s="36">
        <v>18</v>
      </c>
      <c r="C9" s="36">
        <v>5</v>
      </c>
    </row>
    <row r="10" spans="1:6">
      <c r="A10" s="36" t="s">
        <v>220</v>
      </c>
      <c r="B10" s="36">
        <v>0</v>
      </c>
      <c r="C10" s="36">
        <v>0</v>
      </c>
    </row>
    <row r="11" spans="1:6">
      <c r="A11" s="36" t="s">
        <v>221</v>
      </c>
      <c r="B11" s="36">
        <v>0</v>
      </c>
      <c r="C11" s="36">
        <v>0</v>
      </c>
    </row>
    <row r="12" spans="1:6">
      <c r="A12" s="36" t="s">
        <v>222</v>
      </c>
      <c r="B12" s="36">
        <v>5</v>
      </c>
      <c r="C12" s="36">
        <v>0</v>
      </c>
    </row>
    <row r="15" spans="1:6">
      <c r="F15" s="31"/>
    </row>
    <row r="16" spans="1:6">
      <c r="F16" s="32" t="str">
        <f>IF(Content!$E$1=1,F18,F20)</f>
        <v>*Пунктирна лінія – припущення в Інфляційному звіті за січень 2023 року.</v>
      </c>
    </row>
    <row r="17" spans="6:6">
      <c r="F17" s="32" t="str">
        <f>IF(Content!$E$1=1,F19,F21)</f>
        <v>Джерело: НБУ.</v>
      </c>
    </row>
    <row r="18" spans="6:6">
      <c r="F18" s="29" t="s">
        <v>1345</v>
      </c>
    </row>
    <row r="19" spans="6:6">
      <c r="F19" s="29" t="s">
        <v>6</v>
      </c>
    </row>
    <row r="20" spans="6:6">
      <c r="F20" s="29" t="s">
        <v>1582</v>
      </c>
    </row>
    <row r="21" spans="6:6">
      <c r="F21" s="29" t="s">
        <v>7</v>
      </c>
    </row>
  </sheetData>
  <hyperlinks>
    <hyperlink ref="A1" location="Content!A1" display="&lt;&lt;" xr:uid="{00000000-0004-0000-2D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sheetPr>
  <dimension ref="A1:F21"/>
  <sheetViews>
    <sheetView showGridLines="0" workbookViewId="0">
      <selection activeCell="R22" sqref="R22"/>
    </sheetView>
  </sheetViews>
  <sheetFormatPr baseColWidth="10" defaultColWidth="8.6640625" defaultRowHeight="13"/>
  <cols>
    <col min="1" max="16384" width="8.6640625" style="36"/>
  </cols>
  <sheetData>
    <row r="1" spans="1:6">
      <c r="A1" s="6" t="s">
        <v>9</v>
      </c>
      <c r="B1" s="32" t="str">
        <f>IF(Content!$E$1=1,B2,B3)</f>
        <v>Базовий</v>
      </c>
      <c r="C1" s="32" t="str">
        <f>IF(Content!$E$1=1,C2,C3)</f>
        <v>Новий</v>
      </c>
      <c r="F1" s="32" t="str">
        <f>IF(Content!$E$1=1,F2,F3)</f>
        <v>Вплив дефіциту е/е на реальний ВВП порівняно із сценарієм із відсутністю дефіциту, в. п.</v>
      </c>
    </row>
    <row r="2" spans="1:6" hidden="1">
      <c r="B2" s="36" t="s">
        <v>736</v>
      </c>
      <c r="C2" s="36" t="s">
        <v>1342</v>
      </c>
      <c r="F2" s="36" t="s">
        <v>1689</v>
      </c>
    </row>
    <row r="3" spans="1:6" hidden="1">
      <c r="B3" s="36" t="s">
        <v>561</v>
      </c>
      <c r="C3" s="36" t="s">
        <v>1344</v>
      </c>
      <c r="F3" s="31" t="s">
        <v>1690</v>
      </c>
    </row>
    <row r="4" spans="1:6">
      <c r="A4" s="36" t="s">
        <v>97</v>
      </c>
      <c r="C4" s="36">
        <v>-4</v>
      </c>
    </row>
    <row r="5" spans="1:6">
      <c r="A5" s="36" t="s">
        <v>107</v>
      </c>
      <c r="B5" s="36">
        <v>-3.3</v>
      </c>
      <c r="C5" s="36">
        <v>-1.8</v>
      </c>
    </row>
    <row r="6" spans="1:6">
      <c r="A6" s="36" t="s">
        <v>105</v>
      </c>
      <c r="B6" s="36">
        <v>-1.3</v>
      </c>
      <c r="C6" s="36">
        <v>0</v>
      </c>
    </row>
    <row r="7" spans="1:6">
      <c r="A7" s="36" t="s">
        <v>108</v>
      </c>
      <c r="B7" s="36">
        <v>-0.8</v>
      </c>
      <c r="C7" s="36">
        <v>-0.4</v>
      </c>
    </row>
    <row r="8" spans="1:6">
      <c r="A8" s="36" t="s">
        <v>106</v>
      </c>
      <c r="B8" s="36">
        <v>-2.2000000000000002</v>
      </c>
      <c r="C8" s="36">
        <v>-0.6</v>
      </c>
    </row>
    <row r="9" spans="1:6">
      <c r="A9" s="36" t="s">
        <v>219</v>
      </c>
      <c r="B9" s="36">
        <v>-1.8</v>
      </c>
      <c r="C9" s="36">
        <v>-0.6</v>
      </c>
    </row>
    <row r="10" spans="1:6">
      <c r="A10" s="36" t="s">
        <v>220</v>
      </c>
      <c r="B10" s="36">
        <v>0</v>
      </c>
      <c r="C10" s="36">
        <v>0</v>
      </c>
    </row>
    <row r="11" spans="1:6">
      <c r="A11" s="36" t="s">
        <v>221</v>
      </c>
      <c r="B11" s="36">
        <v>0</v>
      </c>
      <c r="C11" s="36">
        <v>0</v>
      </c>
    </row>
    <row r="12" spans="1:6">
      <c r="A12" s="36" t="s">
        <v>222</v>
      </c>
      <c r="B12" s="36">
        <v>-0.6</v>
      </c>
      <c r="C12" s="36">
        <v>0</v>
      </c>
    </row>
    <row r="16" spans="1:6">
      <c r="F16" s="32" t="str">
        <f>IF(Content!$E$1=1,F18,F20)</f>
        <v>*Заштриховані стовпчики – прогноз в Інфляційному звіті за січень 2023 року.</v>
      </c>
    </row>
    <row r="17" spans="6:6">
      <c r="F17" s="32" t="str">
        <f>IF(Content!$E$1=1,F19,F21)</f>
        <v>Джерело: оцінки НБУ.</v>
      </c>
    </row>
    <row r="18" spans="6:6">
      <c r="F18" s="29" t="s">
        <v>1346</v>
      </c>
    </row>
    <row r="19" spans="6:6">
      <c r="F19" s="29" t="s">
        <v>717</v>
      </c>
    </row>
    <row r="20" spans="6:6">
      <c r="F20" s="29" t="s">
        <v>1583</v>
      </c>
    </row>
    <row r="21" spans="6:6">
      <c r="F21" s="29" t="s">
        <v>265</v>
      </c>
    </row>
  </sheetData>
  <hyperlinks>
    <hyperlink ref="A1" location="Content!A1" display="&lt;&lt;" xr:uid="{00000000-0004-0000-2E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sheetPr>
  <dimension ref="A1:AJ63"/>
  <sheetViews>
    <sheetView showGridLines="0" zoomScale="110" zoomScaleNormal="110" workbookViewId="0"/>
  </sheetViews>
  <sheetFormatPr baseColWidth="10" defaultColWidth="9.33203125" defaultRowHeight="13"/>
  <cols>
    <col min="1" max="2" width="9.33203125" style="67"/>
    <col min="3" max="3" width="10" style="67" bestFit="1" customWidth="1"/>
    <col min="4" max="16384" width="9.33203125" style="67"/>
  </cols>
  <sheetData>
    <row r="1" spans="1:36">
      <c r="A1" s="6" t="s">
        <v>9</v>
      </c>
      <c r="B1" s="32" t="str">
        <f>IF(Content!$E$1=1,B2,B3)</f>
        <v>Реальний ВВП, % р/р</v>
      </c>
      <c r="C1" s="32" t="str">
        <f>IF(Content!$E$1=1,C2,C3)</f>
        <v>Споживання</v>
      </c>
      <c r="D1" s="32" t="str">
        <f>IF(Content!$E$1=1,D2,D3)</f>
        <v>Інвестиції (ВНОК)</v>
      </c>
      <c r="E1" s="32" t="str">
        <f>IF(Content!$E$1=1,E2,E3)</f>
        <v>Чистий експорт</v>
      </c>
      <c r="F1" s="32" t="str">
        <f>IF(Content!$E$1=1,F2,F3)</f>
        <v>Зміна запасів</v>
      </c>
      <c r="I1" s="107"/>
      <c r="J1" s="32" t="str">
        <f>IF(Content!$E$1=1,J2,J3)</f>
        <v>Внески категорій кінцевого використання в річну зміну реального ВВП, в. п.</v>
      </c>
    </row>
    <row r="2" spans="1:36" hidden="1">
      <c r="A2" s="6"/>
      <c r="B2" s="67" t="s">
        <v>337</v>
      </c>
      <c r="C2" s="67" t="s">
        <v>369</v>
      </c>
      <c r="D2" s="67" t="s">
        <v>461</v>
      </c>
      <c r="E2" s="67" t="s">
        <v>463</v>
      </c>
      <c r="F2" s="67" t="s">
        <v>462</v>
      </c>
      <c r="I2" s="107"/>
      <c r="J2" s="67" t="s">
        <v>464</v>
      </c>
    </row>
    <row r="3" spans="1:36" hidden="1">
      <c r="B3" s="67" t="s">
        <v>371</v>
      </c>
      <c r="C3" s="67" t="s">
        <v>370</v>
      </c>
      <c r="D3" s="67" t="s">
        <v>465</v>
      </c>
      <c r="E3" s="67" t="s">
        <v>467</v>
      </c>
      <c r="F3" s="67" t="s">
        <v>466</v>
      </c>
      <c r="J3" s="67" t="s">
        <v>979</v>
      </c>
    </row>
    <row r="4" spans="1:36">
      <c r="A4" s="67">
        <v>2019</v>
      </c>
      <c r="B4" s="77">
        <v>3.2</v>
      </c>
      <c r="C4" s="77">
        <v>4.76</v>
      </c>
      <c r="D4" s="77">
        <v>2.0699999999999998</v>
      </c>
      <c r="E4" s="77">
        <v>0.2</v>
      </c>
      <c r="F4" s="77">
        <v>-3.83</v>
      </c>
      <c r="I4" s="77"/>
      <c r="Q4" s="77"/>
      <c r="R4" s="108"/>
      <c r="S4" s="77"/>
      <c r="T4" s="77"/>
      <c r="U4" s="77"/>
      <c r="V4" s="77"/>
      <c r="W4" s="77"/>
      <c r="X4" s="77"/>
      <c r="Y4" s="77"/>
      <c r="Z4" s="77"/>
      <c r="AA4" s="77"/>
      <c r="AB4" s="77"/>
      <c r="AC4" s="77"/>
      <c r="AE4" s="77"/>
      <c r="AF4" s="77"/>
      <c r="AG4" s="77"/>
      <c r="AH4" s="77"/>
      <c r="AI4" s="77"/>
      <c r="AJ4" s="77"/>
    </row>
    <row r="5" spans="1:36">
      <c r="A5" s="67">
        <v>2020</v>
      </c>
      <c r="B5" s="77">
        <v>-3.8</v>
      </c>
      <c r="C5" s="77">
        <v>1.1000000000000001</v>
      </c>
      <c r="D5" s="77">
        <v>-3.76</v>
      </c>
      <c r="E5" s="77">
        <v>0.73</v>
      </c>
      <c r="F5" s="77">
        <v>-1.83</v>
      </c>
      <c r="H5" s="105"/>
      <c r="I5" s="77"/>
      <c r="Q5" s="77"/>
      <c r="R5" s="108"/>
      <c r="S5" s="77"/>
      <c r="T5" s="77"/>
      <c r="U5" s="77"/>
      <c r="V5" s="77"/>
      <c r="W5" s="77"/>
      <c r="X5" s="77"/>
      <c r="Y5" s="77"/>
      <c r="Z5" s="77"/>
      <c r="AA5" s="77"/>
      <c r="AB5" s="77"/>
      <c r="AC5" s="77"/>
      <c r="AE5" s="77"/>
      <c r="AF5" s="77"/>
      <c r="AG5" s="77"/>
      <c r="AH5" s="77"/>
      <c r="AI5" s="77"/>
      <c r="AJ5" s="77"/>
    </row>
    <row r="6" spans="1:36">
      <c r="A6" s="67">
        <v>2021</v>
      </c>
      <c r="B6" s="77">
        <v>3.4</v>
      </c>
      <c r="C6" s="105">
        <v>5.16</v>
      </c>
      <c r="D6" s="105">
        <v>1.22</v>
      </c>
      <c r="E6" s="105">
        <v>-9.0399999999999991</v>
      </c>
      <c r="F6" s="105">
        <v>6.1</v>
      </c>
      <c r="H6" s="105"/>
      <c r="I6" s="77"/>
      <c r="Q6" s="77"/>
      <c r="T6" s="77"/>
      <c r="U6" s="77"/>
      <c r="V6" s="77"/>
      <c r="W6" s="77"/>
      <c r="X6" s="77"/>
      <c r="Y6" s="77"/>
      <c r="Z6" s="77"/>
      <c r="AA6" s="77"/>
      <c r="AB6" s="77"/>
      <c r="AC6" s="77"/>
      <c r="AE6" s="77"/>
      <c r="AF6" s="77"/>
      <c r="AG6" s="77"/>
      <c r="AH6" s="77"/>
      <c r="AI6" s="77"/>
      <c r="AJ6" s="77"/>
    </row>
    <row r="7" spans="1:36">
      <c r="A7" s="67">
        <v>2022</v>
      </c>
      <c r="B7" s="77">
        <v>-29.1</v>
      </c>
      <c r="C7" s="77">
        <v>-14.76</v>
      </c>
      <c r="D7" s="77">
        <v>-4.26</v>
      </c>
      <c r="E7" s="77">
        <v>-9.5299999999999994</v>
      </c>
      <c r="F7" s="77">
        <v>-0.53</v>
      </c>
      <c r="H7" s="105"/>
      <c r="I7" s="77"/>
      <c r="Q7" s="77"/>
      <c r="T7" s="77"/>
      <c r="U7" s="77"/>
      <c r="V7" s="77"/>
      <c r="W7" s="77"/>
      <c r="X7" s="77"/>
      <c r="Y7" s="77"/>
      <c r="Z7" s="77"/>
      <c r="AA7" s="77"/>
      <c r="AB7" s="77"/>
      <c r="AC7" s="77"/>
      <c r="AE7" s="77"/>
      <c r="AF7" s="77"/>
      <c r="AG7" s="77"/>
      <c r="AH7" s="77"/>
      <c r="AI7" s="77"/>
      <c r="AJ7" s="77"/>
    </row>
    <row r="8" spans="1:36">
      <c r="A8" s="67">
        <v>2023</v>
      </c>
      <c r="B8" s="77">
        <v>2</v>
      </c>
      <c r="C8" s="77">
        <v>3.13</v>
      </c>
      <c r="D8" s="77">
        <v>0.84</v>
      </c>
      <c r="E8" s="77">
        <v>-4.4400000000000004</v>
      </c>
      <c r="F8" s="77">
        <v>2.48</v>
      </c>
      <c r="H8" s="105"/>
      <c r="I8" s="77"/>
      <c r="Q8" s="77"/>
      <c r="T8" s="77"/>
      <c r="U8" s="77"/>
      <c r="V8" s="77"/>
      <c r="W8" s="77"/>
      <c r="X8" s="77"/>
      <c r="Y8" s="77"/>
      <c r="Z8" s="77"/>
      <c r="AA8" s="77"/>
      <c r="AB8" s="77"/>
      <c r="AC8" s="77"/>
      <c r="AE8" s="77"/>
      <c r="AF8" s="77"/>
      <c r="AG8" s="77"/>
      <c r="AH8" s="77"/>
      <c r="AI8" s="77"/>
      <c r="AJ8" s="77"/>
    </row>
    <row r="9" spans="1:36">
      <c r="A9" s="67">
        <v>2024</v>
      </c>
      <c r="B9" s="77">
        <v>4.3</v>
      </c>
      <c r="C9" s="77">
        <v>2.4500000000000002</v>
      </c>
      <c r="D9" s="77">
        <v>1.27</v>
      </c>
      <c r="E9" s="77">
        <v>-0.55000000000000004</v>
      </c>
      <c r="F9" s="77">
        <v>1.1299999999999999</v>
      </c>
      <c r="G9" s="109"/>
      <c r="H9" s="109"/>
      <c r="I9" s="77"/>
      <c r="Q9" s="77"/>
      <c r="S9" s="77"/>
      <c r="T9" s="77"/>
      <c r="U9" s="77"/>
      <c r="V9" s="77"/>
      <c r="W9" s="77"/>
      <c r="X9" s="77"/>
      <c r="Y9" s="77"/>
      <c r="Z9" s="77"/>
      <c r="AA9" s="77"/>
      <c r="AB9" s="77"/>
      <c r="AC9" s="77"/>
      <c r="AE9" s="77"/>
      <c r="AF9" s="77"/>
      <c r="AG9" s="77"/>
      <c r="AH9" s="77"/>
      <c r="AI9" s="77"/>
      <c r="AJ9" s="77"/>
    </row>
    <row r="10" spans="1:36">
      <c r="A10" s="67">
        <v>2025</v>
      </c>
      <c r="B10" s="77">
        <v>6.4</v>
      </c>
      <c r="C10" s="77">
        <v>4.21</v>
      </c>
      <c r="D10" s="77">
        <v>2.0699999999999998</v>
      </c>
      <c r="E10" s="77">
        <v>-0.1</v>
      </c>
      <c r="F10" s="77">
        <v>0.23</v>
      </c>
      <c r="G10" s="109"/>
      <c r="H10" s="109"/>
      <c r="I10" s="110"/>
      <c r="Q10" s="77"/>
      <c r="S10" s="77"/>
      <c r="T10" s="77"/>
      <c r="U10" s="77"/>
      <c r="V10" s="77"/>
      <c r="W10" s="77"/>
      <c r="X10" s="77"/>
      <c r="Y10" s="77"/>
      <c r="Z10" s="77"/>
      <c r="AA10" s="77"/>
      <c r="AB10" s="77"/>
      <c r="AC10" s="77"/>
      <c r="AE10" s="77"/>
      <c r="AF10" s="77"/>
      <c r="AG10" s="77"/>
      <c r="AH10" s="77"/>
      <c r="AI10" s="77"/>
      <c r="AJ10" s="77"/>
    </row>
    <row r="11" spans="1:36">
      <c r="B11" s="77"/>
      <c r="C11" s="77"/>
      <c r="D11" s="77"/>
      <c r="E11" s="77"/>
      <c r="F11" s="77"/>
      <c r="G11" s="109"/>
      <c r="H11" s="109"/>
      <c r="I11" s="110"/>
      <c r="Q11" s="77"/>
      <c r="S11" s="77"/>
      <c r="T11" s="77"/>
      <c r="U11" s="77"/>
      <c r="V11" s="77"/>
      <c r="W11" s="77"/>
      <c r="X11" s="77"/>
      <c r="Y11" s="77"/>
      <c r="Z11" s="77"/>
      <c r="AA11" s="77"/>
      <c r="AB11" s="77"/>
      <c r="AC11" s="77"/>
      <c r="AE11" s="77"/>
      <c r="AF11" s="77"/>
      <c r="AG11" s="77"/>
      <c r="AH11" s="77"/>
      <c r="AI11" s="77"/>
      <c r="AJ11" s="77"/>
    </row>
    <row r="12" spans="1:36">
      <c r="B12" s="77"/>
      <c r="C12" s="77"/>
      <c r="D12" s="77"/>
      <c r="E12" s="77"/>
      <c r="F12" s="77"/>
      <c r="G12" s="111"/>
      <c r="H12" s="109"/>
      <c r="I12" s="110"/>
      <c r="K12" s="77"/>
      <c r="S12" s="77"/>
      <c r="T12" s="77"/>
      <c r="U12" s="77"/>
      <c r="V12" s="77"/>
      <c r="W12" s="77"/>
      <c r="X12" s="77"/>
      <c r="Y12" s="77"/>
      <c r="Z12" s="77"/>
      <c r="AA12" s="77"/>
      <c r="AB12" s="77"/>
      <c r="AC12" s="77"/>
      <c r="AE12" s="77"/>
      <c r="AF12" s="77"/>
      <c r="AG12" s="77"/>
      <c r="AH12" s="77"/>
      <c r="AI12" s="77"/>
      <c r="AJ12" s="77"/>
    </row>
    <row r="13" spans="1:36">
      <c r="B13" s="77"/>
      <c r="C13" s="77"/>
      <c r="D13" s="77"/>
      <c r="E13" s="77"/>
      <c r="F13" s="77"/>
      <c r="G13" s="111"/>
      <c r="H13" s="109"/>
      <c r="I13" s="110"/>
      <c r="K13" s="77"/>
      <c r="S13" s="77"/>
      <c r="T13" s="77"/>
      <c r="U13" s="77"/>
      <c r="V13" s="77"/>
      <c r="W13" s="77"/>
      <c r="X13" s="77"/>
      <c r="Y13" s="77"/>
      <c r="Z13" s="77"/>
      <c r="AA13" s="77"/>
      <c r="AB13" s="77"/>
      <c r="AC13" s="77"/>
      <c r="AE13" s="77"/>
      <c r="AF13" s="77"/>
      <c r="AG13" s="77"/>
      <c r="AH13" s="77"/>
      <c r="AI13" s="77"/>
      <c r="AJ13" s="77"/>
    </row>
    <row r="14" spans="1:36">
      <c r="B14" s="77"/>
      <c r="C14" s="77"/>
      <c r="D14" s="77"/>
      <c r="E14" s="77"/>
      <c r="F14" s="77"/>
      <c r="G14" s="111"/>
      <c r="H14" s="109"/>
      <c r="I14" s="110"/>
      <c r="K14" s="77"/>
      <c r="S14" s="77"/>
      <c r="T14" s="77"/>
      <c r="U14" s="77"/>
      <c r="V14" s="77"/>
      <c r="W14" s="77"/>
      <c r="X14" s="77"/>
      <c r="Y14" s="77"/>
      <c r="Z14" s="77"/>
      <c r="AA14" s="77"/>
      <c r="AB14" s="77"/>
      <c r="AC14" s="77"/>
      <c r="AE14" s="77"/>
      <c r="AF14" s="77"/>
      <c r="AG14" s="77"/>
      <c r="AH14" s="77"/>
      <c r="AI14" s="77"/>
      <c r="AJ14" s="77"/>
    </row>
    <row r="15" spans="1:36">
      <c r="B15" s="77"/>
      <c r="C15" s="77"/>
      <c r="D15" s="77"/>
      <c r="E15" s="77"/>
      <c r="F15" s="77"/>
      <c r="G15" s="111"/>
      <c r="H15" s="109"/>
      <c r="I15" s="110"/>
      <c r="K15" s="77"/>
      <c r="S15" s="77"/>
      <c r="T15" s="77"/>
      <c r="U15" s="77"/>
      <c r="V15" s="77"/>
      <c r="W15" s="77"/>
      <c r="X15" s="77"/>
      <c r="Y15" s="77"/>
      <c r="Z15" s="77"/>
      <c r="AA15" s="77"/>
      <c r="AB15" s="77"/>
      <c r="AC15" s="77"/>
      <c r="AE15" s="77"/>
      <c r="AF15" s="77"/>
      <c r="AG15" s="77"/>
      <c r="AH15" s="77"/>
      <c r="AI15" s="77"/>
      <c r="AJ15" s="77"/>
    </row>
    <row r="16" spans="1:36">
      <c r="B16" s="77"/>
      <c r="C16" s="77"/>
      <c r="D16" s="77"/>
      <c r="E16" s="77"/>
      <c r="F16" s="77"/>
      <c r="G16" s="111"/>
      <c r="H16" s="112"/>
      <c r="I16" s="110"/>
      <c r="K16" s="77"/>
      <c r="S16" s="77"/>
      <c r="T16" s="77"/>
      <c r="U16" s="77"/>
      <c r="V16" s="77"/>
      <c r="W16" s="77"/>
      <c r="X16" s="77"/>
      <c r="Y16" s="77"/>
      <c r="Z16" s="77"/>
      <c r="AA16" s="77"/>
      <c r="AB16" s="77"/>
      <c r="AC16" s="77"/>
      <c r="AE16" s="77"/>
      <c r="AF16" s="77"/>
      <c r="AG16" s="77"/>
      <c r="AH16" s="77"/>
      <c r="AI16" s="77"/>
      <c r="AJ16" s="77"/>
    </row>
    <row r="17" spans="2:36">
      <c r="B17" s="77"/>
      <c r="C17" s="77"/>
      <c r="D17" s="77"/>
      <c r="E17" s="77"/>
      <c r="F17" s="77"/>
      <c r="G17" s="111"/>
      <c r="H17" s="112"/>
      <c r="I17" s="110"/>
      <c r="K17" s="77"/>
      <c r="S17" s="77"/>
      <c r="T17" s="77"/>
      <c r="U17" s="77"/>
      <c r="V17" s="77"/>
      <c r="W17" s="77"/>
      <c r="X17" s="77"/>
      <c r="Y17" s="77"/>
      <c r="Z17" s="77"/>
      <c r="AA17" s="77"/>
      <c r="AB17" s="77"/>
      <c r="AC17" s="77"/>
      <c r="AE17" s="77"/>
      <c r="AF17" s="77"/>
      <c r="AG17" s="77"/>
      <c r="AH17" s="77"/>
      <c r="AI17" s="77"/>
      <c r="AJ17" s="77"/>
    </row>
    <row r="18" spans="2:36">
      <c r="B18" s="77"/>
      <c r="C18" s="77"/>
      <c r="D18" s="77"/>
      <c r="E18" s="77"/>
      <c r="F18" s="77"/>
      <c r="G18" s="111"/>
      <c r="H18" s="112"/>
      <c r="I18" s="110"/>
      <c r="K18" s="77"/>
      <c r="L18" s="77"/>
      <c r="M18" s="77"/>
      <c r="N18" s="77"/>
      <c r="O18" s="77"/>
      <c r="S18" s="77"/>
      <c r="T18" s="77"/>
      <c r="U18" s="77"/>
      <c r="V18" s="77"/>
      <c r="W18" s="77"/>
    </row>
    <row r="19" spans="2:36">
      <c r="B19" s="77"/>
      <c r="C19" s="77"/>
      <c r="D19" s="77"/>
      <c r="E19" s="77"/>
      <c r="F19" s="77"/>
      <c r="G19" s="111"/>
      <c r="H19" s="112"/>
      <c r="I19" s="110"/>
      <c r="K19" s="113"/>
      <c r="L19" s="113"/>
      <c r="M19" s="113"/>
      <c r="N19" s="113"/>
      <c r="O19" s="113"/>
      <c r="P19" s="113"/>
      <c r="Q19" s="113"/>
      <c r="S19" s="77"/>
    </row>
    <row r="20" spans="2:36">
      <c r="B20" s="77"/>
      <c r="C20" s="77"/>
      <c r="D20" s="77"/>
      <c r="E20" s="77"/>
      <c r="F20" s="77"/>
      <c r="G20" s="111"/>
      <c r="H20" s="112"/>
      <c r="I20" s="110"/>
      <c r="K20" s="77"/>
      <c r="L20" s="77"/>
      <c r="M20" s="77"/>
      <c r="N20" s="77"/>
      <c r="O20" s="77"/>
      <c r="S20" s="77"/>
    </row>
    <row r="21" spans="2:36">
      <c r="B21" s="77"/>
      <c r="C21" s="77"/>
      <c r="D21" s="77"/>
      <c r="E21" s="77"/>
      <c r="F21" s="77"/>
      <c r="G21" s="111"/>
      <c r="J21" s="33" t="str">
        <f>IF(Content!$E$1=1,J23,J24)</f>
        <v>* Вкл. некомерційні організації, що обслуговують домогосподарства.</v>
      </c>
      <c r="K21" s="77"/>
      <c r="L21" s="77"/>
      <c r="M21" s="77"/>
      <c r="N21" s="77"/>
      <c r="O21" s="77"/>
      <c r="S21" s="77"/>
    </row>
    <row r="22" spans="2:36">
      <c r="B22" s="77"/>
      <c r="C22" s="77"/>
      <c r="D22" s="77"/>
      <c r="E22" s="77"/>
      <c r="F22" s="77"/>
      <c r="G22" s="111"/>
      <c r="J22" s="32" t="str">
        <f>IF(Content!$E$1=1,J24,J26)</f>
        <v>Джерело: ДССУ, розрахунки НБУ.</v>
      </c>
      <c r="K22" s="77"/>
      <c r="L22" s="77"/>
      <c r="M22" s="77"/>
      <c r="N22" s="77"/>
      <c r="O22" s="77"/>
      <c r="S22" s="77"/>
    </row>
    <row r="23" spans="2:36">
      <c r="B23" s="77"/>
      <c r="C23" s="77"/>
      <c r="D23" s="77"/>
      <c r="E23" s="77"/>
      <c r="F23" s="77"/>
      <c r="G23" s="111"/>
      <c r="H23" s="77"/>
      <c r="J23" s="76" t="s">
        <v>620</v>
      </c>
      <c r="K23" s="77"/>
      <c r="L23" s="77"/>
      <c r="M23" s="77"/>
      <c r="N23" s="77"/>
      <c r="O23" s="77"/>
      <c r="S23" s="77"/>
    </row>
    <row r="24" spans="2:36">
      <c r="B24" s="77"/>
      <c r="C24" s="77"/>
      <c r="D24" s="77"/>
      <c r="E24" s="77"/>
      <c r="F24" s="77"/>
      <c r="G24" s="111"/>
      <c r="H24" s="77"/>
      <c r="I24" s="77"/>
      <c r="J24" s="76" t="s">
        <v>125</v>
      </c>
      <c r="K24" s="77"/>
      <c r="L24" s="77"/>
      <c r="M24" s="77"/>
      <c r="N24" s="77"/>
      <c r="O24" s="77"/>
      <c r="S24" s="77"/>
    </row>
    <row r="25" spans="2:36">
      <c r="B25" s="77"/>
      <c r="C25" s="77"/>
      <c r="D25" s="77"/>
      <c r="E25" s="77"/>
      <c r="F25" s="77"/>
      <c r="G25" s="111"/>
      <c r="H25" s="77"/>
      <c r="I25" s="77"/>
      <c r="J25" s="76" t="s">
        <v>468</v>
      </c>
      <c r="K25" s="77"/>
      <c r="L25" s="77"/>
      <c r="M25" s="77"/>
      <c r="N25" s="77"/>
      <c r="O25" s="77"/>
      <c r="S25" s="77"/>
    </row>
    <row r="26" spans="2:36">
      <c r="B26" s="77"/>
      <c r="C26" s="77"/>
      <c r="D26" s="77"/>
      <c r="E26" s="77"/>
      <c r="F26" s="77"/>
      <c r="G26" s="111"/>
      <c r="H26" s="77"/>
      <c r="I26" s="77"/>
      <c r="J26" s="76" t="s">
        <v>295</v>
      </c>
      <c r="K26" s="77"/>
      <c r="L26" s="77"/>
      <c r="M26" s="77"/>
      <c r="N26" s="77"/>
      <c r="O26" s="77"/>
      <c r="S26" s="77"/>
    </row>
    <row r="27" spans="2:36">
      <c r="B27" s="77"/>
      <c r="C27" s="77"/>
      <c r="D27" s="77"/>
      <c r="E27" s="77"/>
      <c r="F27" s="77"/>
      <c r="G27" s="111"/>
      <c r="H27" s="77"/>
      <c r="I27" s="77"/>
      <c r="J27" s="688"/>
      <c r="K27" s="77"/>
      <c r="L27" s="77"/>
      <c r="M27" s="77"/>
      <c r="N27" s="77"/>
      <c r="O27" s="77"/>
      <c r="S27" s="77"/>
    </row>
    <row r="28" spans="2:36">
      <c r="B28" s="77"/>
      <c r="C28" s="77"/>
      <c r="D28" s="77"/>
      <c r="E28" s="77"/>
      <c r="F28" s="77"/>
      <c r="G28" s="111"/>
      <c r="H28" s="77"/>
      <c r="I28" s="77"/>
      <c r="J28" s="688"/>
      <c r="K28" s="77"/>
      <c r="L28" s="77"/>
      <c r="M28" s="77"/>
      <c r="N28" s="77"/>
      <c r="O28" s="77"/>
      <c r="S28" s="77"/>
    </row>
    <row r="29" spans="2:36">
      <c r="B29" s="77"/>
      <c r="C29" s="77"/>
      <c r="D29" s="77"/>
      <c r="E29" s="77"/>
      <c r="F29" s="77"/>
      <c r="G29" s="111"/>
      <c r="H29" s="77"/>
      <c r="I29" s="77"/>
      <c r="J29" s="76"/>
      <c r="K29" s="77"/>
      <c r="L29" s="77"/>
      <c r="M29" s="77"/>
      <c r="N29" s="77"/>
      <c r="O29" s="77"/>
      <c r="S29" s="77"/>
    </row>
    <row r="30" spans="2:36">
      <c r="B30" s="77"/>
      <c r="C30" s="77"/>
      <c r="D30" s="77"/>
      <c r="E30" s="77"/>
      <c r="F30" s="77"/>
      <c r="G30" s="111"/>
      <c r="H30" s="77"/>
      <c r="I30" s="77"/>
      <c r="J30" s="77"/>
      <c r="K30" s="77"/>
      <c r="L30" s="77"/>
      <c r="M30" s="77"/>
      <c r="N30" s="77"/>
      <c r="O30" s="77"/>
      <c r="S30" s="77"/>
    </row>
    <row r="31" spans="2:36">
      <c r="B31" s="111"/>
      <c r="C31" s="111"/>
      <c r="D31" s="111"/>
      <c r="E31" s="111"/>
      <c r="F31" s="111"/>
      <c r="G31" s="111"/>
      <c r="H31" s="77"/>
      <c r="I31" s="77"/>
      <c r="J31" s="77"/>
      <c r="K31" s="77"/>
      <c r="L31" s="77"/>
      <c r="M31" s="77"/>
      <c r="N31" s="77"/>
      <c r="O31" s="77"/>
      <c r="S31" s="77"/>
    </row>
    <row r="32" spans="2:36">
      <c r="B32" s="111"/>
      <c r="C32" s="111"/>
      <c r="D32" s="111"/>
      <c r="E32" s="111"/>
      <c r="F32" s="111"/>
      <c r="G32" s="111"/>
      <c r="H32" s="77"/>
      <c r="I32" s="77"/>
      <c r="J32" s="77"/>
      <c r="K32" s="77"/>
      <c r="L32" s="77"/>
      <c r="M32" s="77"/>
      <c r="N32" s="77"/>
      <c r="O32" s="77"/>
      <c r="S32" s="77"/>
    </row>
    <row r="33" spans="2:22">
      <c r="B33" s="111"/>
      <c r="C33" s="111"/>
      <c r="D33" s="111"/>
      <c r="E33" s="111"/>
      <c r="F33" s="111"/>
      <c r="G33" s="111"/>
      <c r="H33" s="77"/>
      <c r="I33" s="77"/>
      <c r="J33" s="77"/>
      <c r="K33" s="77"/>
      <c r="L33" s="77"/>
      <c r="M33" s="77"/>
      <c r="N33" s="77"/>
      <c r="O33" s="77"/>
    </row>
    <row r="34" spans="2:22">
      <c r="B34" s="111"/>
      <c r="C34" s="111"/>
      <c r="D34" s="111"/>
      <c r="E34" s="111"/>
      <c r="F34" s="111"/>
      <c r="G34" s="111"/>
      <c r="H34" s="77"/>
      <c r="I34" s="77"/>
      <c r="J34" s="77"/>
      <c r="K34" s="77"/>
      <c r="L34" s="77"/>
      <c r="M34" s="77"/>
      <c r="N34" s="77"/>
      <c r="O34" s="77"/>
    </row>
    <row r="35" spans="2:22">
      <c r="B35" s="111"/>
      <c r="C35" s="111"/>
      <c r="D35" s="111"/>
      <c r="E35" s="111"/>
      <c r="F35" s="111"/>
      <c r="G35" s="111"/>
      <c r="H35" s="77"/>
      <c r="I35" s="77"/>
      <c r="J35" s="77"/>
      <c r="K35" s="77"/>
      <c r="L35" s="77"/>
      <c r="M35" s="77"/>
      <c r="N35" s="77"/>
      <c r="O35" s="77"/>
    </row>
    <row r="36" spans="2:22">
      <c r="B36" s="111"/>
      <c r="C36" s="111"/>
      <c r="D36" s="111"/>
      <c r="E36" s="111"/>
      <c r="F36" s="111"/>
      <c r="G36" s="111"/>
      <c r="H36" s="77"/>
      <c r="I36" s="77"/>
      <c r="J36" s="77"/>
      <c r="K36" s="77"/>
      <c r="L36" s="77"/>
      <c r="M36" s="77"/>
      <c r="N36" s="77"/>
      <c r="O36" s="77"/>
    </row>
    <row r="37" spans="2:22">
      <c r="B37" s="77"/>
      <c r="C37" s="77"/>
      <c r="D37" s="77"/>
      <c r="E37" s="77"/>
      <c r="F37" s="77"/>
      <c r="G37" s="77"/>
      <c r="H37" s="77"/>
      <c r="I37" s="77"/>
    </row>
    <row r="38" spans="2:22">
      <c r="B38" s="77"/>
      <c r="C38" s="77"/>
      <c r="D38" s="77"/>
      <c r="E38" s="77"/>
      <c r="F38" s="77"/>
      <c r="G38" s="77"/>
      <c r="H38" s="77"/>
      <c r="I38" s="77"/>
    </row>
    <row r="39" spans="2:22">
      <c r="B39" s="77"/>
      <c r="C39" s="77"/>
      <c r="D39" s="77"/>
      <c r="E39" s="77"/>
      <c r="F39" s="77"/>
      <c r="G39" s="77"/>
      <c r="H39" s="77"/>
      <c r="I39" s="77"/>
    </row>
    <row r="40" spans="2:22">
      <c r="B40" s="77"/>
      <c r="C40" s="77"/>
      <c r="D40" s="77"/>
      <c r="E40" s="77"/>
      <c r="F40" s="77"/>
      <c r="G40" s="77"/>
      <c r="H40" s="77"/>
      <c r="I40" s="77"/>
    </row>
    <row r="41" spans="2:22">
      <c r="B41" s="77"/>
      <c r="C41" s="77"/>
      <c r="D41" s="77"/>
      <c r="E41" s="77"/>
      <c r="F41" s="77"/>
      <c r="G41" s="77"/>
      <c r="H41" s="77"/>
      <c r="I41" s="77"/>
    </row>
    <row r="42" spans="2:22">
      <c r="B42" s="77"/>
      <c r="C42" s="77"/>
      <c r="D42" s="77"/>
      <c r="E42" s="77"/>
      <c r="F42" s="77"/>
      <c r="G42" s="77"/>
      <c r="H42" s="77"/>
      <c r="I42" s="77"/>
    </row>
    <row r="43" spans="2:22">
      <c r="B43" s="77"/>
      <c r="I43" s="77"/>
    </row>
    <row r="44" spans="2:22">
      <c r="B44" s="77"/>
      <c r="J44" s="77"/>
      <c r="K44" s="77"/>
      <c r="Q44" s="77"/>
      <c r="R44" s="77"/>
      <c r="S44" s="77"/>
      <c r="T44" s="77"/>
      <c r="U44" s="77"/>
      <c r="V44" s="77"/>
    </row>
    <row r="45" spans="2:22">
      <c r="B45" s="77"/>
      <c r="J45" s="77"/>
      <c r="K45" s="77"/>
      <c r="Q45" s="77"/>
      <c r="R45" s="77"/>
      <c r="S45" s="77"/>
      <c r="T45" s="77"/>
      <c r="U45" s="77"/>
      <c r="V45" s="77"/>
    </row>
    <row r="46" spans="2:22">
      <c r="J46" s="77"/>
      <c r="K46" s="77"/>
      <c r="Q46" s="77"/>
      <c r="R46" s="77"/>
      <c r="S46" s="77"/>
      <c r="T46" s="77"/>
      <c r="U46" s="77"/>
      <c r="V46" s="77"/>
    </row>
    <row r="47" spans="2:22">
      <c r="J47" s="77"/>
      <c r="K47" s="77"/>
      <c r="Q47" s="77"/>
      <c r="R47" s="77"/>
      <c r="S47" s="77"/>
      <c r="T47" s="77"/>
      <c r="U47" s="77"/>
      <c r="V47" s="77"/>
    </row>
    <row r="48" spans="2:22">
      <c r="J48" s="77"/>
      <c r="K48" s="77"/>
      <c r="Q48" s="77"/>
      <c r="R48" s="77"/>
      <c r="S48" s="77"/>
      <c r="T48" s="77"/>
      <c r="U48" s="77"/>
      <c r="V48" s="77"/>
    </row>
    <row r="49" spans="10:22">
      <c r="J49" s="77"/>
      <c r="K49" s="77"/>
      <c r="Q49" s="77"/>
      <c r="R49" s="77"/>
      <c r="S49" s="77"/>
      <c r="T49" s="77"/>
      <c r="U49" s="77"/>
      <c r="V49" s="77"/>
    </row>
    <row r="50" spans="10:22">
      <c r="J50" s="77"/>
      <c r="K50" s="77"/>
      <c r="Q50" s="77"/>
      <c r="R50" s="77"/>
      <c r="S50" s="77"/>
      <c r="T50" s="77"/>
      <c r="U50" s="77"/>
      <c r="V50" s="77"/>
    </row>
    <row r="51" spans="10:22">
      <c r="J51" s="77"/>
      <c r="K51" s="77"/>
      <c r="Q51" s="77"/>
      <c r="R51" s="77"/>
      <c r="S51" s="77"/>
      <c r="T51" s="77"/>
      <c r="U51" s="77"/>
      <c r="V51" s="77"/>
    </row>
    <row r="52" spans="10:22">
      <c r="J52" s="77"/>
      <c r="K52" s="77"/>
      <c r="Q52" s="77"/>
      <c r="R52" s="77"/>
      <c r="S52" s="77"/>
      <c r="T52" s="77"/>
      <c r="U52" s="77"/>
      <c r="V52" s="77"/>
    </row>
    <row r="53" spans="10:22">
      <c r="J53" s="77"/>
      <c r="K53" s="77"/>
      <c r="Q53" s="77"/>
      <c r="R53" s="77"/>
      <c r="S53" s="77"/>
      <c r="T53" s="77"/>
      <c r="U53" s="77"/>
      <c r="V53" s="77"/>
    </row>
    <row r="54" spans="10:22">
      <c r="J54" s="77"/>
      <c r="K54" s="77"/>
      <c r="Q54" s="77"/>
      <c r="R54" s="77"/>
      <c r="S54" s="77"/>
      <c r="T54" s="77"/>
      <c r="U54" s="77"/>
      <c r="V54" s="77"/>
    </row>
    <row r="55" spans="10:22">
      <c r="J55" s="77"/>
      <c r="K55" s="77"/>
      <c r="Q55" s="77"/>
      <c r="R55" s="77"/>
      <c r="S55" s="77"/>
      <c r="T55" s="77"/>
      <c r="U55" s="77"/>
      <c r="V55" s="77"/>
    </row>
    <row r="56" spans="10:22">
      <c r="J56" s="77"/>
      <c r="K56" s="77"/>
      <c r="Q56" s="77"/>
      <c r="R56" s="77"/>
      <c r="S56" s="77"/>
      <c r="T56" s="77"/>
      <c r="U56" s="77"/>
      <c r="V56" s="77"/>
    </row>
    <row r="57" spans="10:22">
      <c r="J57" s="77"/>
      <c r="K57" s="77"/>
      <c r="Q57" s="77"/>
      <c r="R57" s="77"/>
      <c r="S57" s="77"/>
      <c r="T57" s="77"/>
      <c r="U57" s="77"/>
      <c r="V57" s="77"/>
    </row>
    <row r="58" spans="10:22">
      <c r="J58" s="77"/>
      <c r="K58" s="77"/>
      <c r="Q58" s="77"/>
      <c r="R58" s="77"/>
      <c r="S58" s="77"/>
      <c r="T58" s="77"/>
      <c r="U58" s="77"/>
      <c r="V58" s="77"/>
    </row>
    <row r="59" spans="10:22">
      <c r="J59" s="77"/>
      <c r="K59" s="77"/>
      <c r="Q59" s="77"/>
      <c r="R59" s="77"/>
      <c r="S59" s="77"/>
      <c r="T59" s="77"/>
      <c r="U59" s="77"/>
      <c r="V59" s="77"/>
    </row>
    <row r="60" spans="10:22">
      <c r="J60" s="77"/>
      <c r="K60" s="77"/>
      <c r="Q60" s="77"/>
      <c r="R60" s="77"/>
      <c r="S60" s="77"/>
      <c r="T60" s="77"/>
      <c r="U60" s="77"/>
      <c r="V60" s="77"/>
    </row>
    <row r="61" spans="10:22">
      <c r="J61" s="77"/>
      <c r="K61" s="77"/>
      <c r="Q61" s="77"/>
      <c r="R61" s="77"/>
      <c r="S61" s="77"/>
      <c r="T61" s="77"/>
      <c r="U61" s="77"/>
      <c r="V61" s="77"/>
    </row>
    <row r="62" spans="10:22">
      <c r="J62" s="77"/>
      <c r="K62" s="77"/>
      <c r="Q62" s="77"/>
      <c r="R62" s="77"/>
      <c r="S62" s="77"/>
      <c r="T62" s="77"/>
      <c r="U62" s="77"/>
      <c r="V62" s="77"/>
    </row>
    <row r="63" spans="10:22">
      <c r="J63" s="77"/>
      <c r="K63" s="77"/>
      <c r="Q63" s="77"/>
      <c r="R63" s="77"/>
      <c r="S63" s="77"/>
      <c r="T63" s="77"/>
      <c r="U63" s="77"/>
      <c r="V63" s="77"/>
    </row>
  </sheetData>
  <hyperlinks>
    <hyperlink ref="A1" location="Content!A1" display="&lt;&lt;" xr:uid="{00000000-0004-0000-2F00-000000000000}"/>
  </hyperlinks>
  <pageMargins left="0.7" right="0.7" top="0.75" bottom="0.75" header="0.3" footer="0.3"/>
  <pageSetup paperSize="9"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sheetPr>
  <dimension ref="A1:E45"/>
  <sheetViews>
    <sheetView showGridLines="0" zoomScaleNormal="100" workbookViewId="0"/>
  </sheetViews>
  <sheetFormatPr baseColWidth="10" defaultColWidth="8.33203125" defaultRowHeight="13"/>
  <cols>
    <col min="1" max="1" width="8.33203125" style="78"/>
    <col min="2" max="2" width="9.33203125" style="78" customWidth="1"/>
    <col min="3" max="4" width="8.33203125" style="78"/>
    <col min="5" max="5" width="11.33203125" style="78" customWidth="1"/>
    <col min="6" max="16384" width="8.33203125" style="78"/>
  </cols>
  <sheetData>
    <row r="1" spans="1:5">
      <c r="A1" s="6" t="s">
        <v>9</v>
      </c>
      <c r="B1" s="32" t="str">
        <f>IF(Content!$E$1=1,B2,B3)</f>
        <v>Розрив ВВП, % потенційного ВВП</v>
      </c>
      <c r="C1" s="32" t="str">
        <f>IF(Content!$E$1=1,C2,C3)</f>
        <v>Розрив ВВП, % потенційного ВВП (попередній прогноз)</v>
      </c>
      <c r="E1" s="32" t="str">
        <f>IF(Content!$E$1=1,E2,E3)</f>
        <v>Розрив ВВП, % потенційного ВВП</v>
      </c>
    </row>
    <row r="2" spans="1:5" hidden="1">
      <c r="B2" s="79" t="s">
        <v>518</v>
      </c>
      <c r="C2" s="79" t="s">
        <v>621</v>
      </c>
      <c r="E2" s="78" t="s">
        <v>518</v>
      </c>
    </row>
    <row r="3" spans="1:5" hidden="1">
      <c r="B3" s="79" t="s">
        <v>622</v>
      </c>
      <c r="C3" s="79" t="s">
        <v>623</v>
      </c>
      <c r="E3" s="78" t="s">
        <v>519</v>
      </c>
    </row>
    <row r="4" spans="1:5">
      <c r="A4" s="118">
        <v>2017</v>
      </c>
      <c r="B4" s="82">
        <v>-1.2</v>
      </c>
      <c r="C4" s="82">
        <v>-1.2</v>
      </c>
    </row>
    <row r="5" spans="1:5">
      <c r="A5" s="118">
        <v>2018</v>
      </c>
      <c r="B5" s="82">
        <v>0.2</v>
      </c>
      <c r="C5" s="82">
        <v>0.2</v>
      </c>
      <c r="D5" s="82"/>
      <c r="E5" s="82"/>
    </row>
    <row r="6" spans="1:5">
      <c r="A6" s="118">
        <v>2019</v>
      </c>
      <c r="B6" s="82">
        <v>0</v>
      </c>
      <c r="C6" s="82">
        <v>0</v>
      </c>
      <c r="D6" s="82"/>
      <c r="E6" s="82"/>
    </row>
    <row r="7" spans="1:5">
      <c r="A7" s="118">
        <v>2020</v>
      </c>
      <c r="B7" s="82">
        <v>-4.0999999999999996</v>
      </c>
      <c r="C7" s="82">
        <v>-4.0999999999999996</v>
      </c>
      <c r="D7" s="82"/>
      <c r="E7" s="82"/>
    </row>
    <row r="8" spans="1:5">
      <c r="A8" s="118">
        <v>2021</v>
      </c>
      <c r="B8" s="82">
        <v>-1.6</v>
      </c>
      <c r="C8" s="82">
        <v>-1.6</v>
      </c>
      <c r="D8" s="82"/>
      <c r="E8" s="82"/>
    </row>
    <row r="9" spans="1:5">
      <c r="A9" s="118">
        <v>2022</v>
      </c>
      <c r="B9" s="82">
        <v>-11.1</v>
      </c>
      <c r="C9" s="82">
        <v>-12.6</v>
      </c>
      <c r="D9" s="82"/>
      <c r="E9" s="82"/>
    </row>
    <row r="10" spans="1:5">
      <c r="A10" s="78">
        <v>2023</v>
      </c>
      <c r="B10" s="82">
        <v>-7.3</v>
      </c>
      <c r="C10" s="82">
        <v>-10.7</v>
      </c>
      <c r="D10" s="82"/>
      <c r="E10" s="82"/>
    </row>
    <row r="11" spans="1:5">
      <c r="A11" s="78">
        <v>2024</v>
      </c>
      <c r="B11" s="82">
        <v>-7.3</v>
      </c>
      <c r="C11" s="82">
        <v>-10.4</v>
      </c>
      <c r="D11" s="82"/>
    </row>
    <row r="12" spans="1:5">
      <c r="A12" s="78">
        <v>2025</v>
      </c>
      <c r="B12" s="82">
        <v>-5.2</v>
      </c>
      <c r="C12" s="82">
        <v>-8.6</v>
      </c>
      <c r="D12" s="82"/>
    </row>
    <row r="13" spans="1:5">
      <c r="A13" s="84"/>
      <c r="B13" s="119"/>
      <c r="C13" s="119"/>
      <c r="D13" s="82"/>
    </row>
    <row r="14" spans="1:5">
      <c r="A14" s="84"/>
      <c r="B14" s="119"/>
      <c r="C14" s="119"/>
      <c r="D14" s="82"/>
    </row>
    <row r="15" spans="1:5">
      <c r="A15" s="84"/>
      <c r="B15" s="119"/>
      <c r="C15" s="119"/>
      <c r="D15" s="82"/>
    </row>
    <row r="16" spans="1:5">
      <c r="A16" s="84"/>
      <c r="B16" s="119"/>
      <c r="C16" s="119"/>
      <c r="D16" s="82"/>
    </row>
    <row r="17" spans="1:5">
      <c r="A17" s="84"/>
      <c r="B17" s="119"/>
      <c r="C17" s="119"/>
      <c r="D17" s="82"/>
    </row>
    <row r="18" spans="1:5">
      <c r="A18" s="84"/>
      <c r="B18" s="119"/>
      <c r="C18" s="119"/>
      <c r="D18" s="82"/>
      <c r="E18" s="32" t="str">
        <f>IF(Content!$E$1=1,E19,E20)</f>
        <v>Джерело: розрахунки НБУ, ДССУ.</v>
      </c>
    </row>
    <row r="19" spans="1:5">
      <c r="B19" s="119"/>
      <c r="C19" s="119"/>
      <c r="D19" s="82"/>
      <c r="E19" s="83" t="s">
        <v>1661</v>
      </c>
    </row>
    <row r="20" spans="1:5">
      <c r="B20" s="119"/>
      <c r="C20" s="119"/>
      <c r="D20" s="82"/>
      <c r="E20" s="83" t="s">
        <v>1660</v>
      </c>
    </row>
    <row r="21" spans="1:5">
      <c r="A21" s="84"/>
      <c r="B21" s="119"/>
      <c r="C21" s="119"/>
      <c r="D21" s="82"/>
    </row>
    <row r="22" spans="1:5">
      <c r="A22" s="84"/>
      <c r="B22" s="119"/>
      <c r="C22" s="119"/>
      <c r="D22" s="82"/>
    </row>
    <row r="23" spans="1:5">
      <c r="B23" s="119"/>
      <c r="C23" s="119"/>
    </row>
    <row r="24" spans="1:5">
      <c r="B24" s="119"/>
      <c r="C24" s="119"/>
    </row>
    <row r="25" spans="1:5">
      <c r="B25" s="119"/>
      <c r="C25" s="119"/>
    </row>
    <row r="26" spans="1:5">
      <c r="B26" s="119"/>
      <c r="C26" s="119"/>
    </row>
    <row r="27" spans="1:5">
      <c r="B27" s="119"/>
      <c r="C27" s="119"/>
    </row>
    <row r="28" spans="1:5">
      <c r="B28" s="119"/>
      <c r="C28" s="119"/>
    </row>
    <row r="29" spans="1:5">
      <c r="B29" s="119"/>
      <c r="C29" s="119"/>
    </row>
    <row r="30" spans="1:5">
      <c r="B30" s="119"/>
      <c r="C30" s="119"/>
    </row>
    <row r="31" spans="1:5">
      <c r="B31" s="119"/>
      <c r="C31" s="119"/>
    </row>
    <row r="32" spans="1:5">
      <c r="B32" s="119"/>
      <c r="C32" s="119"/>
    </row>
    <row r="33" spans="2:2">
      <c r="B33" s="82"/>
    </row>
    <row r="34" spans="2:2">
      <c r="B34" s="82"/>
    </row>
    <row r="35" spans="2:2">
      <c r="B35" s="82"/>
    </row>
    <row r="36" spans="2:2">
      <c r="B36" s="82"/>
    </row>
    <row r="37" spans="2:2">
      <c r="B37" s="82"/>
    </row>
    <row r="38" spans="2:2">
      <c r="B38" s="82"/>
    </row>
    <row r="39" spans="2:2">
      <c r="B39" s="82"/>
    </row>
    <row r="40" spans="2:2">
      <c r="B40" s="82"/>
    </row>
    <row r="41" spans="2:2">
      <c r="B41" s="82"/>
    </row>
    <row r="42" spans="2:2">
      <c r="B42" s="82"/>
    </row>
    <row r="43" spans="2:2">
      <c r="B43" s="82"/>
    </row>
    <row r="44" spans="2:2">
      <c r="B44" s="82"/>
    </row>
    <row r="45" spans="2:2">
      <c r="B45" s="82"/>
    </row>
  </sheetData>
  <hyperlinks>
    <hyperlink ref="A1" location="Content!A1" display="&lt;&lt;" xr:uid="{00000000-0004-0000-3000-000000000000}"/>
  </hyperlinks>
  <pageMargins left="0.7" right="0.7" top="0.75" bottom="0.75" header="0.3" footer="0.3"/>
  <pageSetup paperSize="9" orientation="portrait" horizontalDpi="4294967293" verticalDpi="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sheetPr>
  <dimension ref="A1:M339"/>
  <sheetViews>
    <sheetView showGridLines="0" zoomScaleNormal="100" workbookViewId="0"/>
  </sheetViews>
  <sheetFormatPr baseColWidth="10" defaultColWidth="8.33203125" defaultRowHeight="13"/>
  <cols>
    <col min="1" max="1" width="8.33203125" style="78"/>
    <col min="2" max="2" width="9.33203125" style="78" customWidth="1"/>
    <col min="3" max="4" width="8.33203125" style="78"/>
    <col min="5" max="5" width="11.33203125" style="78" customWidth="1"/>
    <col min="6" max="16384" width="8.33203125" style="78"/>
  </cols>
  <sheetData>
    <row r="1" spans="1:13">
      <c r="A1" s="6" t="s">
        <v>9</v>
      </c>
      <c r="B1" s="32" t="str">
        <f>IF(Content!$E$1=1,B2,B3)</f>
        <v>Реальний ВВП</v>
      </c>
      <c r="C1" s="32" t="str">
        <f>IF(Content!$E$1=1,C2,C3)</f>
        <v>Потенційний ВВП</v>
      </c>
      <c r="E1" s="32" t="str">
        <f>IF(Content!$E$1=1,E2,E3)</f>
        <v>Реальний та потенційний ВВП, с/с, у постійних цінах 2016 року</v>
      </c>
    </row>
    <row r="2" spans="1:13">
      <c r="B2" s="79" t="s">
        <v>469</v>
      </c>
      <c r="C2" s="79" t="s">
        <v>470</v>
      </c>
      <c r="E2" s="78" t="s">
        <v>1685</v>
      </c>
    </row>
    <row r="3" spans="1:13">
      <c r="B3" s="79" t="s">
        <v>471</v>
      </c>
      <c r="C3" s="79" t="s">
        <v>472</v>
      </c>
      <c r="E3" s="78" t="s">
        <v>473</v>
      </c>
    </row>
    <row r="4" spans="1:13">
      <c r="A4" s="67" t="s">
        <v>478</v>
      </c>
      <c r="B4" s="115">
        <v>701.4</v>
      </c>
      <c r="C4" s="115">
        <v>697.7</v>
      </c>
      <c r="J4" s="82"/>
      <c r="K4" s="82"/>
      <c r="L4" s="82"/>
    </row>
    <row r="5" spans="1:13">
      <c r="A5" s="67" t="s">
        <v>479</v>
      </c>
      <c r="B5" s="115">
        <v>706.6</v>
      </c>
      <c r="C5" s="115">
        <v>705.8</v>
      </c>
      <c r="J5" s="82"/>
      <c r="K5" s="82"/>
      <c r="L5" s="82"/>
    </row>
    <row r="6" spans="1:13">
      <c r="A6" s="67" t="s">
        <v>480</v>
      </c>
      <c r="B6" s="115">
        <v>727.2</v>
      </c>
      <c r="C6" s="115">
        <v>712.8</v>
      </c>
      <c r="J6" s="82"/>
      <c r="K6" s="82"/>
      <c r="L6" s="82"/>
    </row>
    <row r="7" spans="1:13">
      <c r="A7" s="67" t="s">
        <v>481</v>
      </c>
      <c r="B7" s="115">
        <v>748.8</v>
      </c>
      <c r="C7" s="115">
        <v>717.9</v>
      </c>
      <c r="J7" s="82"/>
      <c r="K7" s="82"/>
      <c r="L7" s="82"/>
    </row>
    <row r="8" spans="1:13">
      <c r="A8" s="67" t="s">
        <v>482</v>
      </c>
      <c r="B8" s="115">
        <v>760.7</v>
      </c>
      <c r="C8" s="115">
        <v>720.2</v>
      </c>
      <c r="J8" s="82"/>
      <c r="K8" s="82"/>
      <c r="L8" s="82"/>
    </row>
    <row r="9" spans="1:13">
      <c r="A9" s="67" t="s">
        <v>483</v>
      </c>
      <c r="B9" s="115">
        <v>750.4</v>
      </c>
      <c r="C9" s="115">
        <v>719.2</v>
      </c>
      <c r="J9" s="82"/>
      <c r="K9" s="82"/>
      <c r="L9" s="82"/>
    </row>
    <row r="10" spans="1:13">
      <c r="A10" s="67" t="s">
        <v>484</v>
      </c>
      <c r="B10" s="115">
        <v>758.2</v>
      </c>
      <c r="C10" s="115">
        <v>714.4</v>
      </c>
      <c r="J10" s="82"/>
      <c r="K10" s="82"/>
      <c r="L10" s="82"/>
    </row>
    <row r="11" spans="1:13">
      <c r="A11" s="67" t="s">
        <v>485</v>
      </c>
      <c r="B11" s="115">
        <v>690.1</v>
      </c>
      <c r="C11" s="115">
        <v>705.5</v>
      </c>
      <c r="J11" s="82"/>
      <c r="K11" s="82"/>
      <c r="L11" s="82"/>
    </row>
    <row r="12" spans="1:13" ht="14">
      <c r="A12" s="67" t="s">
        <v>486</v>
      </c>
      <c r="B12" s="115">
        <v>611.70000000000005</v>
      </c>
      <c r="C12" s="115">
        <v>698.9</v>
      </c>
      <c r="D12" s="667"/>
      <c r="E12" s="82"/>
      <c r="J12" s="82"/>
      <c r="K12" s="82"/>
      <c r="L12" s="82"/>
      <c r="M12" s="82"/>
    </row>
    <row r="13" spans="1:13" ht="14">
      <c r="A13" s="67" t="s">
        <v>487</v>
      </c>
      <c r="B13" s="115">
        <v>620.29999999999995</v>
      </c>
      <c r="C13" s="115">
        <v>694.5</v>
      </c>
      <c r="D13" s="667"/>
      <c r="E13" s="82"/>
      <c r="J13" s="82"/>
      <c r="K13" s="82"/>
      <c r="L13" s="82"/>
      <c r="M13" s="82"/>
    </row>
    <row r="14" spans="1:13" ht="14">
      <c r="A14" s="67" t="s">
        <v>488</v>
      </c>
      <c r="B14" s="115">
        <v>639.20000000000005</v>
      </c>
      <c r="C14" s="115">
        <v>691.3</v>
      </c>
      <c r="D14" s="667"/>
      <c r="E14" s="82"/>
      <c r="J14" s="82"/>
      <c r="K14" s="82"/>
      <c r="L14" s="82"/>
      <c r="M14" s="82"/>
    </row>
    <row r="15" spans="1:13" ht="14">
      <c r="A15" s="67" t="s">
        <v>489</v>
      </c>
      <c r="B15" s="115">
        <v>643.9</v>
      </c>
      <c r="C15" s="115">
        <v>688.8</v>
      </c>
      <c r="D15" s="667"/>
      <c r="E15" s="82"/>
      <c r="J15" s="82"/>
      <c r="K15" s="82"/>
      <c r="L15" s="82"/>
      <c r="M15" s="82"/>
    </row>
    <row r="16" spans="1:13" ht="14">
      <c r="A16" s="67" t="s">
        <v>490</v>
      </c>
      <c r="B16" s="115">
        <v>638.9</v>
      </c>
      <c r="C16" s="115">
        <v>687</v>
      </c>
      <c r="D16" s="667"/>
      <c r="J16" s="82"/>
      <c r="K16" s="82"/>
      <c r="L16" s="82"/>
      <c r="M16" s="82"/>
    </row>
    <row r="17" spans="1:13" ht="14">
      <c r="A17" s="67" t="s">
        <v>491</v>
      </c>
      <c r="B17" s="115">
        <v>650.29999999999995</v>
      </c>
      <c r="C17" s="115">
        <v>685.7</v>
      </c>
      <c r="D17" s="667"/>
      <c r="J17" s="82"/>
      <c r="K17" s="82"/>
      <c r="L17" s="82"/>
      <c r="M17" s="82"/>
    </row>
    <row r="18" spans="1:13" ht="14">
      <c r="A18" s="67" t="s">
        <v>492</v>
      </c>
      <c r="B18" s="115">
        <v>656.7</v>
      </c>
      <c r="C18" s="115">
        <v>685.1</v>
      </c>
      <c r="D18" s="667"/>
      <c r="J18" s="82"/>
      <c r="K18" s="82"/>
      <c r="L18" s="82"/>
      <c r="M18" s="82"/>
    </row>
    <row r="19" spans="1:13" ht="14">
      <c r="A19" s="67" t="s">
        <v>493</v>
      </c>
      <c r="B19" s="115">
        <v>667.2</v>
      </c>
      <c r="C19" s="115">
        <v>684.9</v>
      </c>
      <c r="D19" s="667"/>
      <c r="J19" s="82"/>
      <c r="K19" s="82"/>
      <c r="L19" s="82"/>
      <c r="M19" s="82"/>
    </row>
    <row r="20" spans="1:13" ht="14">
      <c r="A20" s="67" t="s">
        <v>494</v>
      </c>
      <c r="B20" s="115">
        <v>678.1</v>
      </c>
      <c r="C20" s="115">
        <v>685</v>
      </c>
      <c r="D20" s="667"/>
      <c r="J20" s="82"/>
      <c r="K20" s="82"/>
      <c r="L20" s="82"/>
      <c r="M20" s="82"/>
    </row>
    <row r="21" spans="1:13" ht="14">
      <c r="A21" s="67" t="s">
        <v>495</v>
      </c>
      <c r="B21" s="115">
        <v>681.9</v>
      </c>
      <c r="C21" s="115">
        <v>684.9</v>
      </c>
      <c r="D21" s="667"/>
      <c r="J21" s="82"/>
      <c r="K21" s="82"/>
      <c r="L21" s="82"/>
      <c r="M21" s="82"/>
    </row>
    <row r="22" spans="1:13" ht="14">
      <c r="A22" s="67" t="s">
        <v>496</v>
      </c>
      <c r="B22" s="115">
        <v>696.3</v>
      </c>
      <c r="C22" s="115">
        <v>684.7</v>
      </c>
      <c r="D22" s="667"/>
      <c r="J22" s="82"/>
      <c r="K22" s="82"/>
      <c r="L22" s="82"/>
      <c r="M22" s="82"/>
    </row>
    <row r="23" spans="1:13" ht="14">
      <c r="A23" s="67" t="s">
        <v>497</v>
      </c>
      <c r="B23" s="115">
        <v>699.6</v>
      </c>
      <c r="C23" s="115">
        <v>684.2</v>
      </c>
      <c r="D23" s="667"/>
      <c r="E23" s="32" t="str">
        <f>IF(Content!$E$1=1,E24,E25)</f>
        <v>Джерело: ДССУ, розрахунки НБУ.</v>
      </c>
      <c r="J23" s="82"/>
      <c r="K23" s="82"/>
      <c r="L23" s="82"/>
      <c r="M23" s="82"/>
    </row>
    <row r="24" spans="1:13" ht="14">
      <c r="A24" s="67" t="s">
        <v>498</v>
      </c>
      <c r="B24" s="115">
        <v>693.4</v>
      </c>
      <c r="C24" s="115">
        <v>683.7</v>
      </c>
      <c r="D24" s="667"/>
      <c r="E24" s="83" t="s">
        <v>125</v>
      </c>
      <c r="J24" s="82"/>
      <c r="K24" s="82"/>
      <c r="L24" s="82"/>
      <c r="M24" s="82"/>
    </row>
    <row r="25" spans="1:13" ht="14">
      <c r="A25" s="67" t="s">
        <v>499</v>
      </c>
      <c r="B25" s="115">
        <v>695.2</v>
      </c>
      <c r="C25" s="115">
        <v>683.1</v>
      </c>
      <c r="D25" s="667"/>
      <c r="E25" s="83" t="s">
        <v>295</v>
      </c>
      <c r="J25" s="82"/>
      <c r="K25" s="82"/>
      <c r="L25" s="82"/>
      <c r="M25" s="82"/>
    </row>
    <row r="26" spans="1:13" ht="14">
      <c r="A26" s="67" t="s">
        <v>500</v>
      </c>
      <c r="B26" s="115">
        <v>687.4</v>
      </c>
      <c r="C26" s="115">
        <v>682.5</v>
      </c>
      <c r="D26" s="667"/>
      <c r="J26" s="82"/>
      <c r="K26" s="82"/>
      <c r="L26" s="82"/>
      <c r="M26" s="82"/>
    </row>
    <row r="27" spans="1:13" ht="14">
      <c r="A27" s="67" t="s">
        <v>501</v>
      </c>
      <c r="B27" s="115">
        <v>686.5</v>
      </c>
      <c r="C27" s="115">
        <v>682</v>
      </c>
      <c r="D27" s="667"/>
      <c r="J27" s="82"/>
      <c r="K27" s="82"/>
      <c r="L27" s="82"/>
      <c r="M27" s="82"/>
    </row>
    <row r="28" spans="1:13">
      <c r="A28" s="78" t="s">
        <v>502</v>
      </c>
      <c r="B28" s="115">
        <v>688</v>
      </c>
      <c r="C28" s="115">
        <v>681.7</v>
      </c>
      <c r="J28" s="82"/>
      <c r="K28" s="82"/>
      <c r="L28" s="82"/>
      <c r="M28" s="82"/>
    </row>
    <row r="29" spans="1:13">
      <c r="A29" s="78" t="s">
        <v>503</v>
      </c>
      <c r="B29" s="115">
        <v>684.2</v>
      </c>
      <c r="C29" s="115">
        <v>681.6</v>
      </c>
      <c r="J29" s="82"/>
      <c r="K29" s="82"/>
      <c r="L29" s="82"/>
      <c r="M29" s="82"/>
    </row>
    <row r="30" spans="1:13">
      <c r="A30" s="78" t="s">
        <v>504</v>
      </c>
      <c r="B30" s="115">
        <v>675.8</v>
      </c>
      <c r="C30" s="115">
        <v>681.6</v>
      </c>
      <c r="J30" s="82"/>
      <c r="K30" s="82"/>
      <c r="L30" s="82"/>
      <c r="M30" s="82"/>
    </row>
    <row r="31" spans="1:13">
      <c r="A31" s="78" t="s">
        <v>505</v>
      </c>
      <c r="B31" s="82">
        <v>713.7</v>
      </c>
      <c r="C31" s="82">
        <v>681.6</v>
      </c>
      <c r="J31" s="82"/>
      <c r="K31" s="82"/>
      <c r="L31" s="82"/>
      <c r="M31" s="82"/>
    </row>
    <row r="32" spans="1:13">
      <c r="A32" s="78" t="s">
        <v>506</v>
      </c>
      <c r="B32" s="82">
        <v>686.6</v>
      </c>
      <c r="C32" s="82">
        <v>674.5</v>
      </c>
      <c r="J32" s="82"/>
      <c r="K32" s="82"/>
      <c r="L32" s="82"/>
    </row>
    <row r="33" spans="1:12">
      <c r="A33" s="78" t="s">
        <v>507</v>
      </c>
      <c r="B33" s="82">
        <v>658.9</v>
      </c>
      <c r="C33" s="82">
        <v>660.3</v>
      </c>
      <c r="J33" s="82"/>
      <c r="K33" s="82"/>
      <c r="L33" s="82"/>
    </row>
    <row r="34" spans="1:12">
      <c r="A34" s="78" t="s">
        <v>508</v>
      </c>
      <c r="B34" s="82">
        <v>629.20000000000005</v>
      </c>
      <c r="C34" s="82">
        <v>648</v>
      </c>
      <c r="J34" s="82"/>
      <c r="K34" s="82"/>
      <c r="L34" s="82"/>
    </row>
    <row r="35" spans="1:12">
      <c r="A35" s="78" t="s">
        <v>398</v>
      </c>
      <c r="B35" s="82">
        <v>606</v>
      </c>
      <c r="C35" s="82">
        <v>638.6</v>
      </c>
      <c r="J35" s="82"/>
      <c r="K35" s="82"/>
      <c r="L35" s="82"/>
    </row>
    <row r="36" spans="1:12">
      <c r="A36" s="78" t="s">
        <v>509</v>
      </c>
      <c r="B36" s="82">
        <v>588.4</v>
      </c>
      <c r="C36" s="82">
        <v>631.6</v>
      </c>
      <c r="J36" s="82"/>
      <c r="K36" s="82"/>
      <c r="L36" s="82"/>
    </row>
    <row r="37" spans="1:12">
      <c r="A37" s="78" t="s">
        <v>510</v>
      </c>
      <c r="B37" s="82">
        <v>577.9</v>
      </c>
      <c r="C37" s="82">
        <v>626.29999999999995</v>
      </c>
      <c r="J37" s="82"/>
      <c r="K37" s="82"/>
      <c r="L37" s="82"/>
    </row>
    <row r="38" spans="1:12">
      <c r="A38" s="78" t="s">
        <v>511</v>
      </c>
      <c r="B38" s="82">
        <v>581.5</v>
      </c>
      <c r="C38" s="82">
        <v>621.79999999999995</v>
      </c>
      <c r="J38" s="82"/>
      <c r="K38" s="82"/>
      <c r="L38" s="82"/>
    </row>
    <row r="39" spans="1:12">
      <c r="A39" s="78" t="s">
        <v>402</v>
      </c>
      <c r="B39" s="82">
        <v>580.79999999999995</v>
      </c>
      <c r="C39" s="82">
        <v>618.1</v>
      </c>
      <c r="J39" s="82"/>
      <c r="K39" s="82"/>
      <c r="L39" s="82"/>
    </row>
    <row r="40" spans="1:12">
      <c r="A40" s="78" t="s">
        <v>512</v>
      </c>
      <c r="B40" s="82">
        <v>589.5</v>
      </c>
      <c r="C40" s="82">
        <v>615.29999999999995</v>
      </c>
      <c r="J40" s="82"/>
      <c r="K40" s="82"/>
      <c r="L40" s="82"/>
    </row>
    <row r="41" spans="1:12">
      <c r="A41" s="78" t="s">
        <v>513</v>
      </c>
      <c r="B41" s="82">
        <v>593.4</v>
      </c>
      <c r="C41" s="82">
        <v>614.29999999999995</v>
      </c>
      <c r="J41" s="82"/>
      <c r="K41" s="82"/>
      <c r="L41" s="82"/>
    </row>
    <row r="42" spans="1:12">
      <c r="A42" s="78" t="s">
        <v>514</v>
      </c>
      <c r="B42" s="82">
        <v>597.5</v>
      </c>
      <c r="C42" s="82">
        <v>614.29999999999995</v>
      </c>
      <c r="J42" s="82"/>
      <c r="K42" s="82"/>
      <c r="L42" s="82"/>
    </row>
    <row r="43" spans="1:12">
      <c r="A43" s="78" t="s">
        <v>406</v>
      </c>
      <c r="B43" s="82">
        <v>605</v>
      </c>
      <c r="C43" s="82">
        <v>615.29999999999995</v>
      </c>
      <c r="J43" s="82"/>
      <c r="K43" s="82"/>
      <c r="L43" s="82"/>
    </row>
    <row r="44" spans="1:12">
      <c r="A44" s="78" t="s">
        <v>515</v>
      </c>
      <c r="B44" s="82">
        <v>603.1</v>
      </c>
      <c r="C44" s="82">
        <v>617</v>
      </c>
      <c r="J44" s="82"/>
      <c r="K44" s="82"/>
      <c r="L44" s="82"/>
    </row>
    <row r="45" spans="1:12">
      <c r="A45" s="78" t="s">
        <v>516</v>
      </c>
      <c r="B45" s="82">
        <v>607.9</v>
      </c>
      <c r="C45" s="82">
        <v>615.1</v>
      </c>
      <c r="J45" s="82"/>
      <c r="K45" s="82"/>
      <c r="L45" s="82"/>
    </row>
    <row r="46" spans="1:12">
      <c r="A46" s="78" t="s">
        <v>517</v>
      </c>
      <c r="B46" s="82">
        <v>613.9</v>
      </c>
      <c r="C46" s="82">
        <v>617.79999999999995</v>
      </c>
      <c r="J46" s="82"/>
      <c r="K46" s="82"/>
      <c r="L46" s="82"/>
    </row>
    <row r="47" spans="1:12">
      <c r="A47" s="78" t="s">
        <v>410</v>
      </c>
      <c r="B47" s="82">
        <v>616.70000000000005</v>
      </c>
      <c r="C47" s="82">
        <v>620.6</v>
      </c>
      <c r="J47" s="82"/>
      <c r="K47" s="82"/>
      <c r="L47" s="82"/>
    </row>
    <row r="48" spans="1:12">
      <c r="A48" s="78" t="s">
        <v>454</v>
      </c>
      <c r="B48" s="82">
        <v>624.20000000000005</v>
      </c>
      <c r="C48" s="82">
        <v>624</v>
      </c>
      <c r="J48" s="82"/>
      <c r="K48" s="82"/>
      <c r="L48" s="82"/>
    </row>
    <row r="49" spans="1:12">
      <c r="A49" s="78" t="s">
        <v>455</v>
      </c>
      <c r="B49" s="82">
        <v>627.9</v>
      </c>
      <c r="C49" s="82">
        <v>627.9</v>
      </c>
      <c r="J49" s="82"/>
      <c r="K49" s="82"/>
      <c r="L49" s="82"/>
    </row>
    <row r="50" spans="1:12">
      <c r="A50" s="78" t="s">
        <v>456</v>
      </c>
      <c r="B50" s="82">
        <v>633.1</v>
      </c>
      <c r="C50" s="82">
        <v>632.70000000000005</v>
      </c>
      <c r="J50" s="82"/>
      <c r="K50" s="82"/>
      <c r="L50" s="82"/>
    </row>
    <row r="51" spans="1:12">
      <c r="A51" s="78" t="s">
        <v>414</v>
      </c>
      <c r="B51" s="82">
        <v>641.6</v>
      </c>
      <c r="C51" s="82">
        <v>637.70000000000005</v>
      </c>
      <c r="J51" s="82"/>
      <c r="K51" s="82"/>
      <c r="L51" s="82"/>
    </row>
    <row r="52" spans="1:12">
      <c r="A52" s="78" t="s">
        <v>457</v>
      </c>
      <c r="B52" s="82">
        <v>648.79999999999995</v>
      </c>
      <c r="C52" s="82">
        <v>643.20000000000005</v>
      </c>
      <c r="J52" s="82"/>
      <c r="K52" s="82"/>
      <c r="L52" s="82"/>
    </row>
    <row r="53" spans="1:12">
      <c r="A53" s="78" t="s">
        <v>458</v>
      </c>
      <c r="B53" s="82">
        <v>656.4</v>
      </c>
      <c r="C53" s="82">
        <v>649</v>
      </c>
      <c r="J53" s="82"/>
      <c r="K53" s="82"/>
      <c r="L53" s="82"/>
    </row>
    <row r="54" spans="1:12">
      <c r="A54" s="78" t="s">
        <v>459</v>
      </c>
      <c r="B54" s="82">
        <v>654.9</v>
      </c>
      <c r="C54" s="82">
        <v>655</v>
      </c>
      <c r="J54" s="82"/>
      <c r="K54" s="82"/>
      <c r="L54" s="82"/>
    </row>
    <row r="55" spans="1:12">
      <c r="A55" s="78" t="s">
        <v>418</v>
      </c>
      <c r="B55" s="82">
        <v>647.6</v>
      </c>
      <c r="C55" s="82">
        <v>661.2</v>
      </c>
      <c r="J55" s="82"/>
      <c r="K55" s="82"/>
      <c r="L55" s="82"/>
    </row>
    <row r="56" spans="1:12">
      <c r="A56" s="78" t="s">
        <v>17</v>
      </c>
      <c r="B56" s="82">
        <v>646.5</v>
      </c>
      <c r="C56" s="82">
        <v>655.20000000000005</v>
      </c>
      <c r="J56" s="82"/>
      <c r="K56" s="82"/>
      <c r="L56" s="82"/>
    </row>
    <row r="57" spans="1:12">
      <c r="A57" s="78" t="s">
        <v>18</v>
      </c>
      <c r="B57" s="82">
        <v>593.29999999999995</v>
      </c>
      <c r="C57" s="82">
        <v>653.5</v>
      </c>
      <c r="J57" s="82"/>
      <c r="K57" s="82"/>
      <c r="L57" s="82"/>
    </row>
    <row r="58" spans="1:12">
      <c r="A58" s="78" t="s">
        <v>19</v>
      </c>
      <c r="B58" s="82">
        <v>634.4</v>
      </c>
      <c r="C58" s="82">
        <v>653.9</v>
      </c>
      <c r="J58" s="82"/>
      <c r="K58" s="82"/>
      <c r="L58" s="82"/>
    </row>
    <row r="59" spans="1:12">
      <c r="A59" s="78" t="s">
        <v>14</v>
      </c>
      <c r="B59" s="82">
        <v>635.70000000000005</v>
      </c>
      <c r="C59" s="82">
        <v>653.29999999999995</v>
      </c>
      <c r="J59" s="82"/>
      <c r="K59" s="82"/>
      <c r="L59" s="82"/>
    </row>
    <row r="60" spans="1:12">
      <c r="A60" s="78" t="s">
        <v>24</v>
      </c>
      <c r="B60" s="82">
        <v>635</v>
      </c>
      <c r="C60" s="82">
        <v>654.29999999999995</v>
      </c>
      <c r="J60" s="82"/>
      <c r="K60" s="82"/>
      <c r="L60" s="82"/>
    </row>
    <row r="61" spans="1:12">
      <c r="A61" s="78" t="s">
        <v>25</v>
      </c>
      <c r="B61" s="82">
        <v>641.1</v>
      </c>
      <c r="C61" s="82">
        <v>657</v>
      </c>
      <c r="J61" s="82"/>
      <c r="K61" s="82"/>
      <c r="L61" s="82"/>
    </row>
    <row r="62" spans="1:12">
      <c r="A62" s="78" t="s">
        <v>26</v>
      </c>
      <c r="B62" s="82">
        <v>652.70000000000005</v>
      </c>
      <c r="C62" s="82">
        <v>660.3</v>
      </c>
      <c r="J62" s="82"/>
      <c r="K62" s="82"/>
      <c r="L62" s="82"/>
    </row>
    <row r="63" spans="1:12">
      <c r="A63" s="78" t="s">
        <v>27</v>
      </c>
      <c r="B63" s="82">
        <v>665.2</v>
      </c>
      <c r="C63" s="82">
        <v>664.3</v>
      </c>
      <c r="J63" s="82"/>
      <c r="K63" s="82"/>
      <c r="L63" s="82"/>
    </row>
    <row r="64" spans="1:12">
      <c r="A64" s="78" t="s">
        <v>94</v>
      </c>
      <c r="B64" s="82">
        <v>540.29999999999995</v>
      </c>
      <c r="C64" s="82">
        <v>601</v>
      </c>
      <c r="J64" s="82"/>
      <c r="K64" s="82"/>
      <c r="L64" s="82"/>
    </row>
    <row r="65" spans="1:12">
      <c r="A65" s="78" t="s">
        <v>95</v>
      </c>
      <c r="B65" s="82">
        <v>404.6</v>
      </c>
      <c r="C65" s="82">
        <v>492.1</v>
      </c>
      <c r="J65" s="82"/>
      <c r="K65" s="82"/>
      <c r="L65" s="82"/>
    </row>
    <row r="66" spans="1:12">
      <c r="A66" s="78" t="s">
        <v>96</v>
      </c>
      <c r="B66" s="82">
        <v>452.9</v>
      </c>
      <c r="C66" s="82">
        <v>494.7</v>
      </c>
      <c r="J66" s="82"/>
      <c r="K66" s="82"/>
      <c r="L66" s="82"/>
    </row>
    <row r="67" spans="1:12">
      <c r="A67" s="78" t="s">
        <v>97</v>
      </c>
      <c r="B67" s="82">
        <v>456.3</v>
      </c>
      <c r="C67" s="82">
        <v>496.8</v>
      </c>
      <c r="J67" s="82"/>
      <c r="K67" s="82"/>
      <c r="L67" s="82"/>
    </row>
    <row r="68" spans="1:12">
      <c r="A68" s="78" t="s">
        <v>107</v>
      </c>
      <c r="B68" s="82">
        <v>467.6</v>
      </c>
      <c r="C68" s="82">
        <v>499.4</v>
      </c>
      <c r="J68" s="82"/>
      <c r="K68" s="82"/>
      <c r="L68" s="82"/>
    </row>
    <row r="69" spans="1:12">
      <c r="A69" s="78" t="s">
        <v>105</v>
      </c>
      <c r="B69" s="82">
        <v>468.6</v>
      </c>
      <c r="C69" s="82">
        <v>504.4</v>
      </c>
      <c r="J69" s="82"/>
      <c r="K69" s="82"/>
      <c r="L69" s="82"/>
    </row>
    <row r="70" spans="1:12">
      <c r="A70" s="78" t="s">
        <v>108</v>
      </c>
      <c r="B70" s="82">
        <v>470.5</v>
      </c>
      <c r="C70" s="82">
        <v>509.5</v>
      </c>
      <c r="J70" s="82"/>
      <c r="K70" s="82"/>
      <c r="L70" s="82"/>
    </row>
    <row r="71" spans="1:12">
      <c r="A71" s="78" t="s">
        <v>106</v>
      </c>
      <c r="B71" s="82">
        <v>472.8</v>
      </c>
      <c r="C71" s="82">
        <v>514.6</v>
      </c>
      <c r="J71" s="82"/>
      <c r="K71" s="82"/>
      <c r="L71" s="82"/>
    </row>
    <row r="72" spans="1:12">
      <c r="A72" s="78" t="s">
        <v>219</v>
      </c>
      <c r="B72" s="82">
        <v>478.9</v>
      </c>
      <c r="C72" s="82">
        <v>519.79999999999995</v>
      </c>
      <c r="J72" s="82"/>
      <c r="K72" s="82"/>
      <c r="L72" s="82"/>
    </row>
    <row r="73" spans="1:12">
      <c r="A73" s="78" t="s">
        <v>220</v>
      </c>
      <c r="B73" s="82">
        <v>485.6</v>
      </c>
      <c r="C73" s="82">
        <v>525</v>
      </c>
      <c r="J73" s="82"/>
      <c r="K73" s="82"/>
      <c r="L73" s="82"/>
    </row>
    <row r="74" spans="1:12">
      <c r="A74" s="78" t="s">
        <v>221</v>
      </c>
      <c r="B74" s="82">
        <v>492.9</v>
      </c>
      <c r="C74" s="82">
        <v>530.29999999999995</v>
      </c>
      <c r="J74" s="82"/>
      <c r="K74" s="82"/>
      <c r="L74" s="82"/>
    </row>
    <row r="75" spans="1:12">
      <c r="A75" s="78" t="s">
        <v>222</v>
      </c>
      <c r="B75" s="82">
        <v>500.2</v>
      </c>
      <c r="C75" s="82">
        <v>535.6</v>
      </c>
      <c r="J75" s="82"/>
      <c r="K75" s="82"/>
      <c r="L75" s="82"/>
    </row>
    <row r="76" spans="1:12">
      <c r="A76" s="78" t="s">
        <v>629</v>
      </c>
      <c r="B76" s="82">
        <v>508.3</v>
      </c>
      <c r="C76" s="82">
        <v>541</v>
      </c>
      <c r="J76" s="82"/>
      <c r="K76" s="82"/>
      <c r="L76" s="82"/>
    </row>
    <row r="77" spans="1:12">
      <c r="A77" s="78" t="s">
        <v>630</v>
      </c>
      <c r="B77" s="82">
        <v>516.4</v>
      </c>
      <c r="C77" s="82">
        <v>546.5</v>
      </c>
      <c r="J77" s="82"/>
      <c r="K77" s="82"/>
      <c r="L77" s="82"/>
    </row>
    <row r="78" spans="1:12">
      <c r="A78" s="78" t="s">
        <v>631</v>
      </c>
      <c r="B78" s="82">
        <v>524.70000000000005</v>
      </c>
      <c r="C78" s="82">
        <v>552</v>
      </c>
      <c r="J78" s="82"/>
      <c r="K78" s="82"/>
      <c r="L78" s="82"/>
    </row>
    <row r="79" spans="1:12">
      <c r="A79" s="78" t="s">
        <v>632</v>
      </c>
      <c r="B79" s="82">
        <v>533.1</v>
      </c>
      <c r="C79" s="82">
        <v>557.5</v>
      </c>
      <c r="J79" s="82"/>
      <c r="K79" s="82"/>
      <c r="L79" s="82"/>
    </row>
    <row r="82" spans="4:5">
      <c r="D82" s="82"/>
      <c r="E82" s="82"/>
    </row>
    <row r="83" spans="4:5">
      <c r="D83" s="82"/>
      <c r="E83" s="82"/>
    </row>
    <row r="84" spans="4:5">
      <c r="D84" s="82"/>
      <c r="E84" s="82"/>
    </row>
    <row r="85" spans="4:5">
      <c r="D85" s="82"/>
      <c r="E85" s="82"/>
    </row>
    <row r="86" spans="4:5">
      <c r="D86" s="82"/>
      <c r="E86" s="82"/>
    </row>
    <row r="87" spans="4:5">
      <c r="D87" s="82"/>
      <c r="E87" s="82"/>
    </row>
    <row r="88" spans="4:5">
      <c r="D88" s="82"/>
      <c r="E88" s="82"/>
    </row>
    <row r="89" spans="4:5">
      <c r="D89" s="82"/>
      <c r="E89" s="82"/>
    </row>
    <row r="90" spans="4:5">
      <c r="D90" s="82"/>
      <c r="E90" s="82"/>
    </row>
    <row r="91" spans="4:5">
      <c r="D91" s="82"/>
      <c r="E91" s="82"/>
    </row>
    <row r="92" spans="4:5">
      <c r="D92" s="82"/>
      <c r="E92" s="82"/>
    </row>
    <row r="93" spans="4:5">
      <c r="D93" s="82"/>
      <c r="E93" s="82"/>
    </row>
    <row r="94" spans="4:5">
      <c r="D94" s="82"/>
      <c r="E94" s="82"/>
    </row>
    <row r="95" spans="4:5">
      <c r="D95" s="82"/>
      <c r="E95" s="82"/>
    </row>
    <row r="96" spans="4:5">
      <c r="D96" s="82"/>
      <c r="E96" s="82"/>
    </row>
    <row r="97" spans="4:5">
      <c r="D97" s="82"/>
      <c r="E97" s="82"/>
    </row>
    <row r="98" spans="4:5">
      <c r="D98" s="82"/>
      <c r="E98" s="82"/>
    </row>
    <row r="99" spans="4:5">
      <c r="D99" s="82"/>
      <c r="E99" s="82"/>
    </row>
    <row r="100" spans="4:5">
      <c r="D100" s="82"/>
      <c r="E100" s="82"/>
    </row>
    <row r="101" spans="4:5">
      <c r="D101" s="82"/>
      <c r="E101" s="82"/>
    </row>
    <row r="102" spans="4:5">
      <c r="D102" s="82"/>
      <c r="E102" s="82"/>
    </row>
    <row r="103" spans="4:5">
      <c r="D103" s="82"/>
      <c r="E103" s="82"/>
    </row>
    <row r="104" spans="4:5">
      <c r="D104" s="82"/>
      <c r="E104" s="82"/>
    </row>
    <row r="105" spans="4:5">
      <c r="D105" s="82"/>
      <c r="E105" s="82"/>
    </row>
    <row r="106" spans="4:5">
      <c r="D106" s="82"/>
      <c r="E106" s="82"/>
    </row>
    <row r="107" spans="4:5">
      <c r="D107" s="82"/>
      <c r="E107" s="82"/>
    </row>
    <row r="108" spans="4:5">
      <c r="D108" s="82"/>
      <c r="E108" s="82"/>
    </row>
    <row r="109" spans="4:5">
      <c r="D109" s="82"/>
      <c r="E109" s="82"/>
    </row>
    <row r="110" spans="4:5">
      <c r="D110" s="82"/>
      <c r="E110" s="82"/>
    </row>
    <row r="111" spans="4:5">
      <c r="D111" s="82"/>
      <c r="E111" s="82"/>
    </row>
    <row r="112" spans="4:5">
      <c r="D112" s="82"/>
      <c r="E112" s="82"/>
    </row>
    <row r="113" spans="4:5">
      <c r="D113" s="82"/>
      <c r="E113" s="82"/>
    </row>
    <row r="114" spans="4:5">
      <c r="D114" s="82"/>
      <c r="E114" s="82"/>
    </row>
    <row r="115" spans="4:5">
      <c r="D115" s="82"/>
      <c r="E115" s="82"/>
    </row>
    <row r="116" spans="4:5">
      <c r="D116" s="82"/>
      <c r="E116" s="82"/>
    </row>
    <row r="117" spans="4:5">
      <c r="D117" s="82"/>
      <c r="E117" s="82"/>
    </row>
    <row r="118" spans="4:5">
      <c r="D118" s="82"/>
      <c r="E118" s="82"/>
    </row>
    <row r="119" spans="4:5">
      <c r="D119" s="82"/>
      <c r="E119" s="82"/>
    </row>
    <row r="120" spans="4:5">
      <c r="D120" s="82"/>
      <c r="E120" s="82"/>
    </row>
    <row r="121" spans="4:5">
      <c r="D121" s="82"/>
      <c r="E121" s="82"/>
    </row>
    <row r="122" spans="4:5">
      <c r="D122" s="82"/>
      <c r="E122" s="82"/>
    </row>
    <row r="123" spans="4:5">
      <c r="D123" s="82"/>
      <c r="E123" s="82"/>
    </row>
    <row r="124" spans="4:5">
      <c r="D124" s="82"/>
      <c r="E124" s="82"/>
    </row>
    <row r="125" spans="4:5">
      <c r="D125" s="82"/>
      <c r="E125" s="82"/>
    </row>
    <row r="126" spans="4:5">
      <c r="D126" s="82"/>
      <c r="E126" s="82"/>
    </row>
    <row r="127" spans="4:5">
      <c r="D127" s="82"/>
      <c r="E127" s="82"/>
    </row>
    <row r="128" spans="4:5">
      <c r="D128" s="82"/>
      <c r="E128" s="82"/>
    </row>
    <row r="129" spans="4:5">
      <c r="D129" s="82"/>
      <c r="E129" s="82"/>
    </row>
    <row r="130" spans="4:5">
      <c r="D130" s="82"/>
      <c r="E130" s="82"/>
    </row>
    <row r="131" spans="4:5">
      <c r="D131" s="82"/>
      <c r="E131" s="82"/>
    </row>
    <row r="132" spans="4:5">
      <c r="D132" s="82"/>
      <c r="E132" s="82"/>
    </row>
    <row r="133" spans="4:5">
      <c r="D133" s="82"/>
      <c r="E133" s="82"/>
    </row>
    <row r="134" spans="4:5">
      <c r="D134" s="82"/>
      <c r="E134" s="82"/>
    </row>
    <row r="135" spans="4:5">
      <c r="D135" s="82"/>
      <c r="E135" s="82"/>
    </row>
    <row r="136" spans="4:5">
      <c r="D136" s="82"/>
      <c r="E136" s="82"/>
    </row>
    <row r="137" spans="4:5">
      <c r="D137" s="82"/>
      <c r="E137" s="82"/>
    </row>
    <row r="138" spans="4:5">
      <c r="D138" s="82"/>
      <c r="E138" s="82"/>
    </row>
    <row r="139" spans="4:5">
      <c r="D139" s="82"/>
      <c r="E139" s="82"/>
    </row>
    <row r="140" spans="4:5">
      <c r="D140" s="82"/>
      <c r="E140" s="82"/>
    </row>
    <row r="141" spans="4:5">
      <c r="D141" s="82"/>
      <c r="E141" s="82"/>
    </row>
    <row r="142" spans="4:5">
      <c r="D142" s="82"/>
      <c r="E142" s="82"/>
    </row>
    <row r="143" spans="4:5">
      <c r="D143" s="82"/>
      <c r="E143" s="82"/>
    </row>
    <row r="144" spans="4:5">
      <c r="D144" s="82"/>
      <c r="E144" s="82"/>
    </row>
    <row r="145" spans="4:5">
      <c r="D145" s="82"/>
      <c r="E145" s="82"/>
    </row>
    <row r="146" spans="4:5">
      <c r="D146" s="82"/>
      <c r="E146" s="82"/>
    </row>
    <row r="147" spans="4:5">
      <c r="D147" s="82"/>
      <c r="E147" s="82"/>
    </row>
    <row r="148" spans="4:5">
      <c r="D148" s="82"/>
      <c r="E148" s="82"/>
    </row>
    <row r="149" spans="4:5">
      <c r="D149" s="82"/>
      <c r="E149" s="82"/>
    </row>
    <row r="150" spans="4:5">
      <c r="D150" s="82"/>
      <c r="E150" s="82"/>
    </row>
    <row r="151" spans="4:5">
      <c r="D151" s="82"/>
      <c r="E151" s="82"/>
    </row>
    <row r="152" spans="4:5">
      <c r="D152" s="82"/>
      <c r="E152" s="82"/>
    </row>
    <row r="153" spans="4:5">
      <c r="D153" s="82"/>
      <c r="E153" s="82"/>
    </row>
    <row r="154" spans="4:5">
      <c r="D154" s="82"/>
      <c r="E154" s="82"/>
    </row>
    <row r="155" spans="4:5">
      <c r="D155" s="82"/>
      <c r="E155" s="82"/>
    </row>
    <row r="156" spans="4:5">
      <c r="D156" s="82"/>
      <c r="E156" s="82"/>
    </row>
    <row r="157" spans="4:5">
      <c r="D157" s="82"/>
      <c r="E157" s="82"/>
    </row>
    <row r="158" spans="4:5">
      <c r="D158" s="82"/>
      <c r="E158" s="82"/>
    </row>
    <row r="159" spans="4:5">
      <c r="D159" s="82"/>
      <c r="E159" s="82"/>
    </row>
    <row r="160" spans="4:5">
      <c r="D160" s="82"/>
      <c r="E160" s="82"/>
    </row>
    <row r="161" spans="4:5">
      <c r="D161" s="82"/>
      <c r="E161" s="82"/>
    </row>
    <row r="162" spans="4:5">
      <c r="D162" s="82"/>
      <c r="E162" s="82"/>
    </row>
    <row r="163" spans="4:5">
      <c r="D163" s="82"/>
      <c r="E163" s="82"/>
    </row>
    <row r="164" spans="4:5">
      <c r="D164" s="82"/>
      <c r="E164" s="82"/>
    </row>
    <row r="165" spans="4:5">
      <c r="D165" s="82"/>
      <c r="E165" s="82"/>
    </row>
    <row r="166" spans="4:5">
      <c r="D166" s="82"/>
      <c r="E166" s="82"/>
    </row>
    <row r="167" spans="4:5">
      <c r="D167" s="82"/>
      <c r="E167" s="82"/>
    </row>
    <row r="168" spans="4:5">
      <c r="D168" s="82"/>
      <c r="E168" s="82"/>
    </row>
    <row r="169" spans="4:5">
      <c r="D169" s="82"/>
      <c r="E169" s="82"/>
    </row>
    <row r="170" spans="4:5">
      <c r="D170" s="82"/>
      <c r="E170" s="82"/>
    </row>
    <row r="171" spans="4:5">
      <c r="D171" s="82"/>
      <c r="E171" s="82"/>
    </row>
    <row r="172" spans="4:5">
      <c r="D172" s="82"/>
      <c r="E172" s="82"/>
    </row>
    <row r="173" spans="4:5">
      <c r="D173" s="82"/>
      <c r="E173" s="82"/>
    </row>
    <row r="174" spans="4:5">
      <c r="D174" s="82"/>
      <c r="E174" s="82"/>
    </row>
    <row r="175" spans="4:5">
      <c r="D175" s="82"/>
      <c r="E175" s="82"/>
    </row>
    <row r="176" spans="4:5">
      <c r="D176" s="82"/>
      <c r="E176" s="82"/>
    </row>
    <row r="177" spans="4:5">
      <c r="D177" s="82"/>
      <c r="E177" s="82"/>
    </row>
    <row r="178" spans="4:5">
      <c r="D178" s="82"/>
      <c r="E178" s="82"/>
    </row>
    <row r="179" spans="4:5">
      <c r="D179" s="82"/>
      <c r="E179" s="82"/>
    </row>
    <row r="180" spans="4:5">
      <c r="D180" s="82"/>
      <c r="E180" s="82"/>
    </row>
    <row r="181" spans="4:5">
      <c r="D181" s="82"/>
      <c r="E181" s="82"/>
    </row>
    <row r="182" spans="4:5">
      <c r="D182" s="82"/>
      <c r="E182" s="82"/>
    </row>
    <row r="183" spans="4:5">
      <c r="D183" s="82"/>
      <c r="E183" s="82"/>
    </row>
    <row r="184" spans="4:5">
      <c r="D184" s="82"/>
      <c r="E184" s="82"/>
    </row>
    <row r="185" spans="4:5">
      <c r="D185" s="82"/>
      <c r="E185" s="82"/>
    </row>
    <row r="186" spans="4:5">
      <c r="D186" s="82"/>
      <c r="E186" s="82"/>
    </row>
    <row r="187" spans="4:5">
      <c r="D187" s="82"/>
      <c r="E187" s="82"/>
    </row>
    <row r="188" spans="4:5">
      <c r="D188" s="82"/>
      <c r="E188" s="82"/>
    </row>
    <row r="189" spans="4:5">
      <c r="D189" s="82"/>
      <c r="E189" s="82"/>
    </row>
    <row r="190" spans="4:5">
      <c r="D190" s="82"/>
      <c r="E190" s="82"/>
    </row>
    <row r="191" spans="4:5">
      <c r="D191" s="82"/>
      <c r="E191" s="82"/>
    </row>
    <row r="192" spans="4:5">
      <c r="D192" s="82"/>
      <c r="E192" s="82"/>
    </row>
    <row r="193" spans="4:5">
      <c r="D193" s="82"/>
      <c r="E193" s="82"/>
    </row>
    <row r="194" spans="4:5">
      <c r="D194" s="82"/>
      <c r="E194" s="82"/>
    </row>
    <row r="195" spans="4:5">
      <c r="D195" s="82"/>
      <c r="E195" s="82"/>
    </row>
    <row r="196" spans="4:5">
      <c r="D196" s="82"/>
      <c r="E196" s="82"/>
    </row>
    <row r="197" spans="4:5">
      <c r="D197" s="82"/>
      <c r="E197" s="82"/>
    </row>
    <row r="198" spans="4:5">
      <c r="D198" s="82"/>
      <c r="E198" s="82"/>
    </row>
    <row r="199" spans="4:5">
      <c r="D199" s="82"/>
      <c r="E199" s="82"/>
    </row>
    <row r="200" spans="4:5">
      <c r="D200" s="82"/>
      <c r="E200" s="82"/>
    </row>
    <row r="201" spans="4:5">
      <c r="D201" s="82"/>
      <c r="E201" s="82"/>
    </row>
    <row r="202" spans="4:5">
      <c r="D202" s="82"/>
      <c r="E202" s="82"/>
    </row>
    <row r="203" spans="4:5">
      <c r="D203" s="82"/>
      <c r="E203" s="82"/>
    </row>
    <row r="204" spans="4:5">
      <c r="D204" s="82"/>
      <c r="E204" s="82"/>
    </row>
    <row r="205" spans="4:5">
      <c r="D205" s="82"/>
      <c r="E205" s="82"/>
    </row>
    <row r="206" spans="4:5">
      <c r="D206" s="82"/>
      <c r="E206" s="82"/>
    </row>
    <row r="207" spans="4:5">
      <c r="D207" s="82"/>
      <c r="E207" s="82"/>
    </row>
    <row r="208" spans="4:5">
      <c r="D208" s="82"/>
      <c r="E208" s="82"/>
    </row>
    <row r="209" spans="4:5">
      <c r="D209" s="82"/>
      <c r="E209" s="82"/>
    </row>
    <row r="210" spans="4:5">
      <c r="D210" s="82"/>
      <c r="E210" s="82"/>
    </row>
    <row r="211" spans="4:5">
      <c r="D211" s="82"/>
      <c r="E211" s="82"/>
    </row>
    <row r="212" spans="4:5">
      <c r="D212" s="82"/>
      <c r="E212" s="82"/>
    </row>
    <row r="213" spans="4:5">
      <c r="D213" s="82"/>
      <c r="E213" s="82"/>
    </row>
    <row r="214" spans="4:5">
      <c r="D214" s="82"/>
      <c r="E214" s="82"/>
    </row>
    <row r="215" spans="4:5">
      <c r="D215" s="82"/>
      <c r="E215" s="82"/>
    </row>
    <row r="216" spans="4:5">
      <c r="D216" s="82"/>
      <c r="E216" s="82"/>
    </row>
    <row r="217" spans="4:5">
      <c r="D217" s="82"/>
      <c r="E217" s="82"/>
    </row>
    <row r="218" spans="4:5">
      <c r="D218" s="82"/>
      <c r="E218" s="82"/>
    </row>
    <row r="219" spans="4:5">
      <c r="D219" s="82"/>
      <c r="E219" s="82"/>
    </row>
    <row r="220" spans="4:5">
      <c r="D220" s="82"/>
      <c r="E220" s="82"/>
    </row>
    <row r="221" spans="4:5">
      <c r="D221" s="82"/>
      <c r="E221" s="82"/>
    </row>
    <row r="222" spans="4:5">
      <c r="D222" s="82"/>
      <c r="E222" s="82"/>
    </row>
    <row r="223" spans="4:5">
      <c r="D223" s="82"/>
      <c r="E223" s="82"/>
    </row>
    <row r="224" spans="4:5">
      <c r="D224" s="82"/>
      <c r="E224" s="82"/>
    </row>
    <row r="225" spans="4:5">
      <c r="D225" s="82"/>
      <c r="E225" s="82"/>
    </row>
    <row r="226" spans="4:5">
      <c r="D226" s="82"/>
      <c r="E226" s="82"/>
    </row>
    <row r="227" spans="4:5">
      <c r="D227" s="82"/>
      <c r="E227" s="82"/>
    </row>
    <row r="228" spans="4:5">
      <c r="D228" s="82"/>
      <c r="E228" s="82"/>
    </row>
    <row r="229" spans="4:5">
      <c r="D229" s="82"/>
      <c r="E229" s="82"/>
    </row>
    <row r="230" spans="4:5">
      <c r="D230" s="82"/>
      <c r="E230" s="82"/>
    </row>
    <row r="231" spans="4:5">
      <c r="D231" s="82"/>
      <c r="E231" s="82"/>
    </row>
    <row r="232" spans="4:5">
      <c r="D232" s="82"/>
      <c r="E232" s="82"/>
    </row>
    <row r="233" spans="4:5">
      <c r="D233" s="82"/>
      <c r="E233" s="82"/>
    </row>
    <row r="234" spans="4:5">
      <c r="D234" s="82"/>
      <c r="E234" s="82"/>
    </row>
    <row r="235" spans="4:5">
      <c r="D235" s="82"/>
      <c r="E235" s="82"/>
    </row>
    <row r="236" spans="4:5">
      <c r="D236" s="82"/>
      <c r="E236" s="82"/>
    </row>
    <row r="237" spans="4:5">
      <c r="D237" s="82"/>
      <c r="E237" s="82"/>
    </row>
    <row r="238" spans="4:5">
      <c r="D238" s="82"/>
      <c r="E238" s="82"/>
    </row>
    <row r="239" spans="4:5">
      <c r="D239" s="82"/>
      <c r="E239" s="82"/>
    </row>
    <row r="240" spans="4:5">
      <c r="D240" s="82"/>
      <c r="E240" s="82"/>
    </row>
    <row r="241" spans="4:5">
      <c r="D241" s="82"/>
      <c r="E241" s="82"/>
    </row>
    <row r="242" spans="4:5">
      <c r="D242" s="82"/>
      <c r="E242" s="82"/>
    </row>
    <row r="243" spans="4:5">
      <c r="D243" s="82"/>
      <c r="E243" s="82"/>
    </row>
    <row r="244" spans="4:5">
      <c r="D244" s="82"/>
      <c r="E244" s="82"/>
    </row>
    <row r="245" spans="4:5">
      <c r="D245" s="82"/>
      <c r="E245" s="82"/>
    </row>
    <row r="246" spans="4:5">
      <c r="D246" s="82"/>
      <c r="E246" s="82"/>
    </row>
    <row r="247" spans="4:5">
      <c r="D247" s="82"/>
      <c r="E247" s="82"/>
    </row>
    <row r="248" spans="4:5">
      <c r="D248" s="82"/>
      <c r="E248" s="82"/>
    </row>
    <row r="249" spans="4:5">
      <c r="D249" s="82"/>
      <c r="E249" s="82"/>
    </row>
    <row r="250" spans="4:5">
      <c r="D250" s="82"/>
      <c r="E250" s="82"/>
    </row>
    <row r="251" spans="4:5">
      <c r="D251" s="82"/>
      <c r="E251" s="82"/>
    </row>
    <row r="252" spans="4:5">
      <c r="D252" s="82"/>
      <c r="E252" s="82"/>
    </row>
    <row r="253" spans="4:5">
      <c r="D253" s="82"/>
      <c r="E253" s="82"/>
    </row>
    <row r="254" spans="4:5">
      <c r="D254" s="82"/>
      <c r="E254" s="82"/>
    </row>
    <row r="255" spans="4:5">
      <c r="D255" s="82"/>
      <c r="E255" s="82"/>
    </row>
    <row r="256" spans="4:5">
      <c r="D256" s="82"/>
      <c r="E256" s="82"/>
    </row>
    <row r="257" spans="4:5">
      <c r="D257" s="82"/>
      <c r="E257" s="82"/>
    </row>
    <row r="258" spans="4:5">
      <c r="D258" s="82"/>
      <c r="E258" s="82"/>
    </row>
    <row r="259" spans="4:5">
      <c r="D259" s="82"/>
      <c r="E259" s="82"/>
    </row>
    <row r="260" spans="4:5">
      <c r="D260" s="82"/>
      <c r="E260" s="82"/>
    </row>
    <row r="261" spans="4:5">
      <c r="D261" s="82"/>
      <c r="E261" s="82"/>
    </row>
    <row r="262" spans="4:5">
      <c r="D262" s="82"/>
      <c r="E262" s="82"/>
    </row>
    <row r="263" spans="4:5">
      <c r="D263" s="82"/>
      <c r="E263" s="82"/>
    </row>
    <row r="264" spans="4:5">
      <c r="D264" s="82"/>
      <c r="E264" s="82"/>
    </row>
    <row r="265" spans="4:5">
      <c r="D265" s="82"/>
      <c r="E265" s="82"/>
    </row>
    <row r="266" spans="4:5">
      <c r="D266" s="82"/>
      <c r="E266" s="82"/>
    </row>
    <row r="267" spans="4:5">
      <c r="D267" s="82"/>
      <c r="E267" s="82"/>
    </row>
    <row r="268" spans="4:5">
      <c r="D268" s="82"/>
      <c r="E268" s="82"/>
    </row>
    <row r="269" spans="4:5">
      <c r="D269" s="82"/>
      <c r="E269" s="82"/>
    </row>
    <row r="270" spans="4:5">
      <c r="D270" s="82"/>
      <c r="E270" s="82"/>
    </row>
    <row r="271" spans="4:5">
      <c r="D271" s="82"/>
      <c r="E271" s="82"/>
    </row>
    <row r="272" spans="4:5">
      <c r="D272" s="82"/>
      <c r="E272" s="82"/>
    </row>
    <row r="273" spans="4:5">
      <c r="D273" s="82"/>
      <c r="E273" s="82"/>
    </row>
    <row r="274" spans="4:5">
      <c r="D274" s="82"/>
      <c r="E274" s="82"/>
    </row>
    <row r="275" spans="4:5">
      <c r="D275" s="82"/>
      <c r="E275" s="82"/>
    </row>
    <row r="276" spans="4:5">
      <c r="D276" s="82"/>
      <c r="E276" s="82"/>
    </row>
    <row r="277" spans="4:5">
      <c r="D277" s="82"/>
      <c r="E277" s="82"/>
    </row>
    <row r="278" spans="4:5">
      <c r="D278" s="82"/>
      <c r="E278" s="82"/>
    </row>
    <row r="279" spans="4:5">
      <c r="D279" s="82"/>
      <c r="E279" s="82"/>
    </row>
    <row r="280" spans="4:5">
      <c r="D280" s="82"/>
      <c r="E280" s="82"/>
    </row>
    <row r="281" spans="4:5">
      <c r="D281" s="82"/>
      <c r="E281" s="82"/>
    </row>
    <row r="282" spans="4:5">
      <c r="D282" s="82"/>
      <c r="E282" s="82"/>
    </row>
    <row r="283" spans="4:5">
      <c r="D283" s="82"/>
      <c r="E283" s="82"/>
    </row>
    <row r="284" spans="4:5">
      <c r="D284" s="82"/>
      <c r="E284" s="82"/>
    </row>
    <row r="285" spans="4:5">
      <c r="D285" s="82"/>
      <c r="E285" s="82"/>
    </row>
    <row r="286" spans="4:5">
      <c r="D286" s="82"/>
      <c r="E286" s="82"/>
    </row>
    <row r="287" spans="4:5">
      <c r="D287" s="82"/>
      <c r="E287" s="82"/>
    </row>
    <row r="288" spans="4:5">
      <c r="D288" s="82"/>
      <c r="E288" s="82"/>
    </row>
    <row r="289" spans="4:5">
      <c r="D289" s="82"/>
      <c r="E289" s="82"/>
    </row>
    <row r="290" spans="4:5">
      <c r="D290" s="82"/>
      <c r="E290" s="82"/>
    </row>
    <row r="291" spans="4:5">
      <c r="D291" s="82"/>
      <c r="E291" s="82"/>
    </row>
    <row r="292" spans="4:5">
      <c r="D292" s="82"/>
      <c r="E292" s="82"/>
    </row>
    <row r="293" spans="4:5">
      <c r="D293" s="82"/>
      <c r="E293" s="82"/>
    </row>
    <row r="294" spans="4:5">
      <c r="D294" s="82"/>
      <c r="E294" s="82"/>
    </row>
    <row r="295" spans="4:5">
      <c r="D295" s="82"/>
      <c r="E295" s="82"/>
    </row>
    <row r="296" spans="4:5">
      <c r="D296" s="82"/>
      <c r="E296" s="82"/>
    </row>
    <row r="297" spans="4:5">
      <c r="D297" s="82"/>
      <c r="E297" s="82"/>
    </row>
    <row r="298" spans="4:5">
      <c r="D298" s="82"/>
      <c r="E298" s="82"/>
    </row>
    <row r="299" spans="4:5">
      <c r="D299" s="82"/>
      <c r="E299" s="82"/>
    </row>
    <row r="300" spans="4:5">
      <c r="D300" s="82"/>
      <c r="E300" s="82"/>
    </row>
    <row r="301" spans="4:5">
      <c r="D301" s="82"/>
      <c r="E301" s="82"/>
    </row>
    <row r="302" spans="4:5">
      <c r="D302" s="82"/>
      <c r="E302" s="82"/>
    </row>
    <row r="303" spans="4:5">
      <c r="D303" s="82"/>
      <c r="E303" s="82"/>
    </row>
    <row r="304" spans="4:5">
      <c r="D304" s="82"/>
      <c r="E304" s="82"/>
    </row>
    <row r="305" spans="4:5">
      <c r="D305" s="82"/>
      <c r="E305" s="82"/>
    </row>
    <row r="306" spans="4:5">
      <c r="D306" s="82"/>
      <c r="E306" s="82"/>
    </row>
    <row r="307" spans="4:5">
      <c r="D307" s="82"/>
      <c r="E307" s="82"/>
    </row>
    <row r="308" spans="4:5">
      <c r="D308" s="82"/>
      <c r="E308" s="82"/>
    </row>
    <row r="309" spans="4:5">
      <c r="D309" s="82"/>
      <c r="E309" s="82"/>
    </row>
    <row r="310" spans="4:5">
      <c r="D310" s="82"/>
      <c r="E310" s="82"/>
    </row>
    <row r="311" spans="4:5">
      <c r="D311" s="82"/>
      <c r="E311" s="82"/>
    </row>
    <row r="312" spans="4:5">
      <c r="D312" s="82"/>
      <c r="E312" s="82"/>
    </row>
    <row r="313" spans="4:5">
      <c r="D313" s="82"/>
      <c r="E313" s="82"/>
    </row>
    <row r="314" spans="4:5">
      <c r="D314" s="82"/>
      <c r="E314" s="82"/>
    </row>
    <row r="315" spans="4:5">
      <c r="D315" s="82"/>
      <c r="E315" s="82"/>
    </row>
    <row r="316" spans="4:5">
      <c r="D316" s="82"/>
      <c r="E316" s="82"/>
    </row>
    <row r="317" spans="4:5">
      <c r="D317" s="82"/>
      <c r="E317" s="82"/>
    </row>
    <row r="318" spans="4:5">
      <c r="D318" s="82"/>
      <c r="E318" s="82"/>
    </row>
    <row r="319" spans="4:5">
      <c r="D319" s="82"/>
      <c r="E319" s="82"/>
    </row>
    <row r="320" spans="4:5">
      <c r="D320" s="82"/>
      <c r="E320" s="82"/>
    </row>
    <row r="321" spans="4:5">
      <c r="D321" s="82"/>
      <c r="E321" s="82"/>
    </row>
    <row r="322" spans="4:5">
      <c r="D322" s="82"/>
      <c r="E322" s="82"/>
    </row>
    <row r="323" spans="4:5">
      <c r="D323" s="82"/>
      <c r="E323" s="82"/>
    </row>
    <row r="324" spans="4:5">
      <c r="D324" s="82"/>
      <c r="E324" s="82"/>
    </row>
    <row r="325" spans="4:5">
      <c r="D325" s="82"/>
      <c r="E325" s="82"/>
    </row>
    <row r="326" spans="4:5">
      <c r="D326" s="82"/>
      <c r="E326" s="82"/>
    </row>
    <row r="327" spans="4:5">
      <c r="D327" s="82"/>
      <c r="E327" s="82"/>
    </row>
    <row r="328" spans="4:5">
      <c r="D328" s="82"/>
      <c r="E328" s="82"/>
    </row>
    <row r="329" spans="4:5">
      <c r="D329" s="82"/>
      <c r="E329" s="82"/>
    </row>
    <row r="330" spans="4:5">
      <c r="D330" s="82"/>
      <c r="E330" s="82"/>
    </row>
    <row r="331" spans="4:5">
      <c r="D331" s="82"/>
      <c r="E331" s="82"/>
    </row>
    <row r="332" spans="4:5">
      <c r="D332" s="82"/>
      <c r="E332" s="82"/>
    </row>
    <row r="333" spans="4:5">
      <c r="D333" s="82"/>
      <c r="E333" s="82"/>
    </row>
    <row r="334" spans="4:5">
      <c r="D334" s="82"/>
      <c r="E334" s="82"/>
    </row>
    <row r="335" spans="4:5">
      <c r="D335" s="82"/>
      <c r="E335" s="82"/>
    </row>
    <row r="336" spans="4:5">
      <c r="D336" s="82"/>
      <c r="E336" s="82"/>
    </row>
    <row r="337" spans="4:5">
      <c r="D337" s="82"/>
      <c r="E337" s="82"/>
    </row>
    <row r="338" spans="4:5">
      <c r="D338" s="82"/>
      <c r="E338" s="82"/>
    </row>
    <row r="339" spans="4:5">
      <c r="D339" s="82"/>
      <c r="E339" s="82"/>
    </row>
  </sheetData>
  <hyperlinks>
    <hyperlink ref="A1" location="Content!A1" display="&lt;&lt;" xr:uid="{00000000-0004-0000-3100-000000000000}"/>
  </hyperlinks>
  <pageMargins left="0.7" right="0.7" top="0.75" bottom="0.75" header="0.3" footer="0.3"/>
  <pageSetup paperSize="9" orientation="portrait" horizontalDpi="4294967293" verticalDpi="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1:U40"/>
  <sheetViews>
    <sheetView showGridLines="0" workbookViewId="0"/>
  </sheetViews>
  <sheetFormatPr baseColWidth="10" defaultColWidth="9.33203125" defaultRowHeight="14"/>
  <cols>
    <col min="1" max="1" width="9.33203125" style="543"/>
    <col min="2" max="2" width="5" style="543" bestFit="1" customWidth="1"/>
    <col min="3" max="3" width="6.33203125" style="543" customWidth="1"/>
    <col min="4" max="4" width="5.6640625" style="543" customWidth="1"/>
    <col min="5" max="5" width="6.33203125" style="543" bestFit="1" customWidth="1"/>
    <col min="6" max="6" width="5.33203125" style="543" bestFit="1" customWidth="1"/>
    <col min="7" max="7" width="6" style="543" bestFit="1" customWidth="1"/>
    <col min="8" max="8" width="5.6640625" style="543" bestFit="1" customWidth="1"/>
    <col min="9" max="9" width="6.33203125" style="543" bestFit="1" customWidth="1"/>
    <col min="10" max="10" width="5.33203125" style="543" bestFit="1" customWidth="1"/>
    <col min="11" max="12" width="6" style="543" bestFit="1" customWidth="1"/>
    <col min="13" max="13" width="6.33203125" style="543" bestFit="1" customWidth="1"/>
    <col min="14" max="14" width="5.33203125" style="543" bestFit="1" customWidth="1"/>
    <col min="15" max="15" width="6.33203125" style="543" bestFit="1" customWidth="1"/>
    <col min="16" max="16384" width="9.33203125" style="543"/>
  </cols>
  <sheetData>
    <row r="1" spans="1:21">
      <c r="A1" s="103" t="s">
        <v>9</v>
      </c>
      <c r="B1" s="124"/>
      <c r="C1" s="124"/>
      <c r="D1" s="124"/>
      <c r="E1" s="124"/>
      <c r="F1" s="124"/>
      <c r="G1" s="124"/>
      <c r="H1" s="124"/>
      <c r="I1" s="124"/>
      <c r="J1" s="124"/>
      <c r="K1" s="124"/>
      <c r="L1" s="124"/>
      <c r="M1" s="124"/>
      <c r="N1" s="124"/>
      <c r="O1" s="124"/>
      <c r="P1" s="124"/>
      <c r="Q1" s="32" t="str">
        <f>IF(Content!$E$1=1,Q2,Q3)</f>
        <v xml:space="preserve">Історія прогнозів: ІСЦ (2020-2022 рр), % р/р </v>
      </c>
      <c r="R1" s="124"/>
      <c r="S1" s="124"/>
      <c r="T1" s="124"/>
      <c r="U1" s="124"/>
    </row>
    <row r="2" spans="1:21" hidden="1">
      <c r="A2" s="103"/>
      <c r="B2" s="124"/>
      <c r="C2" s="124"/>
      <c r="D2" s="124"/>
      <c r="E2" s="124"/>
      <c r="F2" s="124"/>
      <c r="G2" s="124"/>
      <c r="H2" s="124"/>
      <c r="I2" s="124"/>
      <c r="J2" s="124"/>
      <c r="K2" s="124"/>
      <c r="L2" s="124"/>
      <c r="M2" s="124"/>
      <c r="N2" s="124"/>
      <c r="O2" s="124"/>
      <c r="P2" s="124"/>
      <c r="Q2" s="124" t="s">
        <v>1438</v>
      </c>
      <c r="R2" s="124"/>
      <c r="S2" s="124"/>
      <c r="T2" s="124"/>
      <c r="U2" s="124"/>
    </row>
    <row r="3" spans="1:21" hidden="1">
      <c r="A3" s="103"/>
      <c r="B3" s="124"/>
      <c r="C3" s="124"/>
      <c r="D3" s="124"/>
      <c r="E3" s="124"/>
      <c r="F3" s="124"/>
      <c r="G3" s="124"/>
      <c r="H3" s="124"/>
      <c r="I3" s="124"/>
      <c r="J3" s="124"/>
      <c r="K3" s="124"/>
      <c r="L3" s="124"/>
      <c r="M3" s="124"/>
      <c r="N3" s="124"/>
      <c r="O3" s="124"/>
      <c r="P3" s="124"/>
      <c r="Q3" s="124" t="s">
        <v>1439</v>
      </c>
      <c r="R3" s="124"/>
      <c r="S3" s="124"/>
      <c r="T3" s="124"/>
      <c r="U3" s="124"/>
    </row>
    <row r="4" spans="1:21">
      <c r="A4" s="544"/>
      <c r="B4" s="545"/>
      <c r="C4" s="544"/>
      <c r="D4" s="544"/>
      <c r="E4" s="544"/>
      <c r="F4" s="544"/>
      <c r="G4" s="544"/>
      <c r="H4" s="544"/>
      <c r="I4" s="544"/>
      <c r="J4" s="544"/>
      <c r="K4" s="544"/>
      <c r="L4" s="544"/>
      <c r="M4" s="544"/>
      <c r="N4" s="544"/>
      <c r="O4" s="544"/>
    </row>
    <row r="5" spans="1:21">
      <c r="A5" s="546" t="s">
        <v>457</v>
      </c>
      <c r="B5" s="543">
        <v>8.6</v>
      </c>
      <c r="C5" s="547"/>
      <c r="D5" s="547"/>
      <c r="E5" s="548"/>
      <c r="F5" s="548"/>
      <c r="G5" s="548"/>
      <c r="H5" s="548"/>
      <c r="I5" s="547"/>
      <c r="J5" s="547"/>
      <c r="K5" s="547"/>
      <c r="L5" s="547"/>
      <c r="M5" s="547"/>
      <c r="N5" s="547"/>
      <c r="O5" s="544"/>
    </row>
    <row r="6" spans="1:21">
      <c r="A6" s="546" t="s">
        <v>458</v>
      </c>
      <c r="B6" s="543">
        <v>9</v>
      </c>
      <c r="C6" s="547"/>
      <c r="D6" s="547"/>
      <c r="E6" s="547"/>
      <c r="F6" s="547"/>
      <c r="G6" s="547"/>
      <c r="H6" s="547"/>
      <c r="I6" s="547"/>
      <c r="J6" s="547"/>
      <c r="K6" s="547"/>
      <c r="L6" s="547"/>
      <c r="M6" s="547"/>
      <c r="N6" s="547"/>
      <c r="O6" s="544"/>
    </row>
    <row r="7" spans="1:21">
      <c r="A7" s="546" t="s">
        <v>459</v>
      </c>
      <c r="B7" s="543">
        <v>7.5</v>
      </c>
      <c r="C7" s="547"/>
      <c r="D7" s="547"/>
      <c r="E7" s="547"/>
      <c r="F7" s="547"/>
      <c r="G7" s="548"/>
      <c r="H7" s="548"/>
      <c r="I7" s="547"/>
      <c r="J7" s="547"/>
      <c r="K7" s="547"/>
      <c r="L7" s="547"/>
      <c r="M7" s="547"/>
      <c r="N7" s="547"/>
      <c r="O7" s="544"/>
    </row>
    <row r="8" spans="1:21">
      <c r="A8" s="549" t="s">
        <v>418</v>
      </c>
      <c r="B8" s="543">
        <v>4.0999999999999996</v>
      </c>
      <c r="C8" s="547">
        <v>4.0999999999999996</v>
      </c>
      <c r="D8" s="547"/>
      <c r="E8" s="547"/>
      <c r="F8" s="547"/>
      <c r="G8" s="550"/>
      <c r="H8" s="548"/>
      <c r="I8" s="547"/>
      <c r="J8" s="547"/>
      <c r="K8" s="547"/>
      <c r="L8" s="547"/>
      <c r="M8" s="547"/>
      <c r="N8" s="547"/>
      <c r="O8" s="544"/>
    </row>
    <row r="9" spans="1:21">
      <c r="A9" s="546" t="s">
        <v>17</v>
      </c>
      <c r="B9" s="543">
        <v>2.2999999999999998</v>
      </c>
      <c r="C9" s="547">
        <v>3.5</v>
      </c>
      <c r="D9" s="547">
        <v>2.2999999999999998</v>
      </c>
      <c r="E9" s="547"/>
      <c r="F9" s="547"/>
      <c r="G9" s="550"/>
      <c r="H9" s="550"/>
      <c r="I9" s="548"/>
      <c r="J9" s="547"/>
      <c r="K9" s="548"/>
      <c r="L9" s="548"/>
      <c r="M9" s="547"/>
      <c r="N9" s="547"/>
      <c r="O9" s="544"/>
    </row>
    <row r="10" spans="1:21">
      <c r="A10" s="546" t="s">
        <v>18</v>
      </c>
      <c r="B10" s="543">
        <v>2.4</v>
      </c>
      <c r="C10" s="547">
        <v>3.3</v>
      </c>
      <c r="D10" s="547">
        <v>4.8</v>
      </c>
      <c r="E10" s="547">
        <v>2.4</v>
      </c>
      <c r="F10" s="547"/>
      <c r="G10" s="550"/>
      <c r="H10" s="550"/>
      <c r="I10" s="550"/>
      <c r="J10" s="548"/>
      <c r="K10" s="547"/>
      <c r="L10" s="547"/>
      <c r="M10" s="547"/>
      <c r="N10" s="547"/>
      <c r="O10" s="544"/>
    </row>
    <row r="11" spans="1:21">
      <c r="A11" s="546" t="s">
        <v>19</v>
      </c>
      <c r="B11" s="543">
        <v>2.2999999999999998</v>
      </c>
      <c r="C11" s="547">
        <v>3.7</v>
      </c>
      <c r="D11" s="547">
        <v>5.3</v>
      </c>
      <c r="E11" s="547">
        <v>3.1</v>
      </c>
      <c r="F11" s="547">
        <v>2.2999999999999998</v>
      </c>
      <c r="G11" s="550"/>
      <c r="H11" s="550"/>
      <c r="I11" s="550"/>
      <c r="J11" s="550"/>
      <c r="K11" s="548"/>
      <c r="L11" s="548"/>
      <c r="M11" s="547"/>
      <c r="N11" s="547"/>
      <c r="O11" s="544"/>
    </row>
    <row r="12" spans="1:21">
      <c r="A12" s="549" t="s">
        <v>14</v>
      </c>
      <c r="B12" s="543">
        <v>5</v>
      </c>
      <c r="C12" s="547">
        <v>4.8</v>
      </c>
      <c r="D12" s="547">
        <v>6</v>
      </c>
      <c r="E12" s="547">
        <v>4.7</v>
      </c>
      <c r="F12" s="547">
        <v>4.0999999999999996</v>
      </c>
      <c r="G12" s="550">
        <v>5</v>
      </c>
      <c r="H12" s="550"/>
      <c r="I12" s="550"/>
      <c r="J12" s="550"/>
      <c r="K12" s="550"/>
      <c r="L12" s="548"/>
      <c r="M12" s="547"/>
      <c r="N12" s="547"/>
      <c r="O12" s="544"/>
    </row>
    <row r="13" spans="1:21">
      <c r="A13" s="546" t="s">
        <v>24</v>
      </c>
      <c r="B13" s="543">
        <v>8.5</v>
      </c>
      <c r="C13" s="547">
        <v>5.6</v>
      </c>
      <c r="D13" s="547">
        <v>7.3</v>
      </c>
      <c r="E13" s="547">
        <v>6</v>
      </c>
      <c r="F13" s="547">
        <v>5.6</v>
      </c>
      <c r="G13" s="547">
        <v>7.6</v>
      </c>
      <c r="H13" s="547">
        <v>8.5</v>
      </c>
      <c r="I13" s="547"/>
      <c r="J13" s="547"/>
      <c r="K13" s="550"/>
      <c r="L13" s="550"/>
      <c r="M13" s="548"/>
      <c r="N13" s="547"/>
      <c r="O13" s="544"/>
    </row>
    <row r="14" spans="1:21">
      <c r="A14" s="546" t="s">
        <v>25</v>
      </c>
      <c r="B14" s="543">
        <v>9.5</v>
      </c>
      <c r="C14" s="547">
        <v>5.9</v>
      </c>
      <c r="D14" s="547">
        <v>5.3</v>
      </c>
      <c r="E14" s="547">
        <v>5.9</v>
      </c>
      <c r="F14" s="547">
        <v>6.2</v>
      </c>
      <c r="G14" s="547">
        <v>8.4</v>
      </c>
      <c r="H14" s="547">
        <v>9.1999999999999993</v>
      </c>
      <c r="I14" s="547">
        <v>9.5</v>
      </c>
      <c r="J14" s="547"/>
      <c r="K14" s="550"/>
      <c r="L14" s="550"/>
      <c r="M14" s="550"/>
      <c r="N14" s="548"/>
      <c r="O14" s="544"/>
    </row>
    <row r="15" spans="1:21">
      <c r="A15" s="546" t="s">
        <v>26</v>
      </c>
      <c r="B15" s="543">
        <v>11</v>
      </c>
      <c r="C15" s="547">
        <v>5.5</v>
      </c>
      <c r="D15" s="547">
        <v>5.2</v>
      </c>
      <c r="E15" s="547">
        <v>5.7</v>
      </c>
      <c r="F15" s="547">
        <v>6.9</v>
      </c>
      <c r="G15" s="547">
        <v>8.3000000000000007</v>
      </c>
      <c r="H15" s="547">
        <v>9.6</v>
      </c>
      <c r="I15" s="547">
        <v>11.2</v>
      </c>
      <c r="J15" s="547">
        <v>11</v>
      </c>
      <c r="K15" s="550"/>
      <c r="L15" s="550"/>
      <c r="M15" s="550"/>
      <c r="N15" s="550"/>
      <c r="O15" s="548"/>
    </row>
    <row r="16" spans="1:21">
      <c r="A16" s="549" t="s">
        <v>27</v>
      </c>
      <c r="B16" s="543">
        <v>10</v>
      </c>
      <c r="C16" s="547">
        <v>5</v>
      </c>
      <c r="D16" s="547">
        <v>5</v>
      </c>
      <c r="E16" s="547">
        <v>5.5</v>
      </c>
      <c r="F16" s="547">
        <v>6.5</v>
      </c>
      <c r="G16" s="547">
        <v>7</v>
      </c>
      <c r="H16" s="547">
        <v>8</v>
      </c>
      <c r="I16" s="547">
        <v>9.6</v>
      </c>
      <c r="J16" s="547">
        <v>9.6</v>
      </c>
      <c r="K16" s="550">
        <v>10</v>
      </c>
      <c r="L16" s="550"/>
      <c r="M16" s="550"/>
      <c r="N16" s="550"/>
      <c r="O16" s="550"/>
    </row>
    <row r="17" spans="1:17">
      <c r="A17" s="546" t="s">
        <v>94</v>
      </c>
      <c r="B17" s="543">
        <v>13.7</v>
      </c>
      <c r="C17" s="551">
        <v>5.0999999999999996</v>
      </c>
      <c r="D17" s="551">
        <v>5</v>
      </c>
      <c r="E17" s="551">
        <v>5.3</v>
      </c>
      <c r="F17" s="551">
        <v>6.1</v>
      </c>
      <c r="G17" s="551">
        <v>6</v>
      </c>
      <c r="H17" s="551">
        <v>6.1</v>
      </c>
      <c r="I17" s="551">
        <v>7.9</v>
      </c>
      <c r="J17" s="551">
        <v>7.5</v>
      </c>
      <c r="K17" s="551">
        <v>9.1999999999999993</v>
      </c>
      <c r="L17" s="551"/>
      <c r="M17" s="551"/>
      <c r="N17" s="551"/>
      <c r="O17" s="552"/>
    </row>
    <row r="18" spans="1:17">
      <c r="A18" s="546" t="s">
        <v>95</v>
      </c>
      <c r="B18" s="543">
        <v>21.5</v>
      </c>
      <c r="C18" s="551">
        <v>4.9000000000000004</v>
      </c>
      <c r="D18" s="551">
        <v>5</v>
      </c>
      <c r="E18" s="551">
        <v>5.2</v>
      </c>
      <c r="F18" s="551">
        <v>5.8</v>
      </c>
      <c r="G18" s="551">
        <v>5.4</v>
      </c>
      <c r="H18" s="551">
        <v>5.3</v>
      </c>
      <c r="I18" s="551">
        <v>6.9</v>
      </c>
      <c r="J18" s="551">
        <v>6.8</v>
      </c>
      <c r="K18" s="551">
        <v>9.1</v>
      </c>
      <c r="L18" s="551"/>
      <c r="M18" s="551">
        <v>21.5</v>
      </c>
      <c r="N18" s="551"/>
    </row>
    <row r="19" spans="1:17">
      <c r="A19" s="546" t="s">
        <v>96</v>
      </c>
      <c r="B19" s="551">
        <v>24.6</v>
      </c>
      <c r="C19" s="551">
        <v>5</v>
      </c>
      <c r="D19" s="551">
        <v>5</v>
      </c>
      <c r="E19" s="551">
        <v>5.0999999999999996</v>
      </c>
      <c r="F19" s="551">
        <v>5.6</v>
      </c>
      <c r="G19" s="551">
        <v>5.4</v>
      </c>
      <c r="H19" s="551">
        <v>5</v>
      </c>
      <c r="I19" s="551">
        <v>5.3</v>
      </c>
      <c r="J19" s="551">
        <v>5.8</v>
      </c>
      <c r="K19" s="551">
        <v>8.3000000000000007</v>
      </c>
      <c r="L19" s="551"/>
      <c r="M19" s="551">
        <v>25.6</v>
      </c>
      <c r="N19" s="551">
        <v>24.6</v>
      </c>
      <c r="O19" s="551"/>
    </row>
    <row r="20" spans="1:17">
      <c r="A20" s="549" t="s">
        <v>97</v>
      </c>
      <c r="B20" s="551">
        <v>26.6</v>
      </c>
      <c r="C20" s="551">
        <v>5</v>
      </c>
      <c r="D20" s="551">
        <v>5</v>
      </c>
      <c r="E20" s="551">
        <v>5</v>
      </c>
      <c r="F20" s="551">
        <v>5</v>
      </c>
      <c r="G20" s="551">
        <v>5</v>
      </c>
      <c r="H20" s="551">
        <v>5</v>
      </c>
      <c r="I20" s="551">
        <v>5</v>
      </c>
      <c r="J20" s="551">
        <v>5</v>
      </c>
      <c r="K20" s="551">
        <v>7.7</v>
      </c>
      <c r="L20" s="551"/>
      <c r="M20" s="551">
        <v>31</v>
      </c>
      <c r="N20" s="551">
        <v>30</v>
      </c>
      <c r="O20" s="551"/>
      <c r="Q20" s="32" t="str">
        <f>IF(Content!$E$1=1,Q21,Q22)</f>
        <v>Джерело: розрахунки НБУ.</v>
      </c>
    </row>
    <row r="21" spans="1:17">
      <c r="B21" s="551"/>
      <c r="C21" s="551"/>
      <c r="D21" s="551"/>
      <c r="E21" s="551"/>
      <c r="F21" s="551"/>
      <c r="G21" s="551"/>
      <c r="H21" s="551"/>
      <c r="I21" s="551"/>
      <c r="J21" s="551"/>
      <c r="K21" s="551"/>
      <c r="L21" s="551"/>
      <c r="M21" s="551"/>
      <c r="N21" s="551"/>
      <c r="O21" s="551"/>
      <c r="Q21" s="553" t="s">
        <v>263</v>
      </c>
    </row>
    <row r="22" spans="1:17">
      <c r="B22" s="551"/>
      <c r="C22" s="551"/>
      <c r="D22" s="551"/>
      <c r="E22" s="551"/>
      <c r="F22" s="551"/>
      <c r="G22" s="551"/>
      <c r="H22" s="551"/>
      <c r="I22" s="551"/>
      <c r="J22" s="551"/>
      <c r="K22" s="551"/>
      <c r="L22" s="551"/>
      <c r="M22" s="551"/>
      <c r="N22" s="551"/>
      <c r="O22" s="551"/>
      <c r="Q22" s="553" t="s">
        <v>265</v>
      </c>
    </row>
    <row r="23" spans="1:17">
      <c r="B23" s="551"/>
      <c r="C23" s="551"/>
      <c r="D23" s="551"/>
      <c r="E23" s="551"/>
      <c r="F23" s="551"/>
      <c r="G23" s="551"/>
      <c r="H23" s="551"/>
      <c r="I23" s="551"/>
      <c r="J23" s="551"/>
      <c r="K23" s="551"/>
      <c r="L23" s="551"/>
      <c r="M23" s="551"/>
      <c r="N23" s="551"/>
      <c r="O23" s="551"/>
    </row>
    <row r="24" spans="1:17">
      <c r="B24" s="551"/>
      <c r="C24" s="551"/>
      <c r="D24" s="551"/>
      <c r="E24" s="551"/>
      <c r="F24" s="551"/>
      <c r="G24" s="551"/>
      <c r="H24" s="551"/>
      <c r="I24" s="551"/>
      <c r="J24" s="551"/>
      <c r="K24" s="551"/>
      <c r="L24" s="551"/>
      <c r="M24" s="551"/>
      <c r="N24" s="551"/>
      <c r="O24" s="551"/>
    </row>
    <row r="25" spans="1:17">
      <c r="B25" s="551"/>
      <c r="C25" s="551"/>
      <c r="D25" s="551"/>
      <c r="E25" s="551"/>
      <c r="F25" s="551"/>
      <c r="G25" s="551"/>
      <c r="H25" s="551"/>
      <c r="I25" s="551"/>
      <c r="J25" s="551"/>
      <c r="K25" s="551"/>
      <c r="L25" s="551"/>
      <c r="M25" s="551"/>
      <c r="N25" s="551"/>
      <c r="O25" s="551"/>
    </row>
    <row r="26" spans="1:17">
      <c r="B26" s="551"/>
      <c r="C26" s="551"/>
      <c r="D26" s="551"/>
      <c r="E26" s="551"/>
      <c r="F26" s="551"/>
      <c r="G26" s="551"/>
      <c r="H26" s="551"/>
      <c r="I26" s="551"/>
      <c r="J26" s="551"/>
      <c r="K26" s="551"/>
      <c r="L26" s="551"/>
      <c r="M26" s="551"/>
      <c r="N26" s="551"/>
      <c r="O26" s="551"/>
    </row>
    <row r="27" spans="1:17">
      <c r="B27" s="551"/>
      <c r="C27" s="551"/>
      <c r="D27" s="551"/>
      <c r="E27" s="551"/>
      <c r="F27" s="551"/>
      <c r="G27" s="551"/>
      <c r="H27" s="551"/>
      <c r="I27" s="551"/>
      <c r="J27" s="551"/>
      <c r="K27" s="551"/>
      <c r="L27" s="551"/>
      <c r="M27" s="551"/>
      <c r="N27" s="551"/>
      <c r="O27" s="551"/>
    </row>
    <row r="28" spans="1:17">
      <c r="B28" s="551"/>
      <c r="C28" s="551"/>
      <c r="D28" s="551"/>
      <c r="E28" s="551"/>
      <c r="F28" s="551"/>
      <c r="G28" s="551"/>
      <c r="H28" s="551"/>
      <c r="I28" s="551"/>
      <c r="J28" s="551"/>
      <c r="K28" s="551"/>
      <c r="L28" s="551"/>
      <c r="M28" s="551"/>
      <c r="N28" s="551"/>
      <c r="O28" s="551"/>
    </row>
    <row r="29" spans="1:17">
      <c r="B29" s="551"/>
      <c r="C29" s="551"/>
      <c r="D29" s="551"/>
      <c r="E29" s="551"/>
      <c r="F29" s="551"/>
      <c r="G29" s="551"/>
      <c r="H29" s="551"/>
      <c r="I29" s="551"/>
      <c r="J29" s="551"/>
      <c r="K29" s="551"/>
      <c r="L29" s="551"/>
      <c r="M29" s="551"/>
      <c r="N29" s="551"/>
      <c r="O29" s="551"/>
    </row>
    <row r="30" spans="1:17">
      <c r="B30" s="551"/>
      <c r="C30" s="551"/>
      <c r="D30" s="551"/>
      <c r="E30" s="551"/>
      <c r="F30" s="551"/>
      <c r="G30" s="551"/>
      <c r="H30" s="551"/>
      <c r="I30" s="551"/>
      <c r="J30" s="551"/>
      <c r="K30" s="551"/>
      <c r="L30" s="551"/>
      <c r="M30" s="551"/>
      <c r="N30" s="551"/>
      <c r="O30" s="551"/>
    </row>
    <row r="31" spans="1:17">
      <c r="B31" s="551"/>
      <c r="C31" s="551"/>
      <c r="D31" s="551"/>
      <c r="E31" s="551"/>
      <c r="F31" s="551"/>
      <c r="G31" s="551"/>
      <c r="H31" s="551"/>
      <c r="I31" s="551"/>
      <c r="J31" s="551"/>
      <c r="K31" s="551"/>
      <c r="L31" s="551"/>
      <c r="M31" s="551"/>
      <c r="N31" s="551"/>
    </row>
    <row r="32" spans="1:17">
      <c r="C32" s="551"/>
      <c r="D32" s="551"/>
      <c r="E32" s="551"/>
      <c r="F32" s="551"/>
      <c r="G32" s="551"/>
      <c r="H32" s="551"/>
      <c r="I32" s="551"/>
      <c r="J32" s="551"/>
      <c r="K32" s="551"/>
      <c r="L32" s="551"/>
      <c r="M32" s="551"/>
      <c r="N32" s="551"/>
    </row>
    <row r="33" spans="3:14">
      <c r="C33" s="551"/>
      <c r="D33" s="551"/>
      <c r="E33" s="551"/>
      <c r="F33" s="551"/>
      <c r="G33" s="551"/>
      <c r="H33" s="551"/>
      <c r="I33" s="551"/>
      <c r="J33" s="551"/>
      <c r="K33" s="551"/>
      <c r="L33" s="551"/>
      <c r="M33" s="551"/>
      <c r="N33" s="551"/>
    </row>
    <row r="34" spans="3:14">
      <c r="C34" s="551"/>
      <c r="D34" s="551"/>
      <c r="E34" s="551"/>
      <c r="F34" s="551"/>
      <c r="G34" s="551"/>
      <c r="H34" s="551"/>
      <c r="I34" s="551"/>
      <c r="J34" s="551"/>
      <c r="K34" s="551"/>
      <c r="L34" s="551"/>
      <c r="M34" s="551"/>
      <c r="N34" s="551"/>
    </row>
    <row r="35" spans="3:14">
      <c r="C35" s="551"/>
      <c r="D35" s="551"/>
      <c r="E35" s="551"/>
      <c r="F35" s="551"/>
      <c r="G35" s="551"/>
      <c r="H35" s="551"/>
      <c r="I35" s="551"/>
      <c r="J35" s="551"/>
      <c r="K35" s="551"/>
      <c r="L35" s="551"/>
      <c r="M35" s="551"/>
      <c r="N35" s="551"/>
    </row>
    <row r="36" spans="3:14">
      <c r="C36" s="551"/>
      <c r="D36" s="551"/>
      <c r="E36" s="551"/>
      <c r="F36" s="551"/>
      <c r="G36" s="551"/>
      <c r="H36" s="551"/>
      <c r="I36" s="551"/>
      <c r="J36" s="551"/>
      <c r="K36" s="551"/>
      <c r="L36" s="551"/>
      <c r="M36" s="551"/>
      <c r="N36" s="551"/>
    </row>
    <row r="37" spans="3:14">
      <c r="C37" s="551"/>
      <c r="D37" s="551"/>
      <c r="E37" s="551"/>
      <c r="F37" s="551"/>
      <c r="G37" s="551"/>
      <c r="H37" s="551"/>
      <c r="I37" s="551"/>
      <c r="J37" s="551"/>
      <c r="K37" s="551"/>
      <c r="L37" s="551"/>
      <c r="M37" s="551"/>
      <c r="N37" s="551"/>
    </row>
    <row r="38" spans="3:14">
      <c r="C38" s="551"/>
      <c r="D38" s="551"/>
      <c r="E38" s="551"/>
      <c r="F38" s="551"/>
      <c r="G38" s="551"/>
      <c r="H38" s="551"/>
      <c r="I38" s="551"/>
      <c r="J38" s="551"/>
      <c r="K38" s="551"/>
      <c r="L38" s="551"/>
      <c r="M38" s="551"/>
      <c r="N38" s="551"/>
    </row>
    <row r="39" spans="3:14">
      <c r="C39" s="551"/>
      <c r="D39" s="551"/>
      <c r="E39" s="551"/>
      <c r="F39" s="551"/>
      <c r="G39" s="551"/>
      <c r="H39" s="551"/>
      <c r="I39" s="551"/>
      <c r="J39" s="551"/>
      <c r="K39" s="551"/>
      <c r="L39" s="551"/>
      <c r="M39" s="551"/>
      <c r="N39" s="551"/>
    </row>
    <row r="40" spans="3:14">
      <c r="C40" s="551"/>
      <c r="D40" s="551"/>
      <c r="E40" s="551"/>
      <c r="F40" s="551"/>
      <c r="G40" s="551"/>
      <c r="H40" s="551"/>
      <c r="I40" s="551"/>
      <c r="J40" s="551"/>
      <c r="K40" s="551"/>
      <c r="L40" s="551"/>
      <c r="M40" s="551"/>
      <c r="N40" s="551"/>
    </row>
  </sheetData>
  <hyperlinks>
    <hyperlink ref="A1" location="Content!A1" display="&lt;&lt;" xr:uid="{00000000-0004-0000-3200-000000000000}"/>
  </hyperlinks>
  <pageMargins left="0.7" right="0.7" top="0.75" bottom="0.75" header="0.3" footer="0.3"/>
  <pageSetup paperSize="9" orientation="portrait" horizontalDpi="4294967293"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1:L22"/>
  <sheetViews>
    <sheetView showGridLines="0" topLeftCell="C1" workbookViewId="0"/>
  </sheetViews>
  <sheetFormatPr baseColWidth="10" defaultColWidth="9.33203125" defaultRowHeight="14"/>
  <cols>
    <col min="1" max="2" width="0" style="561" hidden="1" customWidth="1"/>
    <col min="3" max="3" width="9.33203125" style="554"/>
    <col min="4" max="4" width="9.33203125" style="554" customWidth="1"/>
    <col min="5" max="5" width="15" style="554" hidden="1" customWidth="1"/>
    <col min="6" max="6" width="14.33203125" style="554" hidden="1" customWidth="1"/>
    <col min="7" max="7" width="18.33203125" style="554" customWidth="1"/>
    <col min="8" max="8" width="12.6640625" style="554" customWidth="1"/>
    <col min="9" max="11" width="9.33203125" style="554"/>
    <col min="12" max="12" width="54.33203125" style="554" customWidth="1"/>
    <col min="13" max="16384" width="9.33203125" style="554"/>
  </cols>
  <sheetData>
    <row r="1" spans="3:12">
      <c r="C1" s="103" t="s">
        <v>9</v>
      </c>
      <c r="E1" s="32" t="str">
        <f>IF(Content!$E$1=1,E2,E3)</f>
        <v>Орагнізації</v>
      </c>
      <c r="F1" s="32" t="str">
        <f>IF(Content!$E$1=1,F2,F3)</f>
        <v>Орагнізації</v>
      </c>
      <c r="G1" s="32" t="str">
        <f>IF(Content!$E$1=1,G2,G3)</f>
        <v>Прогноз інфляції на початок звітного року, %</v>
      </c>
      <c r="H1" s="32" t="str">
        <f>IF(Content!$E$1=1,H2,H3)</f>
        <v>Фактичне значення інфляції на кінець року</v>
      </c>
      <c r="I1" s="555"/>
      <c r="J1" s="555"/>
      <c r="K1" s="555"/>
      <c r="L1" s="32" t="str">
        <f>IF(Content!$E$1=1,L2,L3)</f>
        <v xml:space="preserve">Порівняння прогнозів інфляції на 2022 рік, що були зроблені в липні 2022 року, річна зміна на кінець року, % </v>
      </c>
    </row>
    <row r="2" spans="3:12" ht="56" hidden="1">
      <c r="E2" s="556" t="s">
        <v>1440</v>
      </c>
      <c r="F2" s="557" t="s">
        <v>1440</v>
      </c>
      <c r="G2" s="557" t="s">
        <v>1441</v>
      </c>
      <c r="H2" s="557" t="s">
        <v>1442</v>
      </c>
      <c r="I2" s="555"/>
      <c r="J2" s="555"/>
      <c r="K2" s="555"/>
      <c r="L2" s="555" t="s">
        <v>1521</v>
      </c>
    </row>
    <row r="3" spans="3:12" ht="42" hidden="1">
      <c r="E3" s="556" t="s">
        <v>1584</v>
      </c>
      <c r="F3" s="557" t="s">
        <v>1584</v>
      </c>
      <c r="G3" s="557" t="s">
        <v>1585</v>
      </c>
      <c r="H3" s="555" t="s">
        <v>1443</v>
      </c>
      <c r="I3" s="555"/>
      <c r="J3" s="555"/>
      <c r="K3" s="555"/>
      <c r="L3" s="555" t="s">
        <v>1591</v>
      </c>
    </row>
    <row r="4" spans="3:12">
      <c r="D4" s="32" t="str">
        <f>IF(Content!$E$1=1,E4,F4)</f>
        <v>Факт</v>
      </c>
      <c r="E4" s="554" t="s">
        <v>1444</v>
      </c>
      <c r="F4" s="554" t="s">
        <v>1445</v>
      </c>
      <c r="G4" s="584">
        <v>26.6</v>
      </c>
      <c r="H4" s="584">
        <v>26.6</v>
      </c>
    </row>
    <row r="5" spans="3:12">
      <c r="D5" s="32" t="str">
        <f>IF(Content!$E$1=1,E5,F5)</f>
        <v>O5</v>
      </c>
      <c r="E5" s="554" t="s">
        <v>1450</v>
      </c>
      <c r="F5" s="554" t="s">
        <v>1450</v>
      </c>
      <c r="G5" s="559">
        <v>20.5</v>
      </c>
      <c r="H5" s="554">
        <v>26.6</v>
      </c>
    </row>
    <row r="6" spans="3:12">
      <c r="D6" s="32" t="str">
        <f>IF(Content!$E$1=1,E6,F6)</f>
        <v>O1</v>
      </c>
      <c r="E6" s="554" t="s">
        <v>1452</v>
      </c>
      <c r="F6" s="554" t="s">
        <v>1452</v>
      </c>
      <c r="G6" s="560">
        <v>21</v>
      </c>
      <c r="H6" s="554">
        <v>26.6</v>
      </c>
    </row>
    <row r="7" spans="3:12">
      <c r="D7" s="32" t="str">
        <f>IF(Content!$E$1=1,E7,F7)</f>
        <v>O2</v>
      </c>
      <c r="E7" s="554" t="s">
        <v>1449</v>
      </c>
      <c r="F7" s="554" t="s">
        <v>1449</v>
      </c>
      <c r="G7" s="560">
        <v>25</v>
      </c>
      <c r="H7" s="554">
        <v>26.6</v>
      </c>
    </row>
    <row r="8" spans="3:12">
      <c r="D8" s="32" t="str">
        <f>IF(Content!$E$1=1,E8,F8)</f>
        <v>FE</v>
      </c>
      <c r="E8" s="554" t="s">
        <v>1451</v>
      </c>
      <c r="F8" s="554" t="s">
        <v>1451</v>
      </c>
      <c r="G8" s="560">
        <v>25.3</v>
      </c>
      <c r="H8" s="554">
        <v>26.6</v>
      </c>
    </row>
    <row r="9" spans="3:12">
      <c r="D9" s="32" t="str">
        <f>IF(Content!$E$1=1,E9,F9)</f>
        <v>Опит</v>
      </c>
      <c r="E9" s="554" t="s">
        <v>1447</v>
      </c>
      <c r="F9" s="554" t="s">
        <v>1448</v>
      </c>
      <c r="G9" s="560">
        <v>27.7</v>
      </c>
      <c r="H9" s="554">
        <v>26.6</v>
      </c>
    </row>
    <row r="10" spans="3:12">
      <c r="D10" s="32" t="str">
        <f>IF(Content!$E$1=1,E10,F10)</f>
        <v>O4</v>
      </c>
      <c r="E10" s="554" t="s">
        <v>1453</v>
      </c>
      <c r="F10" s="554" t="s">
        <v>1453</v>
      </c>
      <c r="G10" s="560">
        <v>30</v>
      </c>
      <c r="H10" s="554">
        <v>26.6</v>
      </c>
    </row>
    <row r="11" spans="3:12">
      <c r="D11" s="32" t="str">
        <f>IF(Content!$E$1=1,E11,F11)</f>
        <v>НБУ</v>
      </c>
      <c r="E11" s="554" t="s">
        <v>1446</v>
      </c>
      <c r="F11" s="585" t="s">
        <v>1468</v>
      </c>
      <c r="G11" s="560">
        <v>30.99124404108295</v>
      </c>
      <c r="H11" s="554">
        <v>26.6</v>
      </c>
    </row>
    <row r="20" spans="12:12">
      <c r="L20" s="32" t="str">
        <f>IF(Content!$E$1=1,L21,L22)</f>
        <v>Джерело: розрахунки НБУ.</v>
      </c>
    </row>
    <row r="21" spans="12:12">
      <c r="L21" s="553" t="s">
        <v>263</v>
      </c>
    </row>
    <row r="22" spans="12:12">
      <c r="L22" s="553" t="s">
        <v>265</v>
      </c>
    </row>
  </sheetData>
  <hyperlinks>
    <hyperlink ref="C1" location="Content!A1" display="&lt;&lt;" xr:uid="{00000000-0004-0000-3300-000000000000}"/>
  </hyperlinks>
  <pageMargins left="0.7" right="0.7" top="0.75" bottom="0.75" header="0.3" footer="0.3"/>
  <pageSetup paperSize="9" orientation="portrait" horizontalDpi="429496729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4" tint="0.59999389629810485"/>
  </sheetPr>
  <dimension ref="A1:AE24"/>
  <sheetViews>
    <sheetView showGridLines="0" topLeftCell="H1" zoomScale="96" zoomScaleNormal="96" workbookViewId="0">
      <selection activeCell="R27" sqref="R27"/>
    </sheetView>
  </sheetViews>
  <sheetFormatPr baseColWidth="10" defaultColWidth="8.6640625" defaultRowHeight="14"/>
  <cols>
    <col min="1" max="14" width="8.6640625" style="583"/>
    <col min="15" max="31" width="8.6640625" style="586"/>
    <col min="32" max="16384" width="8.6640625" style="583"/>
  </cols>
  <sheetData>
    <row r="1" spans="1:13">
      <c r="A1" s="103" t="s">
        <v>9</v>
      </c>
      <c r="C1" s="32" t="str">
        <f>IF(Content!$E$1=1,C2,C3)</f>
        <v>2019 НБУ</v>
      </c>
      <c r="D1" s="32" t="str">
        <f>IF(Content!$E$1=1,D2,D3)</f>
        <v>2020 НБУ</v>
      </c>
      <c r="E1" s="32" t="str">
        <f>IF(Content!$E$1=1,E2,E3)</f>
        <v>2021 НБУ</v>
      </c>
      <c r="F1" s="32" t="str">
        <f>IF(Content!$E$1=1,F2,F3)</f>
        <v>2022 НБУ (п.ш.)</v>
      </c>
      <c r="G1" s="32" t="str">
        <f>IF(Content!$E$1=1,G2,G3)</f>
        <v>2019 FE</v>
      </c>
      <c r="H1" s="32" t="str">
        <f>IF(Content!$E$1=1,H2,H3)</f>
        <v>2020 FE</v>
      </c>
      <c r="I1" s="32" t="str">
        <f>IF(Content!$E$1=1,I2,I3)</f>
        <v>2021 FE</v>
      </c>
      <c r="J1" s="32" t="str">
        <f>IF(Content!$E$1=1,J2,J3)</f>
        <v>2022 FE (п.ш.)</v>
      </c>
      <c r="K1" s="32" t="str">
        <f>IF(Content!$E$1=1,K2,K3)</f>
        <v>Факт</v>
      </c>
      <c r="M1" s="32" t="str">
        <f>IF(Content!$E$1=1,M2,M3)</f>
        <v xml:space="preserve">Історія прогнозів: ІСЦ (2019-2022 рр), річна зміна на кінець року, % </v>
      </c>
    </row>
    <row r="2" spans="1:13" hidden="1">
      <c r="C2" s="583" t="s">
        <v>1454</v>
      </c>
      <c r="D2" s="583" t="s">
        <v>1455</v>
      </c>
      <c r="E2" s="583" t="s">
        <v>1522</v>
      </c>
      <c r="F2" s="583" t="s">
        <v>1523</v>
      </c>
      <c r="G2" s="583" t="s">
        <v>1458</v>
      </c>
      <c r="H2" s="583" t="s">
        <v>1459</v>
      </c>
      <c r="I2" s="583" t="s">
        <v>1524</v>
      </c>
      <c r="J2" s="583" t="s">
        <v>1525</v>
      </c>
      <c r="K2" s="583" t="s">
        <v>1444</v>
      </c>
      <c r="M2" s="563" t="s">
        <v>1526</v>
      </c>
    </row>
    <row r="3" spans="1:13" hidden="1">
      <c r="C3" s="583" t="s">
        <v>1456</v>
      </c>
      <c r="D3" s="583" t="s">
        <v>1457</v>
      </c>
      <c r="E3" s="583" t="s">
        <v>1527</v>
      </c>
      <c r="F3" s="583" t="s">
        <v>1528</v>
      </c>
      <c r="G3" s="583" t="s">
        <v>1458</v>
      </c>
      <c r="H3" s="583" t="s">
        <v>1459</v>
      </c>
      <c r="I3" s="583" t="s">
        <v>1524</v>
      </c>
      <c r="J3" s="583" t="s">
        <v>1529</v>
      </c>
      <c r="K3" s="583" t="s">
        <v>1445</v>
      </c>
      <c r="M3" s="563" t="s">
        <v>1592</v>
      </c>
    </row>
    <row r="4" spans="1:13">
      <c r="C4" s="583">
        <v>5.8</v>
      </c>
      <c r="D4" s="583">
        <v>5</v>
      </c>
      <c r="G4" s="583">
        <v>6.9</v>
      </c>
    </row>
    <row r="5" spans="1:13">
      <c r="B5" s="583" t="s">
        <v>455</v>
      </c>
      <c r="C5" s="583">
        <v>5.8</v>
      </c>
      <c r="D5" s="583">
        <v>5</v>
      </c>
      <c r="G5" s="583">
        <v>7.5</v>
      </c>
    </row>
    <row r="6" spans="1:13">
      <c r="C6" s="583">
        <v>5.8</v>
      </c>
      <c r="D6" s="583">
        <v>5</v>
      </c>
      <c r="G6" s="583">
        <v>7.3</v>
      </c>
    </row>
    <row r="7" spans="1:13">
      <c r="B7" s="583" t="s">
        <v>414</v>
      </c>
      <c r="C7" s="583">
        <v>6.3</v>
      </c>
      <c r="D7" s="583">
        <v>5</v>
      </c>
      <c r="G7" s="583">
        <v>7.8</v>
      </c>
    </row>
    <row r="8" spans="1:13">
      <c r="C8" s="583">
        <v>6.3</v>
      </c>
      <c r="D8" s="583">
        <v>5</v>
      </c>
      <c r="E8" s="583">
        <v>5</v>
      </c>
      <c r="G8" s="583">
        <v>7.8</v>
      </c>
      <c r="H8" s="583">
        <v>6.8</v>
      </c>
    </row>
    <row r="9" spans="1:13">
      <c r="B9" s="583" t="s">
        <v>458</v>
      </c>
      <c r="C9" s="583">
        <v>6.3</v>
      </c>
      <c r="D9" s="583">
        <v>5</v>
      </c>
      <c r="E9" s="583">
        <v>5</v>
      </c>
      <c r="G9" s="583">
        <v>7.3</v>
      </c>
      <c r="H9" s="583">
        <v>6.5</v>
      </c>
    </row>
    <row r="10" spans="1:13">
      <c r="C10" s="583">
        <v>6.3</v>
      </c>
      <c r="D10" s="583">
        <v>5</v>
      </c>
      <c r="E10" s="583">
        <v>5</v>
      </c>
      <c r="G10" s="583">
        <v>7.5</v>
      </c>
      <c r="H10" s="583">
        <v>6.5</v>
      </c>
    </row>
    <row r="11" spans="1:13">
      <c r="B11" s="583" t="s">
        <v>418</v>
      </c>
      <c r="C11" s="583">
        <v>6.3</v>
      </c>
      <c r="D11" s="583">
        <v>5</v>
      </c>
      <c r="E11" s="583">
        <v>5</v>
      </c>
      <c r="G11" s="583">
        <v>7.4</v>
      </c>
      <c r="H11" s="583">
        <v>6.5</v>
      </c>
    </row>
    <row r="12" spans="1:13">
      <c r="D12" s="583">
        <v>4.8</v>
      </c>
      <c r="E12" s="583">
        <v>5</v>
      </c>
      <c r="F12" s="583">
        <v>5</v>
      </c>
      <c r="H12" s="583">
        <v>5.7</v>
      </c>
      <c r="I12" s="583">
        <v>5.0999999999999996</v>
      </c>
      <c r="K12" s="583">
        <v>4.0999999999999996</v>
      </c>
    </row>
    <row r="13" spans="1:13">
      <c r="B13" s="583" t="s">
        <v>18</v>
      </c>
      <c r="D13" s="583">
        <v>6</v>
      </c>
      <c r="E13" s="583">
        <v>5</v>
      </c>
      <c r="F13" s="583">
        <v>5</v>
      </c>
      <c r="H13" s="583">
        <v>6</v>
      </c>
      <c r="I13" s="583">
        <v>5</v>
      </c>
    </row>
    <row r="14" spans="1:13">
      <c r="D14" s="583">
        <v>4.7</v>
      </c>
      <c r="E14" s="583">
        <v>5.5</v>
      </c>
      <c r="F14" s="583">
        <v>5</v>
      </c>
      <c r="H14" s="583">
        <v>5.2</v>
      </c>
      <c r="I14" s="583">
        <v>5.0999999999999996</v>
      </c>
    </row>
    <row r="15" spans="1:13">
      <c r="B15" s="583" t="s">
        <v>14</v>
      </c>
      <c r="D15" s="583">
        <v>4.0999999999999996</v>
      </c>
      <c r="E15" s="583">
        <v>6.5</v>
      </c>
      <c r="F15" s="583">
        <v>5</v>
      </c>
      <c r="H15" s="583">
        <v>4.7</v>
      </c>
      <c r="I15" s="583">
        <v>5.5</v>
      </c>
    </row>
    <row r="16" spans="1:13">
      <c r="E16" s="583">
        <v>7</v>
      </c>
      <c r="F16" s="583">
        <v>5</v>
      </c>
      <c r="I16" s="583">
        <v>5.5</v>
      </c>
      <c r="J16" s="583">
        <v>5.0999999999999996</v>
      </c>
      <c r="K16" s="583">
        <v>5</v>
      </c>
    </row>
    <row r="17" spans="2:16">
      <c r="B17" s="583" t="s">
        <v>25</v>
      </c>
      <c r="E17" s="583">
        <v>8</v>
      </c>
      <c r="F17" s="583">
        <v>5</v>
      </c>
      <c r="I17" s="583">
        <v>6.4</v>
      </c>
      <c r="J17" s="583">
        <v>5.4</v>
      </c>
    </row>
    <row r="18" spans="2:16">
      <c r="E18" s="583">
        <v>9.6</v>
      </c>
      <c r="F18" s="583">
        <v>5</v>
      </c>
      <c r="I18" s="583">
        <v>7.9</v>
      </c>
      <c r="J18" s="583">
        <v>5.6</v>
      </c>
    </row>
    <row r="19" spans="2:16">
      <c r="B19" s="583" t="s">
        <v>27</v>
      </c>
      <c r="E19" s="583">
        <v>9.6</v>
      </c>
      <c r="F19" s="583">
        <v>5</v>
      </c>
      <c r="I19" s="583">
        <v>9.4</v>
      </c>
      <c r="J19" s="583">
        <v>6.2</v>
      </c>
      <c r="N19" s="32" t="str">
        <f>IF(Content!$E$1=1,N20,N21)</f>
        <v>Джерело: розрахунки НБУ.</v>
      </c>
      <c r="O19" s="562"/>
      <c r="P19" s="562"/>
    </row>
    <row r="20" spans="2:16">
      <c r="F20" s="583">
        <v>7.7</v>
      </c>
      <c r="J20" s="583">
        <v>6.3</v>
      </c>
      <c r="K20" s="583">
        <v>10</v>
      </c>
      <c r="N20" s="553" t="s">
        <v>263</v>
      </c>
      <c r="O20" s="562"/>
      <c r="P20" s="562"/>
    </row>
    <row r="21" spans="2:16">
      <c r="B21" s="583" t="s">
        <v>95</v>
      </c>
      <c r="F21" s="583">
        <v>22</v>
      </c>
      <c r="J21" s="583">
        <v>30</v>
      </c>
      <c r="N21" s="553" t="s">
        <v>265</v>
      </c>
      <c r="O21" s="562"/>
      <c r="P21" s="562"/>
    </row>
    <row r="22" spans="2:16">
      <c r="F22" s="583">
        <v>31</v>
      </c>
      <c r="J22" s="583">
        <v>25.3</v>
      </c>
    </row>
    <row r="23" spans="2:16">
      <c r="B23" s="583" t="s">
        <v>97</v>
      </c>
      <c r="F23" s="583">
        <v>30</v>
      </c>
      <c r="J23" s="583">
        <v>29.8</v>
      </c>
    </row>
    <row r="24" spans="2:16">
      <c r="L24" s="583">
        <v>26.6</v>
      </c>
    </row>
  </sheetData>
  <hyperlinks>
    <hyperlink ref="A1" location="Content!A1" display="&lt;&lt;" xr:uid="{00000000-0004-0000-3400-000000000000}"/>
  </hyperlinks>
  <pageMargins left="0.7" right="0.7" top="0.75" bottom="0.75" header="0.3" footer="0.3"/>
  <pageSetup paperSize="9"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4" tint="0.59999389629810485"/>
  </sheetPr>
  <dimension ref="A1:Q31"/>
  <sheetViews>
    <sheetView showGridLines="0" workbookViewId="0"/>
  </sheetViews>
  <sheetFormatPr baseColWidth="10" defaultColWidth="9.33203125" defaultRowHeight="15"/>
  <cols>
    <col min="1" max="3" width="9.33203125" style="564"/>
    <col min="4" max="5" width="9.33203125" style="564" hidden="1" customWidth="1"/>
    <col min="6" max="12" width="9.33203125" style="565"/>
    <col min="13" max="13" width="9.33203125" style="566"/>
    <col min="14" max="16384" width="9.33203125" style="565"/>
  </cols>
  <sheetData>
    <row r="1" spans="1:17">
      <c r="A1" s="103" t="s">
        <v>9</v>
      </c>
      <c r="F1" s="32" t="str">
        <f>IF(Content!$E$1=1,F2,F3)</f>
        <v>Рейтинг прогнозів: ІСЦ (2016-2022 рр), річна зміна на кінець року, %</v>
      </c>
    </row>
    <row r="2" spans="1:17" hidden="1">
      <c r="F2" s="104" t="s">
        <v>1460</v>
      </c>
    </row>
    <row r="3" spans="1:17" hidden="1">
      <c r="F3" s="104" t="s">
        <v>1586</v>
      </c>
    </row>
    <row r="4" spans="1:17">
      <c r="A4" s="564" t="s">
        <v>1461</v>
      </c>
      <c r="B4" s="564" t="s">
        <v>1462</v>
      </c>
      <c r="C4" s="564" t="s">
        <v>1463</v>
      </c>
    </row>
    <row r="5" spans="1:17">
      <c r="A5" s="567">
        <v>-0.94</v>
      </c>
      <c r="B5" s="567">
        <v>-0.76</v>
      </c>
      <c r="C5" s="32" t="str">
        <f>IF(Content!$E$1=1,D5,E5)</f>
        <v>O1</v>
      </c>
      <c r="D5" s="567" t="s">
        <v>1452</v>
      </c>
      <c r="E5" s="564" t="s">
        <v>1452</v>
      </c>
    </row>
    <row r="6" spans="1:17">
      <c r="A6" s="567">
        <v>-0.69</v>
      </c>
      <c r="B6" s="567">
        <v>-0.26</v>
      </c>
      <c r="C6" s="32" t="str">
        <f>IF(Content!$E$1=1,D6,E6)</f>
        <v>O6</v>
      </c>
      <c r="D6" s="567" t="s">
        <v>1464</v>
      </c>
      <c r="E6" s="564" t="s">
        <v>1464</v>
      </c>
    </row>
    <row r="7" spans="1:17">
      <c r="A7" s="567">
        <v>-0.61</v>
      </c>
      <c r="B7" s="567">
        <v>-0.31</v>
      </c>
      <c r="C7" s="32" t="str">
        <f>IF(Content!$E$1=1,D7,E7)</f>
        <v>O2</v>
      </c>
      <c r="D7" s="567" t="s">
        <v>1449</v>
      </c>
      <c r="E7" s="564" t="s">
        <v>1449</v>
      </c>
      <c r="M7" s="33" t="str">
        <f>IF(Content!$E$1=1,M8,M9)</f>
        <v>Найбільша середня помилка прогнозу серед обраних організацій (найменш точний прогноз)</v>
      </c>
      <c r="O7" s="566"/>
      <c r="P7" s="566"/>
      <c r="Q7" s="566"/>
    </row>
    <row r="8" spans="1:17">
      <c r="A8" s="567">
        <v>-0.36</v>
      </c>
      <c r="B8" s="567">
        <v>-0.04</v>
      </c>
      <c r="C8" s="32" t="str">
        <f>IF(Content!$E$1=1,D8,E8)</f>
        <v>МВФ</v>
      </c>
      <c r="D8" s="567" t="s">
        <v>1465</v>
      </c>
      <c r="E8" s="564" t="s">
        <v>1466</v>
      </c>
      <c r="M8" s="117" t="s">
        <v>1467</v>
      </c>
      <c r="O8" s="566"/>
      <c r="P8" s="566"/>
      <c r="Q8" s="566"/>
    </row>
    <row r="9" spans="1:17">
      <c r="A9" s="567">
        <v>-0.36</v>
      </c>
      <c r="B9" s="567">
        <v>-0.65</v>
      </c>
      <c r="C9" s="32" t="str">
        <f>IF(Content!$E$1=1,D9,E9)</f>
        <v>Опит</v>
      </c>
      <c r="D9" s="567" t="s">
        <v>1447</v>
      </c>
      <c r="E9" s="564" t="s">
        <v>1448</v>
      </c>
      <c r="M9" s="566" t="s">
        <v>1587</v>
      </c>
      <c r="O9" s="566"/>
      <c r="P9" s="566" t="s">
        <v>1587</v>
      </c>
      <c r="Q9" s="566"/>
    </row>
    <row r="10" spans="1:17">
      <c r="A10" s="567">
        <v>-0.12</v>
      </c>
      <c r="B10" s="567">
        <v>-0.56000000000000005</v>
      </c>
      <c r="C10" s="32" t="str">
        <f>IF(Content!$E$1=1,D10,E10)</f>
        <v>НБУ</v>
      </c>
      <c r="D10" s="567" t="s">
        <v>1446</v>
      </c>
      <c r="E10" s="564" t="s">
        <v>1468</v>
      </c>
      <c r="O10" s="566"/>
      <c r="P10" s="566"/>
      <c r="Q10" s="566"/>
    </row>
    <row r="11" spans="1:17">
      <c r="A11" s="567">
        <v>0.11</v>
      </c>
      <c r="B11" s="567">
        <v>0.41</v>
      </c>
      <c r="C11" s="32" t="str">
        <f>IF(Content!$E$1=1,D11,E11)</f>
        <v>O5</v>
      </c>
      <c r="D11" s="567" t="s">
        <v>1450</v>
      </c>
      <c r="E11" s="564" t="s">
        <v>1450</v>
      </c>
      <c r="M11" s="33" t="str">
        <f>IF(Content!$E$1=1,M12,M13)</f>
        <v>Середня помилка прогнозу за всіма організаціями</v>
      </c>
      <c r="O11" s="566"/>
      <c r="P11" s="566"/>
      <c r="Q11" s="566"/>
    </row>
    <row r="12" spans="1:17">
      <c r="A12" s="567">
        <v>0.15</v>
      </c>
      <c r="B12" s="567">
        <v>-0.15</v>
      </c>
      <c r="C12" s="32" t="str">
        <f>IF(Content!$E$1=1,D12,E12)</f>
        <v>FE</v>
      </c>
      <c r="D12" s="567" t="s">
        <v>1451</v>
      </c>
      <c r="E12" s="564" t="s">
        <v>1451</v>
      </c>
      <c r="M12" s="117" t="s">
        <v>1469</v>
      </c>
      <c r="O12" s="566"/>
      <c r="P12" s="566"/>
      <c r="Q12" s="566"/>
    </row>
    <row r="13" spans="1:17">
      <c r="A13" s="567">
        <v>0.79</v>
      </c>
      <c r="B13" s="567">
        <v>0.81</v>
      </c>
      <c r="C13" s="32" t="str">
        <f>IF(Content!$E$1=1,D13,E13)</f>
        <v>O3</v>
      </c>
      <c r="D13" s="567" t="s">
        <v>1470</v>
      </c>
      <c r="E13" s="564" t="s">
        <v>1470</v>
      </c>
      <c r="M13" s="566" t="s">
        <v>1587</v>
      </c>
      <c r="O13" s="566" t="s">
        <v>1587</v>
      </c>
      <c r="P13" s="566"/>
      <c r="Q13" s="566"/>
    </row>
    <row r="14" spans="1:17">
      <c r="A14" s="567">
        <v>2.0299999999999998</v>
      </c>
      <c r="B14" s="567">
        <v>1.5</v>
      </c>
      <c r="C14" s="32" t="str">
        <f>IF(Content!$E$1=1,D14,E14)</f>
        <v>O4</v>
      </c>
      <c r="D14" s="567" t="s">
        <v>1453</v>
      </c>
      <c r="E14" s="564" t="s">
        <v>1453</v>
      </c>
      <c r="O14" s="566"/>
      <c r="P14" s="566"/>
      <c r="Q14" s="566"/>
    </row>
    <row r="15" spans="1:17">
      <c r="L15" s="568"/>
      <c r="M15" s="33" t="str">
        <f>IF(Content!$E$1=1,M16,M17)</f>
        <v>Найменша середня помилка прогнозу (найточніший прогноз)</v>
      </c>
      <c r="O15" s="566"/>
      <c r="P15" s="566"/>
      <c r="Q15" s="566"/>
    </row>
    <row r="16" spans="1:17">
      <c r="A16" s="569"/>
      <c r="B16" s="569"/>
      <c r="M16" s="117" t="s">
        <v>1471</v>
      </c>
      <c r="O16" s="566"/>
      <c r="P16" s="566"/>
      <c r="Q16" s="566"/>
    </row>
    <row r="17" spans="1:17">
      <c r="A17" s="569"/>
      <c r="B17" s="569"/>
      <c r="M17" s="566" t="s">
        <v>1587</v>
      </c>
      <c r="O17" s="566"/>
      <c r="P17" s="566" t="s">
        <v>1587</v>
      </c>
      <c r="Q17" s="566"/>
    </row>
    <row r="18" spans="1:17">
      <c r="A18" s="569"/>
      <c r="B18" s="569"/>
      <c r="M18" s="565"/>
      <c r="O18" s="566"/>
      <c r="P18" s="566"/>
      <c r="Q18" s="566"/>
    </row>
    <row r="19" spans="1:17">
      <c r="A19" s="569"/>
      <c r="B19" s="569"/>
      <c r="G19" s="32" t="str">
        <f>IF(Content!$E$1=1,G20,G21)</f>
        <v>Джерело: розрахунки НБУ.</v>
      </c>
      <c r="M19" s="565"/>
      <c r="O19" s="566"/>
      <c r="P19" s="566"/>
      <c r="Q19" s="566"/>
    </row>
    <row r="20" spans="1:17">
      <c r="A20" s="569"/>
      <c r="B20" s="569"/>
      <c r="G20" s="553" t="s">
        <v>263</v>
      </c>
      <c r="M20" s="565"/>
      <c r="O20" s="566"/>
      <c r="P20" s="566"/>
      <c r="Q20" s="566"/>
    </row>
    <row r="21" spans="1:17">
      <c r="A21" s="569"/>
      <c r="B21" s="569"/>
      <c r="G21" s="553" t="s">
        <v>265</v>
      </c>
      <c r="M21" s="565"/>
      <c r="O21" s="566"/>
      <c r="P21" s="566"/>
      <c r="Q21" s="566"/>
    </row>
    <row r="22" spans="1:17">
      <c r="A22" s="569"/>
      <c r="B22" s="569"/>
    </row>
    <row r="23" spans="1:17">
      <c r="A23" s="569"/>
      <c r="B23" s="569"/>
    </row>
    <row r="24" spans="1:17">
      <c r="A24" s="569"/>
      <c r="B24" s="569"/>
    </row>
    <row r="25" spans="1:17">
      <c r="A25" s="569"/>
      <c r="B25" s="569"/>
    </row>
    <row r="26" spans="1:17">
      <c r="A26" s="569"/>
      <c r="B26" s="569"/>
    </row>
    <row r="27" spans="1:17">
      <c r="A27" s="569"/>
      <c r="B27" s="569"/>
    </row>
    <row r="28" spans="1:17">
      <c r="A28" s="569"/>
      <c r="B28" s="569"/>
    </row>
    <row r="29" spans="1:17">
      <c r="A29" s="569"/>
      <c r="B29" s="569"/>
    </row>
    <row r="30" spans="1:17">
      <c r="A30" s="569"/>
      <c r="B30" s="569"/>
    </row>
    <row r="31" spans="1:17">
      <c r="A31" s="569"/>
      <c r="B31" s="569"/>
    </row>
  </sheetData>
  <hyperlinks>
    <hyperlink ref="A1" location="Content!A1" display="&lt;&lt;" xr:uid="{00000000-0004-0000-3500-000000000000}"/>
  </hyperlinks>
  <pageMargins left="0.7" right="0.7" top="0.75" bottom="0.75" header="0.3" footer="0.3"/>
  <pageSetup paperSize="9"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59999389629810485"/>
  </sheetPr>
  <dimension ref="A1:AE45"/>
  <sheetViews>
    <sheetView showGridLines="0" topLeftCell="J1" zoomScaleNormal="100" workbookViewId="0">
      <selection activeCell="Q22" sqref="Q22"/>
    </sheetView>
  </sheetViews>
  <sheetFormatPr baseColWidth="10" defaultColWidth="8.6640625" defaultRowHeight="14"/>
  <cols>
    <col min="1" max="14" width="8.6640625" style="583"/>
    <col min="15" max="31" width="8.6640625" style="586"/>
    <col min="32" max="16384" width="8.6640625" style="583"/>
  </cols>
  <sheetData>
    <row r="1" spans="1:15">
      <c r="A1" s="103" t="s">
        <v>9</v>
      </c>
      <c r="C1" s="32" t="str">
        <f>IF(Content!$E$1=1,C2,C3)</f>
        <v>2019 НБУ</v>
      </c>
      <c r="D1" s="32" t="str">
        <f>IF(Content!$E$1=1,D2,D3)</f>
        <v>2020 НБУ (п.ш.)</v>
      </c>
      <c r="E1" s="32" t="str">
        <f>IF(Content!$E$1=1,E2,E3)</f>
        <v>2021 НБУ</v>
      </c>
      <c r="F1" s="32" t="str">
        <f>IF(Content!$E$1=1,F2,F3)</f>
        <v>2022 НБУ (п.ш.)</v>
      </c>
      <c r="G1" s="32" t="str">
        <f>IF(Content!$E$1=1,G2,G3)</f>
        <v>2019 FE</v>
      </c>
      <c r="H1" s="32" t="str">
        <f>IF(Content!$E$1=1,H2,H3)</f>
        <v>2020 FE (п.ш.)</v>
      </c>
      <c r="I1" s="32" t="str">
        <f>IF(Content!$E$1=1,I2,I3)</f>
        <v>2021 FE</v>
      </c>
      <c r="J1" s="32" t="str">
        <f>IF(Content!$E$1=1,J2,J3)</f>
        <v>2022 FE (п.ш.)</v>
      </c>
      <c r="K1" s="32" t="str">
        <f>IF(Content!$E$1=1,K2,K3)</f>
        <v>Факт</v>
      </c>
      <c r="O1" s="32" t="str">
        <f>IF(Content!$E$1=1,O2,O3)</f>
        <v>Історія прогнозів: реальний ВВП (2019–2022 рр.), % р/р</v>
      </c>
    </row>
    <row r="2" spans="1:15" hidden="1">
      <c r="C2" s="583" t="s">
        <v>1454</v>
      </c>
      <c r="D2" s="583" t="s">
        <v>1530</v>
      </c>
      <c r="E2" s="583" t="s">
        <v>1522</v>
      </c>
      <c r="F2" s="583" t="s">
        <v>1523</v>
      </c>
      <c r="G2" s="583" t="s">
        <v>1458</v>
      </c>
      <c r="H2" s="583" t="s">
        <v>1531</v>
      </c>
      <c r="I2" s="583" t="s">
        <v>1524</v>
      </c>
      <c r="J2" s="583" t="s">
        <v>1525</v>
      </c>
      <c r="K2" s="583" t="s">
        <v>1444</v>
      </c>
      <c r="O2" s="586" t="s">
        <v>1532</v>
      </c>
    </row>
    <row r="3" spans="1:15" hidden="1">
      <c r="C3" s="583" t="s">
        <v>1456</v>
      </c>
      <c r="D3" s="583" t="s">
        <v>1533</v>
      </c>
      <c r="E3" s="583" t="s">
        <v>1527</v>
      </c>
      <c r="F3" s="583" t="s">
        <v>1528</v>
      </c>
      <c r="G3" s="583" t="s">
        <v>1458</v>
      </c>
      <c r="H3" s="583" t="s">
        <v>1534</v>
      </c>
      <c r="I3" s="583" t="s">
        <v>1524</v>
      </c>
      <c r="J3" s="583" t="s">
        <v>1529</v>
      </c>
      <c r="K3" s="583" t="s">
        <v>1445</v>
      </c>
      <c r="O3" s="586" t="s">
        <v>1593</v>
      </c>
    </row>
    <row r="4" spans="1:15">
      <c r="C4" s="583">
        <v>2.9</v>
      </c>
      <c r="D4" s="583">
        <v>2.9</v>
      </c>
      <c r="G4" s="583">
        <v>3.2</v>
      </c>
    </row>
    <row r="5" spans="1:15">
      <c r="B5" s="583" t="s">
        <v>455</v>
      </c>
      <c r="C5" s="583">
        <v>2.9</v>
      </c>
      <c r="D5" s="583">
        <v>2.9</v>
      </c>
      <c r="G5" s="583">
        <v>3</v>
      </c>
    </row>
    <row r="6" spans="1:15">
      <c r="C6" s="583">
        <v>2.5</v>
      </c>
      <c r="D6" s="583">
        <v>2.9</v>
      </c>
      <c r="G6" s="583">
        <v>3.1</v>
      </c>
    </row>
    <row r="7" spans="1:15">
      <c r="B7" s="583" t="s">
        <v>414</v>
      </c>
      <c r="C7" s="583">
        <v>2.5</v>
      </c>
      <c r="D7" s="583">
        <v>2.9</v>
      </c>
      <c r="G7" s="583">
        <v>3</v>
      </c>
    </row>
    <row r="8" spans="1:15">
      <c r="C8" s="583">
        <v>2.5</v>
      </c>
      <c r="D8" s="583">
        <v>2.9</v>
      </c>
      <c r="E8" s="583">
        <v>3.7</v>
      </c>
      <c r="G8" s="583">
        <v>2.8</v>
      </c>
      <c r="H8" s="583">
        <v>3</v>
      </c>
    </row>
    <row r="9" spans="1:15">
      <c r="B9" s="583" t="s">
        <v>458</v>
      </c>
      <c r="C9" s="583">
        <v>2.5</v>
      </c>
      <c r="D9" s="583">
        <v>2.9</v>
      </c>
      <c r="E9" s="583">
        <v>3.7</v>
      </c>
      <c r="G9" s="583">
        <v>2.7</v>
      </c>
      <c r="H9" s="583">
        <v>2.9</v>
      </c>
    </row>
    <row r="10" spans="1:15">
      <c r="C10" s="583">
        <v>3</v>
      </c>
      <c r="D10" s="583">
        <v>3.2</v>
      </c>
      <c r="E10" s="583">
        <v>3.7</v>
      </c>
      <c r="G10" s="583">
        <v>2.7</v>
      </c>
      <c r="H10" s="583">
        <v>3</v>
      </c>
    </row>
    <row r="11" spans="1:15">
      <c r="B11" s="583" t="s">
        <v>418</v>
      </c>
      <c r="C11" s="583">
        <v>3.5</v>
      </c>
      <c r="D11" s="583">
        <v>3.5</v>
      </c>
      <c r="E11" s="583">
        <v>4</v>
      </c>
      <c r="G11" s="583">
        <v>3.2</v>
      </c>
      <c r="H11" s="583">
        <v>3.1</v>
      </c>
    </row>
    <row r="12" spans="1:15">
      <c r="D12" s="583">
        <v>3.5</v>
      </c>
      <c r="E12" s="583">
        <v>4</v>
      </c>
      <c r="F12" s="583">
        <v>4</v>
      </c>
      <c r="H12" s="583">
        <v>3.4</v>
      </c>
      <c r="I12" s="583">
        <v>3.5</v>
      </c>
      <c r="K12" s="583">
        <v>3.2</v>
      </c>
      <c r="M12" s="583">
        <v>3.2</v>
      </c>
    </row>
    <row r="13" spans="1:15">
      <c r="B13" s="583" t="s">
        <v>18</v>
      </c>
      <c r="D13" s="583">
        <v>-5</v>
      </c>
      <c r="E13" s="583">
        <v>4.3</v>
      </c>
      <c r="F13" s="583">
        <v>4</v>
      </c>
      <c r="H13" s="583">
        <v>-3.2</v>
      </c>
      <c r="I13" s="583">
        <v>4</v>
      </c>
    </row>
    <row r="14" spans="1:15">
      <c r="D14" s="583">
        <v>-6</v>
      </c>
      <c r="E14" s="583">
        <v>4</v>
      </c>
      <c r="F14" s="583">
        <v>4</v>
      </c>
      <c r="H14" s="583">
        <v>-5.3</v>
      </c>
      <c r="I14" s="583">
        <v>4.4000000000000004</v>
      </c>
    </row>
    <row r="15" spans="1:15">
      <c r="B15" s="583" t="s">
        <v>14</v>
      </c>
      <c r="D15" s="583">
        <v>-6</v>
      </c>
      <c r="E15" s="583">
        <v>4.2</v>
      </c>
      <c r="F15" s="583">
        <v>3.8</v>
      </c>
      <c r="H15" s="583">
        <v>-5.3</v>
      </c>
      <c r="I15" s="583">
        <v>4.2</v>
      </c>
    </row>
    <row r="16" spans="1:15">
      <c r="E16" s="583">
        <v>4.2</v>
      </c>
      <c r="F16" s="583">
        <v>3.8</v>
      </c>
      <c r="I16" s="583">
        <v>3.9</v>
      </c>
      <c r="J16" s="583">
        <v>3.7</v>
      </c>
      <c r="K16" s="583">
        <v>-4</v>
      </c>
      <c r="L16" s="583">
        <v>-4</v>
      </c>
    </row>
    <row r="17" spans="2:15">
      <c r="B17" s="583" t="s">
        <v>25</v>
      </c>
      <c r="E17" s="583">
        <v>3.8</v>
      </c>
      <c r="F17" s="583">
        <v>4</v>
      </c>
      <c r="I17" s="583">
        <v>4.3</v>
      </c>
      <c r="J17" s="583">
        <v>3.8</v>
      </c>
    </row>
    <row r="18" spans="2:15">
      <c r="E18" s="583">
        <v>3.8</v>
      </c>
      <c r="F18" s="583">
        <v>4</v>
      </c>
      <c r="I18" s="583">
        <v>4.2</v>
      </c>
      <c r="J18" s="583">
        <v>4</v>
      </c>
    </row>
    <row r="19" spans="2:15">
      <c r="B19" s="583" t="s">
        <v>27</v>
      </c>
      <c r="E19" s="583">
        <v>3.1</v>
      </c>
      <c r="F19" s="583">
        <v>3.8</v>
      </c>
      <c r="I19" s="583">
        <v>3.8</v>
      </c>
      <c r="J19" s="583">
        <v>3.8</v>
      </c>
      <c r="O19" s="32" t="str">
        <f>IF(Content!$E$1=1,O20,O21)</f>
        <v>Джерело: розрахунки НБУ.</v>
      </c>
    </row>
    <row r="20" spans="2:15">
      <c r="F20" s="583">
        <v>3.4</v>
      </c>
      <c r="J20" s="583">
        <v>3.7</v>
      </c>
      <c r="K20" s="583">
        <v>3.4</v>
      </c>
      <c r="M20" s="583">
        <v>3.4</v>
      </c>
      <c r="O20" s="553" t="s">
        <v>263</v>
      </c>
    </row>
    <row r="21" spans="2:15">
      <c r="B21" s="583" t="s">
        <v>95</v>
      </c>
      <c r="F21" s="583">
        <v>-34</v>
      </c>
      <c r="J21" s="583">
        <v>-29.5</v>
      </c>
      <c r="O21" s="553" t="s">
        <v>265</v>
      </c>
    </row>
    <row r="22" spans="2:15">
      <c r="F22" s="583">
        <v>-33.4</v>
      </c>
      <c r="J22" s="583">
        <v>-36.299999999999997</v>
      </c>
    </row>
    <row r="23" spans="2:15">
      <c r="B23" s="583" t="s">
        <v>97</v>
      </c>
      <c r="F23" s="583">
        <v>-31.5</v>
      </c>
      <c r="J23" s="583">
        <v>-34.299999999999997</v>
      </c>
    </row>
    <row r="24" spans="2:15">
      <c r="F24" s="587"/>
      <c r="K24" s="583">
        <v>-30.3</v>
      </c>
      <c r="L24" s="583">
        <v>-30.3</v>
      </c>
    </row>
    <row r="26" spans="2:15">
      <c r="C26" s="588"/>
      <c r="D26" s="588"/>
      <c r="E26" s="588"/>
      <c r="F26" s="588"/>
      <c r="G26" s="588"/>
      <c r="H26" s="588"/>
      <c r="I26" s="588"/>
      <c r="J26" s="588"/>
    </row>
    <row r="27" spans="2:15">
      <c r="C27" s="588"/>
      <c r="D27" s="588"/>
      <c r="E27" s="588"/>
      <c r="F27" s="588"/>
      <c r="G27" s="588"/>
      <c r="H27" s="588"/>
      <c r="I27" s="588"/>
      <c r="J27" s="588"/>
    </row>
    <row r="28" spans="2:15">
      <c r="C28" s="588"/>
      <c r="D28" s="588"/>
      <c r="E28" s="588"/>
      <c r="F28" s="588"/>
      <c r="G28" s="588"/>
      <c r="H28" s="588"/>
      <c r="I28" s="588"/>
      <c r="J28" s="588"/>
    </row>
    <row r="29" spans="2:15">
      <c r="C29" s="588"/>
      <c r="D29" s="588"/>
      <c r="E29" s="588"/>
      <c r="F29" s="588"/>
      <c r="G29" s="588"/>
      <c r="H29" s="588"/>
      <c r="I29" s="588"/>
      <c r="J29" s="588"/>
    </row>
    <row r="30" spans="2:15">
      <c r="C30" s="588"/>
      <c r="D30" s="588"/>
      <c r="E30" s="588"/>
      <c r="F30" s="588"/>
      <c r="G30" s="588"/>
      <c r="H30" s="588"/>
      <c r="I30" s="588"/>
      <c r="J30" s="588"/>
    </row>
    <row r="31" spans="2:15">
      <c r="C31" s="588"/>
      <c r="D31" s="588"/>
      <c r="E31" s="588"/>
      <c r="F31" s="588"/>
      <c r="G31" s="588"/>
      <c r="H31" s="588"/>
      <c r="I31" s="588"/>
      <c r="J31" s="588"/>
    </row>
    <row r="32" spans="2:15">
      <c r="C32" s="588"/>
      <c r="D32" s="588"/>
      <c r="E32" s="588"/>
      <c r="F32" s="588"/>
      <c r="G32" s="588"/>
      <c r="H32" s="588"/>
      <c r="I32" s="588"/>
      <c r="J32" s="588"/>
    </row>
    <row r="33" spans="3:10">
      <c r="C33" s="588"/>
      <c r="D33" s="588"/>
      <c r="E33" s="588"/>
      <c r="F33" s="588"/>
      <c r="G33" s="588"/>
      <c r="H33" s="588"/>
      <c r="I33" s="588"/>
      <c r="J33" s="588"/>
    </row>
    <row r="34" spans="3:10">
      <c r="C34" s="588"/>
      <c r="D34" s="588"/>
      <c r="E34" s="588"/>
      <c r="F34" s="588"/>
      <c r="G34" s="588"/>
      <c r="H34" s="588"/>
      <c r="I34" s="588"/>
      <c r="J34" s="588"/>
    </row>
    <row r="35" spans="3:10">
      <c r="C35" s="588"/>
      <c r="D35" s="588"/>
      <c r="E35" s="588"/>
      <c r="F35" s="588"/>
      <c r="G35" s="588"/>
      <c r="H35" s="588"/>
      <c r="I35" s="588"/>
      <c r="J35" s="588"/>
    </row>
    <row r="36" spans="3:10">
      <c r="C36" s="588"/>
      <c r="D36" s="588"/>
      <c r="E36" s="588"/>
      <c r="F36" s="588"/>
      <c r="G36" s="588"/>
      <c r="H36" s="588"/>
      <c r="I36" s="588"/>
      <c r="J36" s="588"/>
    </row>
    <row r="37" spans="3:10">
      <c r="C37" s="588"/>
      <c r="D37" s="588"/>
      <c r="E37" s="588"/>
      <c r="F37" s="588"/>
      <c r="G37" s="588"/>
      <c r="H37" s="588"/>
      <c r="I37" s="588"/>
      <c r="J37" s="588"/>
    </row>
    <row r="38" spans="3:10">
      <c r="C38" s="588"/>
      <c r="D38" s="588"/>
      <c r="E38" s="588"/>
      <c r="F38" s="588"/>
      <c r="G38" s="588"/>
      <c r="H38" s="588"/>
      <c r="I38" s="588"/>
      <c r="J38" s="588"/>
    </row>
    <row r="39" spans="3:10">
      <c r="C39" s="588"/>
      <c r="D39" s="588"/>
      <c r="E39" s="588"/>
      <c r="F39" s="588"/>
      <c r="G39" s="588"/>
      <c r="H39" s="588"/>
      <c r="I39" s="588"/>
      <c r="J39" s="588"/>
    </row>
    <row r="40" spans="3:10">
      <c r="C40" s="588"/>
      <c r="D40" s="588"/>
      <c r="E40" s="588"/>
      <c r="F40" s="588"/>
      <c r="G40" s="588"/>
      <c r="H40" s="588"/>
      <c r="I40" s="588"/>
      <c r="J40" s="588"/>
    </row>
    <row r="41" spans="3:10">
      <c r="C41" s="588"/>
      <c r="D41" s="588"/>
      <c r="E41" s="588"/>
      <c r="F41" s="588"/>
      <c r="G41" s="588"/>
      <c r="H41" s="588"/>
      <c r="I41" s="588"/>
      <c r="J41" s="588"/>
    </row>
    <row r="42" spans="3:10">
      <c r="C42" s="588"/>
      <c r="D42" s="588"/>
      <c r="E42" s="588"/>
      <c r="F42" s="588"/>
      <c r="G42" s="588"/>
      <c r="H42" s="588"/>
      <c r="I42" s="588"/>
      <c r="J42" s="588"/>
    </row>
    <row r="43" spans="3:10">
      <c r="C43" s="588"/>
      <c r="D43" s="588"/>
      <c r="E43" s="588"/>
      <c r="F43" s="588"/>
      <c r="G43" s="588"/>
      <c r="H43" s="588"/>
      <c r="I43" s="588"/>
      <c r="J43" s="588"/>
    </row>
    <row r="44" spans="3:10">
      <c r="C44" s="588"/>
      <c r="D44" s="588"/>
      <c r="E44" s="588"/>
      <c r="F44" s="588"/>
      <c r="G44" s="588"/>
      <c r="H44" s="588"/>
      <c r="I44" s="588"/>
      <c r="J44" s="588"/>
    </row>
    <row r="45" spans="3:10">
      <c r="C45" s="588"/>
      <c r="D45" s="588"/>
      <c r="E45" s="588"/>
      <c r="F45" s="588"/>
      <c r="G45" s="588"/>
      <c r="H45" s="588"/>
      <c r="I45" s="588"/>
      <c r="J45" s="588"/>
    </row>
  </sheetData>
  <hyperlinks>
    <hyperlink ref="A1" location="Content!A1" display="&lt;&lt;" xr:uid="{00000000-0004-0000-3600-000000000000}"/>
  </hyperlinks>
  <pageMargins left="0.7" right="0.7" top="0.75" bottom="0.75" header="0.3" footer="0.3"/>
  <pageSetup paperSize="9"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4" tint="0.59999389629810485"/>
  </sheetPr>
  <dimension ref="A1:F35"/>
  <sheetViews>
    <sheetView showGridLines="0" workbookViewId="0"/>
  </sheetViews>
  <sheetFormatPr baseColWidth="10" defaultColWidth="9.33203125" defaultRowHeight="15"/>
  <cols>
    <col min="1" max="3" width="9.33203125" style="564"/>
    <col min="4" max="5" width="9.33203125" style="564" hidden="1" customWidth="1"/>
    <col min="6" max="12" width="9.33203125" style="565"/>
    <col min="13" max="13" width="9.33203125" style="565" customWidth="1"/>
    <col min="14" max="16384" width="9.33203125" style="565"/>
  </cols>
  <sheetData>
    <row r="1" spans="1:6">
      <c r="A1" s="103" t="s">
        <v>9</v>
      </c>
      <c r="F1" s="32" t="str">
        <f>IF(Content!$E$1=1,F2,F3)</f>
        <v>Рейтинг прогнозу: реальний ВВП (2016–2022 рр.), %</v>
      </c>
    </row>
    <row r="2" spans="1:6" hidden="1">
      <c r="F2" s="104" t="s">
        <v>1472</v>
      </c>
    </row>
    <row r="3" spans="1:6" hidden="1">
      <c r="F3" s="104" t="s">
        <v>1588</v>
      </c>
    </row>
    <row r="4" spans="1:6">
      <c r="A4" s="564" t="s">
        <v>1461</v>
      </c>
      <c r="B4" s="564" t="s">
        <v>1462</v>
      </c>
      <c r="C4" s="564" t="s">
        <v>1463</v>
      </c>
    </row>
    <row r="5" spans="1:6">
      <c r="A5" s="567">
        <v>-0.43</v>
      </c>
      <c r="B5" s="567">
        <v>-0.39</v>
      </c>
      <c r="C5" s="32" t="str">
        <f>IF(Content!$E$1=1,D5,E5)</f>
        <v>O3</v>
      </c>
      <c r="D5" s="567" t="s">
        <v>1470</v>
      </c>
      <c r="E5" s="104" t="s">
        <v>1470</v>
      </c>
    </row>
    <row r="6" spans="1:6">
      <c r="A6" s="567">
        <v>-0.38</v>
      </c>
      <c r="B6" s="567">
        <v>-0.42</v>
      </c>
      <c r="C6" s="32" t="str">
        <f>IF(Content!$E$1=1,D6,E6)</f>
        <v>O1</v>
      </c>
      <c r="D6" s="567" t="s">
        <v>1452</v>
      </c>
      <c r="E6" s="104" t="s">
        <v>1452</v>
      </c>
    </row>
    <row r="7" spans="1:6">
      <c r="A7" s="567">
        <v>-0.23</v>
      </c>
      <c r="B7" s="567">
        <v>0.52</v>
      </c>
      <c r="C7" s="32" t="str">
        <f>IF(Content!$E$1=1,D7,E7)</f>
        <v>МВФ</v>
      </c>
      <c r="D7" s="567" t="s">
        <v>1465</v>
      </c>
      <c r="E7" s="104" t="s">
        <v>1466</v>
      </c>
    </row>
    <row r="8" spans="1:6">
      <c r="A8" s="567">
        <v>-0.15</v>
      </c>
      <c r="B8" s="567">
        <v>-0.23</v>
      </c>
      <c r="C8" s="32" t="str">
        <f>IF(Content!$E$1=1,D8,E8)</f>
        <v>O2</v>
      </c>
      <c r="D8" s="567" t="s">
        <v>1449</v>
      </c>
      <c r="E8" s="104" t="s">
        <v>1449</v>
      </c>
    </row>
    <row r="9" spans="1:6">
      <c r="A9" s="567">
        <v>-0.12</v>
      </c>
      <c r="B9" s="567">
        <v>-0.26</v>
      </c>
      <c r="C9" s="32" t="str">
        <f>IF(Content!$E$1=1,D9,E9)</f>
        <v>Опит</v>
      </c>
      <c r="D9" s="567" t="s">
        <v>1447</v>
      </c>
      <c r="E9" s="104" t="s">
        <v>1448</v>
      </c>
    </row>
    <row r="10" spans="1:6">
      <c r="A10" s="567">
        <v>-0.12</v>
      </c>
      <c r="B10" s="567">
        <v>-0.22</v>
      </c>
      <c r="C10" s="32" t="str">
        <f>IF(Content!$E$1=1,D10,E10)</f>
        <v>FE</v>
      </c>
      <c r="D10" s="567" t="s">
        <v>1451</v>
      </c>
      <c r="E10" s="104" t="s">
        <v>1451</v>
      </c>
    </row>
    <row r="11" spans="1:6">
      <c r="A11" s="567">
        <v>0.04</v>
      </c>
      <c r="B11" s="567">
        <v>-0.12</v>
      </c>
      <c r="C11" s="32" t="str">
        <f>IF(Content!$E$1=1,D11,E11)</f>
        <v>НБУ</v>
      </c>
      <c r="D11" s="567" t="s">
        <v>1446</v>
      </c>
      <c r="E11" s="104" t="s">
        <v>1468</v>
      </c>
    </row>
    <row r="12" spans="1:6">
      <c r="A12" s="567">
        <v>0.11</v>
      </c>
      <c r="B12" s="567">
        <v>0.09</v>
      </c>
      <c r="C12" s="32" t="str">
        <f>IF(Content!$E$1=1,D12,E12)</f>
        <v>O7</v>
      </c>
      <c r="D12" s="567" t="s">
        <v>1473</v>
      </c>
      <c r="E12" s="104" t="s">
        <v>1473</v>
      </c>
    </row>
    <row r="13" spans="1:6">
      <c r="A13" s="567">
        <v>0.17</v>
      </c>
      <c r="B13" s="567">
        <v>0.23</v>
      </c>
      <c r="C13" s="32" t="str">
        <f>IF(Content!$E$1=1,D13,E13)</f>
        <v>O5</v>
      </c>
      <c r="D13" s="567" t="s">
        <v>1450</v>
      </c>
      <c r="E13" s="104" t="s">
        <v>1450</v>
      </c>
    </row>
    <row r="14" spans="1:6">
      <c r="A14" s="567">
        <v>0.25</v>
      </c>
      <c r="B14" s="567">
        <v>-0.04</v>
      </c>
      <c r="C14" s="32" t="str">
        <f>IF(Content!$E$1=1,D14,E14)</f>
        <v>O8</v>
      </c>
      <c r="D14" s="567" t="s">
        <v>1474</v>
      </c>
      <c r="E14" s="104" t="s">
        <v>1474</v>
      </c>
    </row>
    <row r="15" spans="1:6">
      <c r="A15" s="567">
        <v>0.26</v>
      </c>
      <c r="B15" s="567">
        <v>0.24</v>
      </c>
      <c r="C15" s="32" t="str">
        <f>IF(Content!$E$1=1,D15,E15)</f>
        <v>O6</v>
      </c>
      <c r="D15" s="567" t="s">
        <v>1464</v>
      </c>
      <c r="E15" s="104" t="s">
        <v>1464</v>
      </c>
    </row>
    <row r="16" spans="1:6">
      <c r="A16" s="567">
        <v>0.28000000000000003</v>
      </c>
      <c r="B16" s="567">
        <v>0.46</v>
      </c>
      <c r="C16" s="32" t="str">
        <f>IF(Content!$E$1=1,D16,E16)</f>
        <v>CE</v>
      </c>
      <c r="D16" s="567" t="s">
        <v>1475</v>
      </c>
      <c r="E16" s="668" t="s">
        <v>1476</v>
      </c>
    </row>
    <row r="17" spans="1:6">
      <c r="A17" s="567">
        <v>0.32</v>
      </c>
      <c r="B17" s="567">
        <v>0.13</v>
      </c>
      <c r="C17" s="32" t="str">
        <f>IF(Content!$E$1=1,D17,E17)</f>
        <v>O4</v>
      </c>
      <c r="D17" s="567" t="s">
        <v>1453</v>
      </c>
      <c r="E17" s="104" t="s">
        <v>1453</v>
      </c>
    </row>
    <row r="19" spans="1:6">
      <c r="F19" s="32" t="str">
        <f>IF(Content!$E$1=1,F20,F21)</f>
        <v>Джерело: розрахунки НБУ.</v>
      </c>
    </row>
    <row r="20" spans="1:6">
      <c r="F20" s="553" t="s">
        <v>263</v>
      </c>
    </row>
    <row r="21" spans="1:6">
      <c r="A21" s="569"/>
      <c r="B21" s="569"/>
      <c r="F21" s="553" t="s">
        <v>265</v>
      </c>
    </row>
    <row r="22" spans="1:6">
      <c r="A22" s="569"/>
      <c r="B22" s="569"/>
    </row>
    <row r="23" spans="1:6">
      <c r="A23" s="569"/>
      <c r="B23" s="569"/>
    </row>
    <row r="24" spans="1:6">
      <c r="A24" s="569"/>
      <c r="B24" s="569"/>
    </row>
    <row r="25" spans="1:6">
      <c r="A25" s="569"/>
      <c r="B25" s="569"/>
    </row>
    <row r="26" spans="1:6">
      <c r="A26" s="569"/>
      <c r="B26" s="569"/>
    </row>
    <row r="27" spans="1:6">
      <c r="A27" s="569"/>
      <c r="B27" s="569"/>
    </row>
    <row r="28" spans="1:6">
      <c r="A28" s="569"/>
      <c r="B28" s="569"/>
    </row>
    <row r="29" spans="1:6">
      <c r="A29" s="569"/>
      <c r="B29" s="569"/>
    </row>
    <row r="30" spans="1:6">
      <c r="A30" s="569"/>
      <c r="B30" s="569"/>
    </row>
    <row r="31" spans="1:6">
      <c r="A31" s="569"/>
      <c r="B31" s="569"/>
    </row>
    <row r="32" spans="1:6">
      <c r="A32" s="569"/>
      <c r="B32" s="569"/>
    </row>
    <row r="33" spans="1:2">
      <c r="A33" s="569"/>
      <c r="B33" s="569"/>
    </row>
    <row r="34" spans="1:2">
      <c r="A34" s="569"/>
      <c r="B34" s="569"/>
    </row>
    <row r="35" spans="1:2">
      <c r="A35" s="569"/>
      <c r="B35" s="569"/>
    </row>
  </sheetData>
  <hyperlinks>
    <hyperlink ref="A1" location="Content!A1" display="&lt;&lt;" xr:uid="{00000000-0004-0000-3700-000000000000}"/>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1:AE24"/>
  <sheetViews>
    <sheetView showGridLines="0" topLeftCell="K1" zoomScale="96" zoomScaleNormal="96" workbookViewId="0">
      <selection activeCell="U25" sqref="U25"/>
    </sheetView>
  </sheetViews>
  <sheetFormatPr baseColWidth="10" defaultColWidth="8.6640625" defaultRowHeight="14"/>
  <cols>
    <col min="1" max="14" width="8.6640625" style="583"/>
    <col min="15" max="31" width="8.6640625" style="586"/>
    <col min="32" max="16384" width="8.6640625" style="583"/>
  </cols>
  <sheetData>
    <row r="1" spans="1:15">
      <c r="A1" s="103" t="s">
        <v>9</v>
      </c>
      <c r="C1" s="32" t="str">
        <f>IF(Content!$E$1=1,C2,C3)</f>
        <v>2019 НБУ</v>
      </c>
      <c r="D1" s="32" t="str">
        <f>IF(Content!$E$1=1,D2,D3)</f>
        <v>2020 НБУ (п.ш.)</v>
      </c>
      <c r="E1" s="32" t="str">
        <f>IF(Content!$E$1=1,E2,E3)</f>
        <v>2021 НБУ</v>
      </c>
      <c r="F1" s="32" t="str">
        <f>IF(Content!$E$1=1,F2,F3)</f>
        <v>2022 НБУ (п.ш.)</v>
      </c>
      <c r="G1" s="32" t="str">
        <f>IF(Content!$E$1=1,G2,G3)</f>
        <v>2019 FE</v>
      </c>
      <c r="H1" s="32" t="str">
        <f>IF(Content!$E$1=1,H2,H3)</f>
        <v>2020 FE (п.ш.)</v>
      </c>
      <c r="I1" s="32" t="str">
        <f>IF(Content!$E$1=1,I2,I3)</f>
        <v>2021 FE</v>
      </c>
      <c r="J1" s="32" t="str">
        <f>IF(Content!$E$1=1,J2,J3)</f>
        <v>2022 FE (п.ш.)</v>
      </c>
      <c r="K1" s="32" t="str">
        <f>IF(Content!$E$1=1,K2,K3)</f>
        <v>Факт</v>
      </c>
      <c r="O1" s="32" t="str">
        <f>IF(Content!$E$1=1,O2,O3)</f>
        <v>Історія прогнозів: сальдо поточного рахунку (2019-2022 роки), % ВВП</v>
      </c>
    </row>
    <row r="2" spans="1:15" hidden="1">
      <c r="C2" s="583" t="s">
        <v>1454</v>
      </c>
      <c r="D2" s="583" t="s">
        <v>1530</v>
      </c>
      <c r="E2" s="583" t="s">
        <v>1522</v>
      </c>
      <c r="F2" s="583" t="s">
        <v>1523</v>
      </c>
      <c r="G2" s="583" t="s">
        <v>1458</v>
      </c>
      <c r="H2" s="583" t="s">
        <v>1531</v>
      </c>
      <c r="I2" s="583" t="s">
        <v>1524</v>
      </c>
      <c r="J2" s="583" t="s">
        <v>1525</v>
      </c>
      <c r="K2" s="583" t="s">
        <v>1444</v>
      </c>
      <c r="O2" s="586" t="s">
        <v>1535</v>
      </c>
    </row>
    <row r="3" spans="1:15" hidden="1">
      <c r="C3" s="583" t="s">
        <v>1456</v>
      </c>
      <c r="D3" s="583" t="s">
        <v>1533</v>
      </c>
      <c r="E3" s="583" t="s">
        <v>1527</v>
      </c>
      <c r="F3" s="583" t="s">
        <v>1528</v>
      </c>
      <c r="G3" s="583" t="s">
        <v>1458</v>
      </c>
      <c r="H3" s="583" t="s">
        <v>1534</v>
      </c>
      <c r="I3" s="583" t="s">
        <v>1524</v>
      </c>
      <c r="J3" s="583" t="s">
        <v>1529</v>
      </c>
      <c r="K3" s="583" t="s">
        <v>1445</v>
      </c>
      <c r="O3" s="586" t="s">
        <v>1594</v>
      </c>
    </row>
    <row r="4" spans="1:15">
      <c r="C4" s="583">
        <v>-3.1</v>
      </c>
      <c r="D4" s="583">
        <v>-3.2</v>
      </c>
      <c r="G4" s="583">
        <v>-3.8</v>
      </c>
    </row>
    <row r="5" spans="1:15">
      <c r="B5" s="583" t="s">
        <v>455</v>
      </c>
      <c r="C5" s="583">
        <v>-2.2000000000000002</v>
      </c>
      <c r="D5" s="583">
        <v>-2.6</v>
      </c>
      <c r="G5" s="583">
        <v>-3.3</v>
      </c>
    </row>
    <row r="6" spans="1:15">
      <c r="C6" s="583">
        <v>-1.9</v>
      </c>
      <c r="D6" s="583">
        <v>-2.4</v>
      </c>
      <c r="G6" s="583">
        <v>-3.1</v>
      </c>
    </row>
    <row r="7" spans="1:15">
      <c r="B7" s="583" t="s">
        <v>414</v>
      </c>
      <c r="C7" s="583">
        <v>-2.5</v>
      </c>
      <c r="D7" s="583">
        <v>-2.8</v>
      </c>
      <c r="G7" s="583">
        <v>-3.1</v>
      </c>
    </row>
    <row r="8" spans="1:15">
      <c r="C8" s="583">
        <v>-3.1</v>
      </c>
      <c r="D8" s="583">
        <v>-3.6</v>
      </c>
      <c r="E8" s="583">
        <v>-3.9</v>
      </c>
      <c r="G8" s="583">
        <v>-3.6</v>
      </c>
      <c r="H8" s="583">
        <v>-3.3</v>
      </c>
    </row>
    <row r="9" spans="1:15">
      <c r="B9" s="583" t="s">
        <v>458</v>
      </c>
      <c r="C9" s="583">
        <v>-3.3</v>
      </c>
      <c r="D9" s="583">
        <v>-3.6</v>
      </c>
      <c r="E9" s="583">
        <v>-4</v>
      </c>
      <c r="G9" s="583">
        <v>-3.6</v>
      </c>
      <c r="H9" s="583">
        <v>-3.4</v>
      </c>
    </row>
    <row r="10" spans="1:15">
      <c r="C10" s="583">
        <v>-2.6</v>
      </c>
      <c r="D10" s="583">
        <v>-2.9</v>
      </c>
      <c r="E10" s="583">
        <v>-3.7</v>
      </c>
      <c r="G10" s="583">
        <v>-3.5</v>
      </c>
      <c r="H10" s="583">
        <v>-3.3</v>
      </c>
    </row>
    <row r="11" spans="1:15">
      <c r="B11" s="583" t="s">
        <v>418</v>
      </c>
      <c r="C11" s="583">
        <v>-2.9</v>
      </c>
      <c r="D11" s="583">
        <v>-3.3</v>
      </c>
      <c r="E11" s="583">
        <v>-4</v>
      </c>
      <c r="G11" s="583">
        <v>-3.1</v>
      </c>
      <c r="H11" s="583">
        <v>-3.3</v>
      </c>
    </row>
    <row r="12" spans="1:15">
      <c r="D12" s="583">
        <v>-3.2</v>
      </c>
      <c r="E12" s="583">
        <v>-4.0999999999999996</v>
      </c>
      <c r="F12" s="583">
        <v>-4</v>
      </c>
      <c r="H12" s="583">
        <v>-3.1</v>
      </c>
      <c r="I12" s="583">
        <v>-3.2</v>
      </c>
      <c r="K12" s="583">
        <v>-2.6</v>
      </c>
      <c r="L12" s="583">
        <f>K12</f>
        <v>-2.6</v>
      </c>
    </row>
    <row r="13" spans="1:15">
      <c r="B13" s="583" t="s">
        <v>18</v>
      </c>
      <c r="D13" s="583">
        <v>-1.7</v>
      </c>
      <c r="E13" s="583">
        <v>-3.1</v>
      </c>
      <c r="F13" s="583">
        <v>-4</v>
      </c>
      <c r="H13" s="583">
        <v>-2.2999999999999998</v>
      </c>
      <c r="I13" s="583">
        <v>-2.6</v>
      </c>
    </row>
    <row r="14" spans="1:15">
      <c r="D14" s="583">
        <v>4.4000000000000004</v>
      </c>
      <c r="E14" s="583">
        <v>-2.8</v>
      </c>
      <c r="F14" s="583">
        <v>-4.5</v>
      </c>
      <c r="H14" s="583">
        <v>-1.3</v>
      </c>
      <c r="I14" s="583">
        <v>-2.1</v>
      </c>
    </row>
    <row r="15" spans="1:15">
      <c r="B15" s="583" t="s">
        <v>14</v>
      </c>
      <c r="D15" s="583">
        <v>2.9</v>
      </c>
      <c r="E15" s="583">
        <v>-2.2999999999999998</v>
      </c>
      <c r="F15" s="583">
        <v>-5.0999999999999996</v>
      </c>
      <c r="H15" s="583">
        <v>2.4</v>
      </c>
      <c r="I15" s="583">
        <v>-1.8</v>
      </c>
    </row>
    <row r="16" spans="1:15">
      <c r="E16" s="583">
        <v>-2</v>
      </c>
      <c r="F16" s="583">
        <v>-4.2</v>
      </c>
      <c r="I16" s="583">
        <v>-1.6</v>
      </c>
      <c r="J16" s="583">
        <v>-2.9</v>
      </c>
      <c r="K16" s="583">
        <v>4.4000000000000004</v>
      </c>
      <c r="M16" s="583">
        <f>K16</f>
        <v>4.4000000000000004</v>
      </c>
    </row>
    <row r="17" spans="2:16">
      <c r="B17" s="583" t="s">
        <v>25</v>
      </c>
      <c r="E17" s="583">
        <v>-0.8</v>
      </c>
      <c r="F17" s="583">
        <v>-3.6</v>
      </c>
      <c r="I17" s="583">
        <v>-0.7</v>
      </c>
      <c r="J17" s="583">
        <v>-1.9</v>
      </c>
    </row>
    <row r="18" spans="2:16">
      <c r="E18" s="583">
        <v>-0.4</v>
      </c>
      <c r="F18" s="583">
        <v>-2.8</v>
      </c>
      <c r="I18" s="583">
        <v>-0.5</v>
      </c>
      <c r="J18" s="583">
        <v>-2.1</v>
      </c>
    </row>
    <row r="19" spans="2:16">
      <c r="B19" s="583" t="s">
        <v>27</v>
      </c>
      <c r="E19" s="583">
        <v>-1</v>
      </c>
      <c r="F19" s="583">
        <v>-2.6</v>
      </c>
      <c r="I19" s="583">
        <v>-0.6</v>
      </c>
      <c r="J19" s="583">
        <v>-2.4</v>
      </c>
    </row>
    <row r="20" spans="2:16">
      <c r="F20" s="583">
        <v>-3.3</v>
      </c>
      <c r="J20" s="583">
        <v>-2</v>
      </c>
      <c r="K20" s="583">
        <v>-0.9</v>
      </c>
      <c r="L20" s="583">
        <f>K20</f>
        <v>-0.9</v>
      </c>
      <c r="P20" s="32" t="str">
        <f>IF(Content!$E$1=1,P21,P22)</f>
        <v>Джерело: розрахунки НБУ.</v>
      </c>
    </row>
    <row r="21" spans="2:16">
      <c r="B21" s="583" t="s">
        <v>95</v>
      </c>
      <c r="F21" s="583">
        <v>-3.7</v>
      </c>
      <c r="J21" s="583">
        <v>-3.7</v>
      </c>
      <c r="P21" s="553" t="s">
        <v>263</v>
      </c>
    </row>
    <row r="22" spans="2:16">
      <c r="F22" s="583">
        <v>5</v>
      </c>
      <c r="J22" s="583">
        <v>-1.6</v>
      </c>
      <c r="P22" s="553" t="s">
        <v>265</v>
      </c>
    </row>
    <row r="23" spans="2:16">
      <c r="B23" s="583" t="s">
        <v>97</v>
      </c>
      <c r="F23" s="583">
        <v>4.7</v>
      </c>
      <c r="J23" s="583">
        <v>0.6</v>
      </c>
    </row>
    <row r="24" spans="2:16">
      <c r="K24" s="583">
        <v>5.8</v>
      </c>
      <c r="M24" s="583">
        <f>K24</f>
        <v>5.8</v>
      </c>
    </row>
  </sheetData>
  <hyperlinks>
    <hyperlink ref="A1" location="Content!A1" display="&lt;&lt;" xr:uid="{00000000-0004-0000-3800-000000000000}"/>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1:G35"/>
  <sheetViews>
    <sheetView showGridLines="0" workbookViewId="0"/>
  </sheetViews>
  <sheetFormatPr baseColWidth="10" defaultColWidth="9.33203125" defaultRowHeight="15"/>
  <cols>
    <col min="1" max="3" width="9.33203125" style="564"/>
    <col min="4" max="5" width="9.33203125" style="564" hidden="1" customWidth="1"/>
    <col min="6" max="16384" width="9.33203125" style="565"/>
  </cols>
  <sheetData>
    <row r="1" spans="1:6">
      <c r="A1" s="103" t="s">
        <v>9</v>
      </c>
      <c r="F1" s="32" t="str">
        <f>IF(Content!$E$1=1,F2,F3)</f>
        <v>Рейтинг прогнозів: сальдо поточного рахунку (2016–2022 рр.), % ВВП</v>
      </c>
    </row>
    <row r="2" spans="1:6" hidden="1">
      <c r="F2" s="104" t="s">
        <v>1477</v>
      </c>
    </row>
    <row r="3" spans="1:6" hidden="1">
      <c r="F3" s="104" t="s">
        <v>1589</v>
      </c>
    </row>
    <row r="4" spans="1:6">
      <c r="A4" s="564" t="s">
        <v>1461</v>
      </c>
      <c r="B4" s="564" t="s">
        <v>1462</v>
      </c>
      <c r="C4" s="564" t="s">
        <v>1463</v>
      </c>
    </row>
    <row r="5" spans="1:6">
      <c r="A5" s="567">
        <v>-0.55000000000000004</v>
      </c>
      <c r="B5" s="567">
        <v>-0.6</v>
      </c>
      <c r="C5" s="32" t="str">
        <f>IF(Content!$E$1=1,D5,E5)</f>
        <v>O3</v>
      </c>
      <c r="D5" s="104" t="s">
        <v>1470</v>
      </c>
      <c r="E5" s="104" t="s">
        <v>1470</v>
      </c>
    </row>
    <row r="6" spans="1:6">
      <c r="A6" s="567">
        <v>-0.39</v>
      </c>
      <c r="B6" s="567">
        <v>-0.16</v>
      </c>
      <c r="C6" s="32" t="str">
        <f>IF(Content!$E$1=1,D6,E6)</f>
        <v>O1</v>
      </c>
      <c r="D6" s="104" t="s">
        <v>1452</v>
      </c>
      <c r="E6" s="104" t="s">
        <v>1452</v>
      </c>
    </row>
    <row r="7" spans="1:6">
      <c r="A7" s="567">
        <v>-0.36</v>
      </c>
      <c r="B7" s="567">
        <v>-0.45</v>
      </c>
      <c r="C7" s="32" t="str">
        <f>IF(Content!$E$1=1,D7,E7)</f>
        <v>Опит</v>
      </c>
      <c r="D7" s="104" t="s">
        <v>1447</v>
      </c>
      <c r="E7" s="104" t="s">
        <v>1448</v>
      </c>
    </row>
    <row r="8" spans="1:6">
      <c r="A8" s="567">
        <v>-0.33</v>
      </c>
      <c r="B8" s="567">
        <v>-0.35</v>
      </c>
      <c r="C8" s="32" t="str">
        <f>IF(Content!$E$1=1,D8,E8)</f>
        <v>МВФ</v>
      </c>
      <c r="D8" s="104" t="s">
        <v>1465</v>
      </c>
      <c r="E8" s="104" t="s">
        <v>1466</v>
      </c>
    </row>
    <row r="9" spans="1:6">
      <c r="A9" s="567">
        <v>0.01</v>
      </c>
      <c r="B9" s="567">
        <v>-0.52</v>
      </c>
      <c r="C9" s="32" t="str">
        <f>IF(Content!$E$1=1,D9,E9)</f>
        <v>НБУ</v>
      </c>
      <c r="D9" s="104" t="s">
        <v>1446</v>
      </c>
      <c r="E9" s="104" t="s">
        <v>1468</v>
      </c>
    </row>
    <row r="10" spans="1:6">
      <c r="A10" s="567">
        <v>7.0000000000000007E-2</v>
      </c>
      <c r="B10" s="567">
        <v>-0.04</v>
      </c>
      <c r="C10" s="32" t="str">
        <f>IF(Content!$E$1=1,D10,E10)</f>
        <v>FE</v>
      </c>
      <c r="D10" s="104" t="s">
        <v>1451</v>
      </c>
      <c r="E10" s="104" t="s">
        <v>1451</v>
      </c>
    </row>
    <row r="11" spans="1:6">
      <c r="A11" s="567">
        <v>0.1</v>
      </c>
      <c r="B11" s="567">
        <v>0.46</v>
      </c>
      <c r="C11" s="32" t="str">
        <f>IF(Content!$E$1=1,D11,E11)</f>
        <v>O7</v>
      </c>
      <c r="D11" s="104" t="s">
        <v>1473</v>
      </c>
      <c r="E11" s="104" t="s">
        <v>1473</v>
      </c>
    </row>
    <row r="12" spans="1:6">
      <c r="A12" s="567">
        <v>0.12</v>
      </c>
      <c r="B12" s="567">
        <v>0.13</v>
      </c>
      <c r="C12" s="32" t="str">
        <f>IF(Content!$E$1=1,D12,E12)</f>
        <v>O2</v>
      </c>
      <c r="D12" s="104" t="s">
        <v>1449</v>
      </c>
      <c r="E12" s="104" t="s">
        <v>1449</v>
      </c>
    </row>
    <row r="13" spans="1:6">
      <c r="A13" s="567">
        <v>0.42</v>
      </c>
      <c r="B13" s="567">
        <v>0.26</v>
      </c>
      <c r="C13" s="32" t="str">
        <f>IF(Content!$E$1=1,D13,E13)</f>
        <v>O5</v>
      </c>
      <c r="D13" s="104" t="s">
        <v>1450</v>
      </c>
      <c r="E13" s="104" t="s">
        <v>1450</v>
      </c>
    </row>
    <row r="14" spans="1:6">
      <c r="A14" s="567">
        <v>0.43</v>
      </c>
      <c r="B14" s="567">
        <v>1.1200000000000001</v>
      </c>
      <c r="C14" s="32" t="str">
        <f>IF(Content!$E$1=1,D14,E14)</f>
        <v>O8</v>
      </c>
      <c r="D14" s="104" t="s">
        <v>1474</v>
      </c>
      <c r="E14" s="104" t="s">
        <v>1474</v>
      </c>
    </row>
    <row r="15" spans="1:6">
      <c r="A15" s="567">
        <v>0.47</v>
      </c>
      <c r="B15" s="567">
        <v>0.16</v>
      </c>
      <c r="C15" s="32" t="str">
        <f>IF(Content!$E$1=1,D15,E15)</f>
        <v>O4</v>
      </c>
      <c r="D15" s="104" t="s">
        <v>1453</v>
      </c>
      <c r="E15" s="104" t="s">
        <v>1453</v>
      </c>
    </row>
    <row r="16" spans="1:6">
      <c r="C16" s="558"/>
    </row>
    <row r="17" spans="1:7">
      <c r="C17" s="558"/>
    </row>
    <row r="18" spans="1:7">
      <c r="A18" s="567"/>
      <c r="B18" s="567"/>
    </row>
    <row r="19" spans="1:7">
      <c r="A19" s="567"/>
      <c r="B19" s="567"/>
      <c r="G19" s="32" t="str">
        <f>IF(Content!$E$1=1,G20,G21)</f>
        <v>Джерело: розрахунки НБУ.</v>
      </c>
    </row>
    <row r="20" spans="1:7">
      <c r="A20" s="567"/>
      <c r="B20" s="567"/>
      <c r="G20" s="553" t="s">
        <v>263</v>
      </c>
    </row>
    <row r="21" spans="1:7">
      <c r="A21" s="569"/>
      <c r="B21" s="569"/>
      <c r="G21" s="553" t="s">
        <v>265</v>
      </c>
    </row>
    <row r="22" spans="1:7">
      <c r="A22" s="569"/>
      <c r="B22" s="569"/>
    </row>
    <row r="23" spans="1:7">
      <c r="A23" s="569"/>
      <c r="B23" s="569"/>
    </row>
    <row r="24" spans="1:7">
      <c r="A24" s="569"/>
      <c r="B24" s="569"/>
    </row>
    <row r="25" spans="1:7">
      <c r="A25" s="569"/>
      <c r="B25" s="569"/>
    </row>
    <row r="26" spans="1:7">
      <c r="A26" s="569"/>
      <c r="B26" s="569"/>
    </row>
    <row r="27" spans="1:7">
      <c r="A27" s="569"/>
      <c r="B27" s="569"/>
    </row>
    <row r="28" spans="1:7">
      <c r="A28" s="569"/>
      <c r="B28" s="569"/>
    </row>
    <row r="29" spans="1:7">
      <c r="A29" s="569"/>
      <c r="B29" s="569"/>
    </row>
    <row r="30" spans="1:7">
      <c r="A30" s="569"/>
      <c r="B30" s="569"/>
    </row>
    <row r="31" spans="1:7">
      <c r="A31" s="569"/>
      <c r="B31" s="569"/>
    </row>
    <row r="32" spans="1:7">
      <c r="A32" s="569"/>
      <c r="B32" s="569"/>
    </row>
    <row r="33" spans="1:2">
      <c r="A33" s="569"/>
      <c r="B33" s="569"/>
    </row>
    <row r="34" spans="1:2">
      <c r="A34" s="569"/>
      <c r="B34" s="569"/>
    </row>
    <row r="35" spans="1:2">
      <c r="A35" s="569"/>
      <c r="B35" s="569"/>
    </row>
  </sheetData>
  <hyperlinks>
    <hyperlink ref="A1" location="Content!A1" display="&lt;&lt;" xr:uid="{00000000-0004-0000-3900-000000000000}"/>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1:AE24"/>
  <sheetViews>
    <sheetView showGridLines="0" zoomScale="96" zoomScaleNormal="96" workbookViewId="0"/>
  </sheetViews>
  <sheetFormatPr baseColWidth="10" defaultColWidth="8.6640625" defaultRowHeight="14"/>
  <cols>
    <col min="1" max="14" width="8.6640625" style="583"/>
    <col min="15" max="31" width="8.6640625" style="586"/>
    <col min="32" max="16384" width="8.6640625" style="583"/>
  </cols>
  <sheetData>
    <row r="1" spans="1:14">
      <c r="A1" s="103" t="s">
        <v>9</v>
      </c>
      <c r="C1" s="32" t="str">
        <f>IF(Content!$E$1=1,C2,C3)</f>
        <v>2019 НБУ</v>
      </c>
      <c r="D1" s="32" t="str">
        <f>IF(Content!$E$1=1,D2,D3)</f>
        <v>2020 НБУ</v>
      </c>
      <c r="E1" s="32" t="str">
        <f>IF(Content!$E$1=1,E2,E3)</f>
        <v>2021 НБУ</v>
      </c>
      <c r="F1" s="32" t="str">
        <f>IF(Content!$E$1=1,F2,F3)</f>
        <v>2022 НБУ</v>
      </c>
      <c r="G1" s="32" t="str">
        <f>IF(Content!$E$1=1,G2,G3)</f>
        <v>2019 FE</v>
      </c>
      <c r="H1" s="32" t="str">
        <f>IF(Content!$E$1=1,H2,H3)</f>
        <v>2020 FE</v>
      </c>
      <c r="I1" s="32" t="str">
        <f>IF(Content!$E$1=1,I2,I3)</f>
        <v>2021 FE</v>
      </c>
      <c r="J1" s="32" t="str">
        <f>IF(Content!$E$1=1,J2,J3)</f>
        <v>2022 FE</v>
      </c>
      <c r="K1" s="32" t="str">
        <f>IF(Content!$E$1=1,K2,K3)</f>
        <v>Факт</v>
      </c>
      <c r="N1" s="32" t="str">
        <f>IF(Content!$E$1=1,N2,N3)</f>
        <v xml:space="preserve">Історія прогнозів: ключова ставка (2019–2022 рр.), на кінець року, %. </v>
      </c>
    </row>
    <row r="2" spans="1:14" hidden="1">
      <c r="C2" s="583" t="s">
        <v>1454</v>
      </c>
      <c r="D2" s="583" t="s">
        <v>1455</v>
      </c>
      <c r="E2" s="583" t="s">
        <v>1522</v>
      </c>
      <c r="F2" s="583" t="s">
        <v>1536</v>
      </c>
      <c r="G2" s="583" t="s">
        <v>1458</v>
      </c>
      <c r="H2" s="583" t="s">
        <v>1459</v>
      </c>
      <c r="I2" s="583" t="s">
        <v>1524</v>
      </c>
      <c r="J2" s="583" t="s">
        <v>1537</v>
      </c>
      <c r="K2" s="583" t="s">
        <v>1444</v>
      </c>
      <c r="N2" s="583" t="s">
        <v>1538</v>
      </c>
    </row>
    <row r="3" spans="1:14" hidden="1">
      <c r="C3" s="583" t="s">
        <v>1456</v>
      </c>
      <c r="D3" s="583" t="s">
        <v>1457</v>
      </c>
      <c r="E3" s="583" t="s">
        <v>1527</v>
      </c>
      <c r="F3" s="583" t="s">
        <v>1539</v>
      </c>
      <c r="G3" s="583" t="s">
        <v>1458</v>
      </c>
      <c r="H3" s="583" t="s">
        <v>1459</v>
      </c>
      <c r="I3" s="583" t="s">
        <v>1524</v>
      </c>
      <c r="J3" s="583" t="s">
        <v>1537</v>
      </c>
      <c r="K3" s="583" t="s">
        <v>1445</v>
      </c>
      <c r="N3" s="583" t="s">
        <v>1540</v>
      </c>
    </row>
    <row r="4" spans="1:14">
      <c r="C4" s="583">
        <v>11</v>
      </c>
      <c r="D4" s="583">
        <v>8</v>
      </c>
      <c r="G4" s="583">
        <v>9.6999999999999993</v>
      </c>
    </row>
    <row r="5" spans="1:14">
      <c r="B5" s="583" t="s">
        <v>455</v>
      </c>
      <c r="C5" s="583">
        <v>13</v>
      </c>
      <c r="D5" s="583">
        <v>8.5</v>
      </c>
      <c r="G5" s="583">
        <v>11.9</v>
      </c>
    </row>
    <row r="6" spans="1:14">
      <c r="C6" s="583">
        <v>13</v>
      </c>
      <c r="D6" s="583">
        <v>9</v>
      </c>
      <c r="G6" s="583">
        <v>13.1</v>
      </c>
    </row>
    <row r="7" spans="1:14">
      <c r="B7" s="583" t="s">
        <v>414</v>
      </c>
      <c r="C7" s="583">
        <v>15</v>
      </c>
      <c r="D7" s="583">
        <v>9</v>
      </c>
      <c r="G7" s="583">
        <v>15.4</v>
      </c>
    </row>
    <row r="8" spans="1:14">
      <c r="C8" s="583">
        <v>15</v>
      </c>
      <c r="D8" s="583">
        <v>9</v>
      </c>
      <c r="E8" s="583">
        <v>8.5</v>
      </c>
      <c r="G8" s="583">
        <v>15.6</v>
      </c>
      <c r="H8" s="583">
        <v>12.5</v>
      </c>
    </row>
    <row r="9" spans="1:14">
      <c r="B9" s="583" t="s">
        <v>458</v>
      </c>
      <c r="C9" s="583">
        <v>15</v>
      </c>
      <c r="D9" s="583">
        <v>9</v>
      </c>
      <c r="E9" s="583">
        <v>8</v>
      </c>
      <c r="G9" s="583">
        <v>15.8</v>
      </c>
      <c r="H9" s="583">
        <v>12.8</v>
      </c>
    </row>
    <row r="10" spans="1:14">
      <c r="C10" s="583">
        <v>15</v>
      </c>
      <c r="D10" s="583">
        <v>9</v>
      </c>
      <c r="E10" s="583">
        <v>8</v>
      </c>
      <c r="G10" s="583">
        <v>15.9</v>
      </c>
      <c r="H10" s="583">
        <v>12.7</v>
      </c>
    </row>
    <row r="11" spans="1:14">
      <c r="B11" s="583" t="s">
        <v>418</v>
      </c>
      <c r="C11" s="583">
        <v>14.5</v>
      </c>
      <c r="D11" s="583">
        <v>9</v>
      </c>
      <c r="E11" s="583">
        <v>8</v>
      </c>
      <c r="G11" s="583">
        <v>15.6</v>
      </c>
      <c r="H11" s="583">
        <v>11.9</v>
      </c>
    </row>
    <row r="12" spans="1:14">
      <c r="D12" s="583">
        <v>7</v>
      </c>
      <c r="E12" s="583">
        <v>7</v>
      </c>
      <c r="F12" s="583">
        <v>7</v>
      </c>
      <c r="H12" s="583">
        <v>9.8000000000000007</v>
      </c>
      <c r="I12" s="583">
        <v>8.1999999999999993</v>
      </c>
      <c r="K12" s="583">
        <v>13.5</v>
      </c>
    </row>
    <row r="13" spans="1:14">
      <c r="B13" s="583" t="s">
        <v>18</v>
      </c>
      <c r="D13" s="583">
        <v>7</v>
      </c>
      <c r="E13" s="583">
        <v>7</v>
      </c>
      <c r="F13" s="583">
        <v>7</v>
      </c>
      <c r="H13" s="583">
        <v>8.4</v>
      </c>
      <c r="I13" s="583">
        <v>7.8</v>
      </c>
    </row>
    <row r="14" spans="1:14">
      <c r="D14" s="583">
        <v>6</v>
      </c>
      <c r="E14" s="583">
        <v>6.5</v>
      </c>
      <c r="F14" s="583">
        <v>6.5</v>
      </c>
      <c r="H14" s="583">
        <v>5.5</v>
      </c>
      <c r="I14" s="583">
        <v>5.7</v>
      </c>
    </row>
    <row r="15" spans="1:14">
      <c r="B15" s="583" t="s">
        <v>14</v>
      </c>
      <c r="D15" s="583">
        <v>6</v>
      </c>
      <c r="E15" s="583">
        <v>7.5</v>
      </c>
      <c r="F15" s="583">
        <v>6.5</v>
      </c>
      <c r="H15" s="583">
        <v>5.9</v>
      </c>
      <c r="I15" s="583">
        <v>6.1</v>
      </c>
    </row>
    <row r="16" spans="1:14">
      <c r="E16" s="583">
        <v>7</v>
      </c>
      <c r="F16" s="583">
        <v>7</v>
      </c>
      <c r="I16" s="583">
        <v>6.6</v>
      </c>
      <c r="J16" s="583">
        <v>6.6</v>
      </c>
      <c r="K16" s="583">
        <v>6</v>
      </c>
    </row>
    <row r="17" spans="2:15">
      <c r="B17" s="583" t="s">
        <v>25</v>
      </c>
      <c r="E17" s="583">
        <v>7.5</v>
      </c>
      <c r="F17" s="583">
        <v>7</v>
      </c>
      <c r="I17" s="583">
        <v>7.3</v>
      </c>
      <c r="J17" s="583">
        <v>7.2</v>
      </c>
    </row>
    <row r="18" spans="2:15">
      <c r="E18" s="583">
        <v>8.5</v>
      </c>
      <c r="F18" s="583">
        <v>6.5</v>
      </c>
      <c r="I18" s="583">
        <v>7.8</v>
      </c>
      <c r="J18" s="583">
        <v>7.3</v>
      </c>
    </row>
    <row r="19" spans="2:15">
      <c r="B19" s="583" t="s">
        <v>27</v>
      </c>
      <c r="F19" s="583">
        <v>7.5</v>
      </c>
      <c r="I19" s="583">
        <v>8.6</v>
      </c>
      <c r="J19" s="583">
        <v>7.8</v>
      </c>
      <c r="N19" s="32" t="str">
        <f>IF(Content!$E$1=1,N20,N21)</f>
        <v>Джерело: розрахунки НБУ.</v>
      </c>
      <c r="O19" s="104"/>
    </row>
    <row r="20" spans="2:15">
      <c r="F20" s="583">
        <v>10.5</v>
      </c>
      <c r="J20" s="583">
        <v>8.1</v>
      </c>
      <c r="K20" s="583">
        <v>9</v>
      </c>
      <c r="N20" s="553" t="s">
        <v>263</v>
      </c>
      <c r="O20" s="553"/>
    </row>
    <row r="21" spans="2:15">
      <c r="B21" s="583" t="s">
        <v>95</v>
      </c>
      <c r="F21" s="583">
        <v>25</v>
      </c>
      <c r="J21" s="583">
        <v>15.9</v>
      </c>
      <c r="N21" s="553" t="s">
        <v>265</v>
      </c>
      <c r="O21" s="553"/>
    </row>
    <row r="22" spans="2:15">
      <c r="F22" s="583">
        <v>25</v>
      </c>
      <c r="J22" s="583">
        <v>24.7</v>
      </c>
    </row>
    <row r="23" spans="2:15">
      <c r="B23" s="583" t="s">
        <v>97</v>
      </c>
      <c r="F23" s="583">
        <v>25</v>
      </c>
      <c r="J23" s="583">
        <v>25.4</v>
      </c>
    </row>
    <row r="24" spans="2:15">
      <c r="K24" s="583">
        <v>25</v>
      </c>
    </row>
  </sheetData>
  <hyperlinks>
    <hyperlink ref="A1" location="Content!A1" display="&lt;&lt;" xr:uid="{00000000-0004-0000-3A00-000000000000}"/>
  </hyperlinks>
  <pageMargins left="0.7" right="0.7" top="0.75" bottom="0.75" header="0.3" footer="0.3"/>
  <pageSetup paperSize="9"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59999389629810485"/>
  </sheetPr>
  <dimension ref="A1:F32"/>
  <sheetViews>
    <sheetView showGridLines="0" workbookViewId="0"/>
  </sheetViews>
  <sheetFormatPr baseColWidth="10" defaultColWidth="9.33203125" defaultRowHeight="15"/>
  <cols>
    <col min="1" max="3" width="9.33203125" style="564"/>
    <col min="4" max="5" width="9.33203125" style="564" hidden="1" customWidth="1"/>
    <col min="6" max="16384" width="9.33203125" style="565"/>
  </cols>
  <sheetData>
    <row r="1" spans="1:6">
      <c r="A1" s="103" t="s">
        <v>9</v>
      </c>
      <c r="F1" s="32" t="str">
        <f>IF(Content!$E$1=1,F2,F3)</f>
        <v>Рейтинг прогнозів: ключова ставка на кінець року (2016–2022 рр.), %</v>
      </c>
    </row>
    <row r="2" spans="1:6" hidden="1">
      <c r="F2" s="104" t="s">
        <v>1478</v>
      </c>
    </row>
    <row r="3" spans="1:6" hidden="1">
      <c r="F3" s="104" t="s">
        <v>1590</v>
      </c>
    </row>
    <row r="4" spans="1:6">
      <c r="A4" s="564" t="s">
        <v>1461</v>
      </c>
      <c r="B4" s="564" t="s">
        <v>1462</v>
      </c>
      <c r="C4" s="564" t="s">
        <v>1463</v>
      </c>
    </row>
    <row r="5" spans="1:6">
      <c r="A5" s="567">
        <v>-2.71</v>
      </c>
      <c r="B5" s="567">
        <v>-0.22</v>
      </c>
      <c r="C5" s="32" t="str">
        <f>IF(Content!$E$1=1,D5,E5)</f>
        <v>O1</v>
      </c>
      <c r="D5" s="104" t="s">
        <v>1452</v>
      </c>
      <c r="E5" s="104" t="s">
        <v>1452</v>
      </c>
    </row>
    <row r="6" spans="1:6">
      <c r="A6" s="567">
        <v>-1.25</v>
      </c>
      <c r="B6" s="567">
        <v>-0.8</v>
      </c>
      <c r="C6" s="32" t="str">
        <f>IF(Content!$E$1=1,D6,E6)</f>
        <v>НБУ</v>
      </c>
      <c r="D6" s="104" t="s">
        <v>1446</v>
      </c>
      <c r="E6" s="104" t="s">
        <v>1468</v>
      </c>
    </row>
    <row r="7" spans="1:6">
      <c r="A7" s="567">
        <v>-0.28999999999999998</v>
      </c>
      <c r="B7" s="567">
        <v>-0.14000000000000001</v>
      </c>
      <c r="C7" s="32" t="str">
        <f>IF(Content!$E$1=1,D7,E7)</f>
        <v>O2</v>
      </c>
      <c r="D7" s="104" t="s">
        <v>1449</v>
      </c>
      <c r="E7" s="104" t="s">
        <v>1449</v>
      </c>
    </row>
    <row r="8" spans="1:6">
      <c r="A8" s="567">
        <v>0.41</v>
      </c>
      <c r="B8" s="567">
        <v>-0.09</v>
      </c>
      <c r="C8" s="32" t="str">
        <f>IF(Content!$E$1=1,D8,E8)</f>
        <v>O7</v>
      </c>
      <c r="D8" s="104" t="s">
        <v>1473</v>
      </c>
      <c r="E8" s="104" t="s">
        <v>1473</v>
      </c>
    </row>
    <row r="9" spans="1:6">
      <c r="A9" s="567">
        <v>0.5</v>
      </c>
      <c r="B9" s="567">
        <v>0.05</v>
      </c>
      <c r="C9" s="32" t="str">
        <f>IF(Content!$E$1=1,D9,E9)</f>
        <v>FE</v>
      </c>
      <c r="D9" s="104" t="s">
        <v>1451</v>
      </c>
      <c r="E9" s="104" t="s">
        <v>1451</v>
      </c>
    </row>
    <row r="10" spans="1:6">
      <c r="A10" s="567">
        <v>1.65</v>
      </c>
      <c r="B10" s="567">
        <v>0.67</v>
      </c>
      <c r="C10" s="32" t="str">
        <f>IF(Content!$E$1=1,D10,E10)</f>
        <v>O5</v>
      </c>
      <c r="D10" s="104" t="s">
        <v>1450</v>
      </c>
      <c r="E10" s="104" t="s">
        <v>1450</v>
      </c>
    </row>
    <row r="11" spans="1:6">
      <c r="A11" s="567">
        <v>1.7</v>
      </c>
      <c r="B11" s="567">
        <v>0.54</v>
      </c>
      <c r="C11" s="32" t="str">
        <f>IF(Content!$E$1=1,D11,E11)</f>
        <v>O3</v>
      </c>
      <c r="D11" s="104" t="s">
        <v>1470</v>
      </c>
      <c r="E11" s="104" t="s">
        <v>1470</v>
      </c>
    </row>
    <row r="12" spans="1:6">
      <c r="A12" s="570"/>
      <c r="B12" s="570"/>
      <c r="C12" s="558"/>
      <c r="D12" s="104"/>
    </row>
    <row r="13" spans="1:6">
      <c r="A13" s="570"/>
      <c r="B13" s="570"/>
      <c r="C13" s="558"/>
      <c r="D13" s="104"/>
    </row>
    <row r="14" spans="1:6">
      <c r="A14" s="570"/>
      <c r="B14" s="570"/>
      <c r="C14" s="558"/>
      <c r="D14" s="104"/>
    </row>
    <row r="15" spans="1:6">
      <c r="A15" s="570"/>
      <c r="B15" s="570"/>
      <c r="C15" s="558"/>
      <c r="D15" s="104"/>
    </row>
    <row r="18" spans="1:6">
      <c r="A18" s="569"/>
      <c r="B18" s="569"/>
    </row>
    <row r="19" spans="1:6">
      <c r="A19" s="569"/>
      <c r="B19" s="569"/>
      <c r="F19" s="32" t="str">
        <f>IF(Content!$E$1=1,F20,F21)</f>
        <v>Джерело: розрахунки НБУ.</v>
      </c>
    </row>
    <row r="20" spans="1:6">
      <c r="A20" s="569"/>
      <c r="B20" s="569"/>
      <c r="F20" s="553" t="s">
        <v>263</v>
      </c>
    </row>
    <row r="21" spans="1:6">
      <c r="A21" s="569"/>
      <c r="B21" s="569"/>
      <c r="F21" s="553" t="s">
        <v>265</v>
      </c>
    </row>
    <row r="22" spans="1:6">
      <c r="A22" s="569"/>
      <c r="B22" s="569"/>
    </row>
    <row r="23" spans="1:6">
      <c r="A23" s="569"/>
      <c r="B23" s="569"/>
    </row>
    <row r="24" spans="1:6">
      <c r="A24" s="569"/>
      <c r="B24" s="569"/>
    </row>
    <row r="25" spans="1:6">
      <c r="A25" s="569"/>
      <c r="B25" s="569"/>
    </row>
    <row r="26" spans="1:6">
      <c r="A26" s="569"/>
      <c r="B26" s="569"/>
    </row>
    <row r="27" spans="1:6">
      <c r="A27" s="569"/>
      <c r="B27" s="569"/>
    </row>
    <row r="28" spans="1:6">
      <c r="A28" s="569"/>
      <c r="B28" s="569"/>
    </row>
    <row r="29" spans="1:6">
      <c r="A29" s="569"/>
      <c r="B29" s="569"/>
    </row>
    <row r="30" spans="1:6">
      <c r="A30" s="569"/>
      <c r="B30" s="569"/>
    </row>
    <row r="31" spans="1:6">
      <c r="A31" s="569"/>
      <c r="B31" s="569"/>
    </row>
    <row r="32" spans="1:6">
      <c r="A32" s="569"/>
      <c r="B32" s="569"/>
    </row>
  </sheetData>
  <hyperlinks>
    <hyperlink ref="A1" location="Content!A1" display="&lt;&lt;" xr:uid="{00000000-0004-0000-3B00-000000000000}"/>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sheetPr>
  <dimension ref="A1:J540"/>
  <sheetViews>
    <sheetView topLeftCell="B4" zoomScale="80" zoomScaleNormal="80" workbookViewId="0">
      <selection activeCell="I23" sqref="I23"/>
    </sheetView>
  </sheetViews>
  <sheetFormatPr baseColWidth="10" defaultColWidth="8.5" defaultRowHeight="13"/>
  <cols>
    <col min="1" max="1" width="11.5" style="511" customWidth="1"/>
    <col min="2" max="9" width="8.5" style="511"/>
    <col min="10" max="10" width="8.5" style="512"/>
    <col min="11" max="16384" width="8.5" style="511"/>
  </cols>
  <sheetData>
    <row r="1" spans="1:10">
      <c r="A1" s="103" t="s">
        <v>9</v>
      </c>
      <c r="B1" s="92" t="str">
        <f>IF(Content!$E$1=1,B2,B3)</f>
        <v>Нові вакансії work.ua, тис.</v>
      </c>
      <c r="C1" s="92" t="str">
        <f>IF(Content!$E$1=1,C2,C3)</f>
        <v>Вакансії в базі work.ua, тис.</v>
      </c>
      <c r="D1" s="92" t="str">
        <f>IF(Content!$E$1=1,D2,D3)</f>
        <v>Вакансії IT djinni, тис. (п.ш.)</v>
      </c>
      <c r="E1" s="92" t="str">
        <f>IF(Content!$E$1=1,E2,E3)</f>
        <v>Нові вакансії ІТ djinni, тис. (п.ш.)</v>
      </c>
      <c r="F1" s="92" t="str">
        <f>IF(Content!$E$1=1,F2,F3)</f>
        <v>Нові резюме work.ua, тис.</v>
      </c>
      <c r="G1" s="92" t="str">
        <f>IF(Content!$E$1=1,G2,G3)</f>
        <v>Пошук роботи* (індекс, 01.01.20=100)</v>
      </c>
      <c r="H1" s="92" t="str">
        <f>IF(Content!$E$1=1,H2,H3)</f>
        <v>Кількість кандидатів в ІТ djinni, тис.</v>
      </c>
      <c r="J1" s="92" t="str">
        <f>IF(Content!$E$1=1,J2,J3)</f>
        <v>Попит та пропозиція робочої сили, чотиритижнева плинна</v>
      </c>
    </row>
    <row r="2" spans="1:10" hidden="1">
      <c r="B2" s="511" t="s">
        <v>540</v>
      </c>
      <c r="C2" s="511" t="s">
        <v>539</v>
      </c>
      <c r="D2" s="511" t="s">
        <v>538</v>
      </c>
      <c r="E2" s="511" t="s">
        <v>537</v>
      </c>
      <c r="F2" s="511" t="s">
        <v>536</v>
      </c>
      <c r="G2" s="511" t="s">
        <v>535</v>
      </c>
      <c r="H2" s="511" t="s">
        <v>534</v>
      </c>
      <c r="J2" s="512" t="s">
        <v>533</v>
      </c>
    </row>
    <row r="3" spans="1:10" hidden="1">
      <c r="B3" s="511" t="s">
        <v>532</v>
      </c>
      <c r="C3" s="511" t="s">
        <v>531</v>
      </c>
      <c r="D3" s="511" t="s">
        <v>530</v>
      </c>
      <c r="E3" s="511" t="s">
        <v>529</v>
      </c>
      <c r="F3" s="511" t="s">
        <v>528</v>
      </c>
      <c r="G3" s="511" t="s">
        <v>527</v>
      </c>
      <c r="H3" s="511" t="s">
        <v>526</v>
      </c>
      <c r="J3" s="512" t="s">
        <v>525</v>
      </c>
    </row>
    <row r="4" spans="1:10">
      <c r="A4" s="513">
        <v>44199</v>
      </c>
      <c r="B4" s="338" t="e">
        <v>#N/A</v>
      </c>
      <c r="C4" s="160" t="e">
        <v>#N/A</v>
      </c>
      <c r="D4" s="160">
        <v>13910.8</v>
      </c>
      <c r="E4" s="160"/>
      <c r="F4" s="511" t="e">
        <v>#N/A</v>
      </c>
      <c r="G4" s="511">
        <v>91423.4</v>
      </c>
    </row>
    <row r="5" spans="1:10">
      <c r="A5" s="513">
        <v>44201</v>
      </c>
      <c r="B5" s="338">
        <v>28216.3</v>
      </c>
      <c r="C5" s="160">
        <v>48337</v>
      </c>
      <c r="D5" s="160" t="e">
        <v>#N/A</v>
      </c>
      <c r="E5" s="160"/>
      <c r="F5" s="511">
        <v>67839.5</v>
      </c>
      <c r="G5" s="511" t="e">
        <v>#N/A</v>
      </c>
    </row>
    <row r="6" spans="1:10">
      <c r="A6" s="513">
        <v>44206</v>
      </c>
      <c r="B6" s="338" t="e">
        <v>#N/A</v>
      </c>
      <c r="C6" s="160" t="e">
        <v>#N/A</v>
      </c>
      <c r="D6" s="160">
        <v>13786</v>
      </c>
      <c r="E6" s="160"/>
      <c r="F6" s="511" t="e">
        <v>#N/A</v>
      </c>
      <c r="G6" s="511">
        <v>88503.6</v>
      </c>
    </row>
    <row r="7" spans="1:10">
      <c r="A7" s="513">
        <v>44208</v>
      </c>
      <c r="B7" s="338">
        <v>27146.799999999999</v>
      </c>
      <c r="C7" s="160">
        <v>45241.8</v>
      </c>
      <c r="D7" s="160" t="e">
        <v>#N/A</v>
      </c>
      <c r="E7" s="160"/>
      <c r="F7" s="511">
        <v>68956.800000000003</v>
      </c>
      <c r="G7" s="511" t="e">
        <v>#N/A</v>
      </c>
    </row>
    <row r="8" spans="1:10">
      <c r="A8" s="513">
        <v>44213</v>
      </c>
      <c r="B8" s="338" t="e">
        <v>#N/A</v>
      </c>
      <c r="C8" s="160" t="e">
        <v>#N/A</v>
      </c>
      <c r="D8" s="160">
        <v>13274.5</v>
      </c>
      <c r="E8" s="160"/>
      <c r="F8" s="511" t="e">
        <v>#N/A</v>
      </c>
      <c r="G8" s="511">
        <v>88868.6</v>
      </c>
    </row>
    <row r="9" spans="1:10">
      <c r="A9" s="513">
        <v>44215</v>
      </c>
      <c r="B9" s="338">
        <v>27983.5</v>
      </c>
      <c r="C9" s="160">
        <v>44524</v>
      </c>
      <c r="D9" s="160" t="e">
        <v>#N/A</v>
      </c>
      <c r="E9" s="160"/>
      <c r="F9" s="511">
        <v>73623.3</v>
      </c>
      <c r="G9" s="511" t="e">
        <v>#N/A</v>
      </c>
    </row>
    <row r="10" spans="1:10">
      <c r="A10" s="513">
        <v>44220</v>
      </c>
      <c r="B10" s="338" t="e">
        <v>#N/A</v>
      </c>
      <c r="C10" s="160" t="e">
        <v>#N/A</v>
      </c>
      <c r="D10" s="160">
        <v>13243.5</v>
      </c>
      <c r="E10" s="160"/>
      <c r="F10" s="511" t="e">
        <v>#N/A</v>
      </c>
      <c r="G10" s="511">
        <v>90693.4</v>
      </c>
    </row>
    <row r="11" spans="1:10">
      <c r="A11" s="513">
        <v>44222</v>
      </c>
      <c r="B11" s="338">
        <v>30365.3</v>
      </c>
      <c r="C11" s="160">
        <v>46762.8</v>
      </c>
      <c r="D11" s="160" t="e">
        <v>#N/A</v>
      </c>
      <c r="E11" s="160"/>
      <c r="F11" s="511">
        <v>81054.3</v>
      </c>
      <c r="G11" s="511" t="e">
        <v>#N/A</v>
      </c>
    </row>
    <row r="12" spans="1:10">
      <c r="A12" s="513">
        <v>44227</v>
      </c>
      <c r="B12" s="338" t="e">
        <v>#N/A</v>
      </c>
      <c r="C12" s="160" t="e">
        <v>#N/A</v>
      </c>
      <c r="D12" s="160">
        <v>13766.3</v>
      </c>
      <c r="E12" s="160"/>
      <c r="F12" s="511" t="e">
        <v>#N/A</v>
      </c>
      <c r="G12" s="511">
        <v>105292</v>
      </c>
    </row>
    <row r="13" spans="1:10">
      <c r="A13" s="513">
        <v>44229</v>
      </c>
      <c r="B13" s="338">
        <v>34729</v>
      </c>
      <c r="C13" s="160">
        <v>52438.5</v>
      </c>
      <c r="D13" s="160" t="e">
        <v>#N/A</v>
      </c>
      <c r="E13" s="160"/>
      <c r="F13" s="511">
        <v>89103.8</v>
      </c>
      <c r="G13" s="511" t="e">
        <v>#N/A</v>
      </c>
    </row>
    <row r="14" spans="1:10">
      <c r="A14" s="513">
        <v>44234</v>
      </c>
      <c r="B14" s="338" t="e">
        <v>#N/A</v>
      </c>
      <c r="C14" s="160" t="e">
        <v>#N/A</v>
      </c>
      <c r="D14" s="160">
        <v>14681</v>
      </c>
      <c r="E14" s="160"/>
      <c r="F14" s="511" t="e">
        <v>#N/A</v>
      </c>
      <c r="G14" s="511">
        <v>114598.5</v>
      </c>
    </row>
    <row r="15" spans="1:10">
      <c r="A15" s="513">
        <v>44236</v>
      </c>
      <c r="B15" s="338">
        <v>38881.5</v>
      </c>
      <c r="C15" s="160">
        <v>59369.5</v>
      </c>
      <c r="D15" s="160" t="e">
        <v>#N/A</v>
      </c>
      <c r="E15" s="160"/>
      <c r="F15" s="511">
        <v>96273</v>
      </c>
      <c r="G15" s="511" t="e">
        <v>#N/A</v>
      </c>
    </row>
    <row r="16" spans="1:10">
      <c r="A16" s="513">
        <v>44241</v>
      </c>
      <c r="B16" s="338" t="e">
        <v>#N/A</v>
      </c>
      <c r="C16" s="160" t="e">
        <v>#N/A</v>
      </c>
      <c r="D16" s="160">
        <v>16234.3</v>
      </c>
      <c r="E16" s="160"/>
      <c r="F16" s="511" t="e">
        <v>#N/A</v>
      </c>
      <c r="G16" s="511">
        <v>115693.4</v>
      </c>
    </row>
    <row r="17" spans="1:7">
      <c r="A17" s="513">
        <v>44243</v>
      </c>
      <c r="B17" s="338">
        <v>41162.800000000003</v>
      </c>
      <c r="C17" s="160">
        <v>64644.5</v>
      </c>
      <c r="D17" s="160" t="e">
        <v>#N/A</v>
      </c>
      <c r="E17" s="160"/>
      <c r="F17" s="511">
        <v>101914.8</v>
      </c>
      <c r="G17" s="511" t="e">
        <v>#N/A</v>
      </c>
    </row>
    <row r="18" spans="1:7">
      <c r="A18" s="513">
        <v>44248</v>
      </c>
      <c r="B18" s="338" t="e">
        <v>#N/A</v>
      </c>
      <c r="C18" s="160" t="e">
        <v>#N/A</v>
      </c>
      <c r="D18" s="160">
        <v>17061.3</v>
      </c>
      <c r="E18" s="160"/>
      <c r="F18" s="511" t="e">
        <v>#N/A</v>
      </c>
      <c r="G18" s="511">
        <v>118613.1</v>
      </c>
    </row>
    <row r="19" spans="1:7">
      <c r="A19" s="513">
        <v>44250</v>
      </c>
      <c r="B19" s="338">
        <v>42795.5</v>
      </c>
      <c r="C19" s="160">
        <v>68482.3</v>
      </c>
      <c r="D19" s="160" t="e">
        <v>#N/A</v>
      </c>
      <c r="E19" s="160"/>
      <c r="F19" s="511">
        <v>107109.5</v>
      </c>
      <c r="G19" s="511" t="e">
        <v>#N/A</v>
      </c>
    </row>
    <row r="20" spans="1:7">
      <c r="A20" s="513">
        <v>44255</v>
      </c>
      <c r="B20" s="338" t="e">
        <v>#N/A</v>
      </c>
      <c r="C20" s="160" t="e">
        <v>#N/A</v>
      </c>
      <c r="D20" s="160">
        <v>17626.5</v>
      </c>
      <c r="E20" s="160"/>
      <c r="F20" s="511" t="e">
        <v>#N/A</v>
      </c>
      <c r="G20" s="511">
        <v>116970.8</v>
      </c>
    </row>
    <row r="21" spans="1:7">
      <c r="A21" s="513">
        <v>44257</v>
      </c>
      <c r="B21" s="338">
        <v>43749</v>
      </c>
      <c r="C21" s="160">
        <v>70558.8</v>
      </c>
      <c r="D21" s="160" t="e">
        <v>#N/A</v>
      </c>
      <c r="E21" s="160"/>
      <c r="F21" s="511">
        <v>110917</v>
      </c>
      <c r="G21" s="511" t="e">
        <v>#N/A</v>
      </c>
    </row>
    <row r="22" spans="1:7">
      <c r="A22" s="513">
        <v>44262</v>
      </c>
      <c r="B22" s="338" t="e">
        <v>#N/A</v>
      </c>
      <c r="C22" s="160" t="e">
        <v>#N/A</v>
      </c>
      <c r="D22" s="160">
        <v>17922</v>
      </c>
      <c r="E22" s="160"/>
      <c r="F22" s="511" t="e">
        <v>#N/A</v>
      </c>
      <c r="G22" s="511">
        <v>113321.2</v>
      </c>
    </row>
    <row r="23" spans="1:7">
      <c r="A23" s="513">
        <v>44264</v>
      </c>
      <c r="B23" s="338">
        <v>43411.3</v>
      </c>
      <c r="C23" s="160">
        <v>70614.8</v>
      </c>
      <c r="D23" s="160" t="e">
        <v>#N/A</v>
      </c>
      <c r="E23" s="160"/>
      <c r="F23" s="511">
        <v>107762.8</v>
      </c>
      <c r="G23" s="511" t="e">
        <v>#N/A</v>
      </c>
    </row>
    <row r="24" spans="1:7">
      <c r="A24" s="513">
        <v>44269</v>
      </c>
      <c r="B24" s="338" t="e">
        <v>#N/A</v>
      </c>
      <c r="C24" s="160" t="e">
        <v>#N/A</v>
      </c>
      <c r="D24" s="160">
        <v>18128.5</v>
      </c>
      <c r="E24" s="160"/>
      <c r="F24" s="511" t="e">
        <v>#N/A</v>
      </c>
      <c r="G24" s="511">
        <v>112956.2</v>
      </c>
    </row>
    <row r="25" spans="1:7">
      <c r="A25" s="513">
        <v>44271</v>
      </c>
      <c r="B25" s="338">
        <v>44730.8</v>
      </c>
      <c r="C25" s="160">
        <v>71915.8</v>
      </c>
      <c r="D25" s="160" t="e">
        <v>#N/A</v>
      </c>
      <c r="E25" s="160"/>
      <c r="F25" s="511">
        <v>108684</v>
      </c>
      <c r="G25" s="511" t="e">
        <v>#N/A</v>
      </c>
    </row>
    <row r="26" spans="1:7">
      <c r="A26" s="513">
        <v>44276</v>
      </c>
      <c r="B26" s="338" t="e">
        <v>#N/A</v>
      </c>
      <c r="C26" s="160" t="e">
        <v>#N/A</v>
      </c>
      <c r="D26" s="160">
        <v>18489.3</v>
      </c>
      <c r="E26" s="160"/>
      <c r="F26" s="511" t="e">
        <v>#N/A</v>
      </c>
      <c r="G26" s="511">
        <v>112773.7</v>
      </c>
    </row>
    <row r="27" spans="1:7">
      <c r="A27" s="513">
        <v>44278</v>
      </c>
      <c r="B27" s="338">
        <v>45559.3</v>
      </c>
      <c r="C27" s="160">
        <v>73255.8</v>
      </c>
      <c r="D27" s="160" t="e">
        <v>#N/A</v>
      </c>
      <c r="E27" s="160"/>
      <c r="F27" s="511">
        <v>107296.8</v>
      </c>
      <c r="G27" s="511" t="e">
        <v>#N/A</v>
      </c>
    </row>
    <row r="28" spans="1:7">
      <c r="A28" s="513">
        <v>44283</v>
      </c>
      <c r="B28" s="338" t="e">
        <v>#N/A</v>
      </c>
      <c r="C28" s="160" t="e">
        <v>#N/A</v>
      </c>
      <c r="D28" s="160">
        <v>18771.3</v>
      </c>
      <c r="E28" s="160"/>
      <c r="F28" s="511" t="e">
        <v>#N/A</v>
      </c>
      <c r="G28" s="511">
        <v>110583.9</v>
      </c>
    </row>
    <row r="29" spans="1:7">
      <c r="A29" s="513">
        <v>44285</v>
      </c>
      <c r="B29" s="338">
        <v>45466.8</v>
      </c>
      <c r="C29" s="160">
        <v>73981.5</v>
      </c>
      <c r="D29" s="160" t="e">
        <v>#N/A</v>
      </c>
      <c r="E29" s="160"/>
      <c r="F29" s="511">
        <v>104993.8</v>
      </c>
      <c r="G29" s="511" t="e">
        <v>#N/A</v>
      </c>
    </row>
    <row r="30" spans="1:7">
      <c r="A30" s="513">
        <v>44290</v>
      </c>
      <c r="B30" s="338" t="e">
        <v>#N/A</v>
      </c>
      <c r="C30" s="160" t="e">
        <v>#N/A</v>
      </c>
      <c r="D30" s="160">
        <v>19044</v>
      </c>
      <c r="E30" s="160"/>
      <c r="F30" s="511" t="e">
        <v>#N/A</v>
      </c>
      <c r="G30" s="511">
        <v>107846.7</v>
      </c>
    </row>
    <row r="31" spans="1:7">
      <c r="A31" s="513">
        <v>44292</v>
      </c>
      <c r="B31" s="338">
        <v>46967</v>
      </c>
      <c r="C31" s="160">
        <v>75200.3</v>
      </c>
      <c r="D31" s="160" t="e">
        <v>#N/A</v>
      </c>
      <c r="E31" s="160"/>
      <c r="F31" s="511">
        <v>106133.8</v>
      </c>
      <c r="G31" s="511" t="e">
        <v>#N/A</v>
      </c>
    </row>
    <row r="32" spans="1:7">
      <c r="A32" s="513">
        <v>44297</v>
      </c>
      <c r="B32" s="338" t="e">
        <v>#N/A</v>
      </c>
      <c r="C32" s="160" t="e">
        <v>#N/A</v>
      </c>
      <c r="D32" s="160">
        <v>19303.8</v>
      </c>
      <c r="E32" s="160"/>
      <c r="F32" s="511" t="e">
        <v>#N/A</v>
      </c>
      <c r="G32" s="511">
        <v>106569.3</v>
      </c>
    </row>
    <row r="33" spans="1:10">
      <c r="A33" s="513">
        <v>44299</v>
      </c>
      <c r="B33" s="338">
        <v>46803.3</v>
      </c>
      <c r="C33" s="160">
        <v>75443.8</v>
      </c>
      <c r="D33" s="160" t="e">
        <v>#N/A</v>
      </c>
      <c r="E33" s="160"/>
      <c r="F33" s="511">
        <v>101045</v>
      </c>
      <c r="G33" s="511" t="e">
        <v>#N/A</v>
      </c>
      <c r="J33" s="174" t="str">
        <f>IF(Content!$E$1=1,J36,J39)</f>
        <v>* Уключає запити про пошук роботи українською і російською мовами.</v>
      </c>
    </row>
    <row r="34" spans="1:10">
      <c r="A34" s="513">
        <v>44304</v>
      </c>
      <c r="B34" s="338" t="e">
        <v>#N/A</v>
      </c>
      <c r="C34" s="160" t="e">
        <v>#N/A</v>
      </c>
      <c r="D34" s="160">
        <v>19682.3</v>
      </c>
      <c r="E34" s="160"/>
      <c r="F34" s="511" t="e">
        <v>#N/A</v>
      </c>
      <c r="G34" s="511">
        <v>103284.7</v>
      </c>
      <c r="J34" s="174" t="str">
        <f>IF(Content!$E$1=1,J37,J40)</f>
        <v>** Уключає запити про пошук роботи в Польщі, Чехії, Росії та Німеччині українською і російською мовами з території України.</v>
      </c>
    </row>
    <row r="35" spans="1:10">
      <c r="A35" s="513">
        <v>44306</v>
      </c>
      <c r="B35" s="338">
        <v>46971.8</v>
      </c>
      <c r="C35" s="160">
        <v>75452</v>
      </c>
      <c r="D35" s="160" t="e">
        <v>#N/A</v>
      </c>
      <c r="E35" s="160"/>
      <c r="F35" s="511">
        <v>97441.8</v>
      </c>
      <c r="G35" s="511" t="e">
        <v>#N/A</v>
      </c>
      <c r="J35" s="174" t="str">
        <f>IF(Content!$E$1=1,J38,J41)</f>
        <v>Джерело: work.ua, opendatabot, Google Trends, ДЦЗ, розрахунки НБУ.</v>
      </c>
    </row>
    <row r="36" spans="1:10">
      <c r="A36" s="513">
        <v>44311</v>
      </c>
      <c r="B36" s="338" t="e">
        <v>#N/A</v>
      </c>
      <c r="C36" s="160" t="e">
        <v>#N/A</v>
      </c>
      <c r="D36" s="160">
        <v>20025.5</v>
      </c>
      <c r="E36" s="160"/>
      <c r="F36" s="511" t="e">
        <v>#N/A</v>
      </c>
      <c r="G36" s="511">
        <v>100729.9</v>
      </c>
      <c r="J36" s="514" t="s">
        <v>524</v>
      </c>
    </row>
    <row r="37" spans="1:10">
      <c r="A37" s="513">
        <v>44313</v>
      </c>
      <c r="B37" s="338">
        <v>47262.8</v>
      </c>
      <c r="C37" s="160">
        <v>75888.800000000003</v>
      </c>
      <c r="D37" s="160" t="e">
        <v>#N/A</v>
      </c>
      <c r="E37" s="160"/>
      <c r="F37" s="511">
        <v>94117.5</v>
      </c>
      <c r="G37" s="511" t="e">
        <v>#N/A</v>
      </c>
      <c r="J37" s="514" t="s">
        <v>523</v>
      </c>
    </row>
    <row r="38" spans="1:10">
      <c r="A38" s="513">
        <v>44318</v>
      </c>
      <c r="B38" s="338" t="e">
        <v>#N/A</v>
      </c>
      <c r="C38" s="160" t="e">
        <v>#N/A</v>
      </c>
      <c r="D38" s="160">
        <v>20240.8</v>
      </c>
      <c r="E38" s="160"/>
      <c r="F38" s="511" t="e">
        <v>#N/A</v>
      </c>
      <c r="G38" s="511">
        <v>95802.9</v>
      </c>
      <c r="J38" s="514" t="s">
        <v>522</v>
      </c>
    </row>
    <row r="39" spans="1:10">
      <c r="A39" s="513">
        <v>44320</v>
      </c>
      <c r="B39" s="338">
        <v>46054.3</v>
      </c>
      <c r="C39" s="160">
        <v>75492.3</v>
      </c>
      <c r="D39" s="160" t="e">
        <v>#N/A</v>
      </c>
      <c r="E39" s="160"/>
      <c r="F39" s="511">
        <v>87037.8</v>
      </c>
      <c r="G39" s="511" t="e">
        <v>#N/A</v>
      </c>
      <c r="J39" s="515" t="s">
        <v>1623</v>
      </c>
    </row>
    <row r="40" spans="1:10">
      <c r="A40" s="513">
        <v>44325</v>
      </c>
      <c r="B40" s="338" t="e">
        <v>#N/A</v>
      </c>
      <c r="C40" s="160" t="e">
        <v>#N/A</v>
      </c>
      <c r="D40" s="160">
        <v>20416.5</v>
      </c>
      <c r="E40" s="160"/>
      <c r="F40" s="511" t="e">
        <v>#N/A</v>
      </c>
      <c r="G40" s="511">
        <v>91058.4</v>
      </c>
      <c r="J40" s="514" t="s">
        <v>1624</v>
      </c>
    </row>
    <row r="41" spans="1:10">
      <c r="A41" s="513">
        <v>44327</v>
      </c>
      <c r="B41" s="338">
        <v>46113.5</v>
      </c>
      <c r="C41" s="160">
        <v>75279</v>
      </c>
      <c r="D41" s="160" t="e">
        <v>#N/A</v>
      </c>
      <c r="E41" s="160"/>
      <c r="F41" s="511">
        <v>85039</v>
      </c>
      <c r="G41" s="511" t="e">
        <v>#N/A</v>
      </c>
      <c r="J41" s="514" t="s">
        <v>521</v>
      </c>
    </row>
    <row r="42" spans="1:10">
      <c r="A42" s="513">
        <v>44332</v>
      </c>
      <c r="B42" s="338" t="e">
        <v>#N/A</v>
      </c>
      <c r="C42" s="160" t="e">
        <v>#N/A</v>
      </c>
      <c r="D42" s="160">
        <v>20245</v>
      </c>
      <c r="E42" s="160"/>
      <c r="F42" s="511" t="e">
        <v>#N/A</v>
      </c>
      <c r="G42" s="511">
        <v>91605.8</v>
      </c>
    </row>
    <row r="43" spans="1:10">
      <c r="A43" s="513">
        <v>44334</v>
      </c>
      <c r="B43" s="338">
        <v>48231</v>
      </c>
      <c r="C43" s="160">
        <v>77165</v>
      </c>
      <c r="D43" s="160" t="e">
        <v>#N/A</v>
      </c>
      <c r="E43" s="160"/>
      <c r="F43" s="511">
        <v>84922.8</v>
      </c>
      <c r="G43" s="511" t="e">
        <v>#N/A</v>
      </c>
    </row>
    <row r="44" spans="1:10">
      <c r="A44" s="513">
        <v>44339</v>
      </c>
      <c r="B44" s="338" t="e">
        <v>#N/A</v>
      </c>
      <c r="C44" s="160" t="e">
        <v>#N/A</v>
      </c>
      <c r="D44" s="160">
        <v>20166.5</v>
      </c>
      <c r="E44" s="160"/>
      <c r="F44" s="511" t="e">
        <v>#N/A</v>
      </c>
      <c r="G44" s="511">
        <v>95255.5</v>
      </c>
    </row>
    <row r="45" spans="1:10">
      <c r="A45" s="513">
        <v>44341</v>
      </c>
      <c r="B45" s="338">
        <v>50039.5</v>
      </c>
      <c r="C45" s="160">
        <v>79679.5</v>
      </c>
      <c r="D45" s="160" t="e">
        <v>#N/A</v>
      </c>
      <c r="E45" s="160"/>
      <c r="F45" s="511">
        <v>85492.5</v>
      </c>
      <c r="G45" s="511" t="e">
        <v>#N/A</v>
      </c>
    </row>
    <row r="46" spans="1:10">
      <c r="A46" s="513">
        <v>44346</v>
      </c>
      <c r="B46" s="338" t="e">
        <v>#N/A</v>
      </c>
      <c r="C46" s="160" t="e">
        <v>#N/A</v>
      </c>
      <c r="D46" s="160">
        <v>20379</v>
      </c>
      <c r="E46" s="160"/>
      <c r="F46" s="511" t="e">
        <v>#N/A</v>
      </c>
      <c r="G46" s="511">
        <v>100547.4</v>
      </c>
    </row>
    <row r="47" spans="1:10">
      <c r="A47" s="513">
        <v>44348</v>
      </c>
      <c r="B47" s="338">
        <v>53380.3</v>
      </c>
      <c r="C47" s="160">
        <v>84336.8</v>
      </c>
      <c r="D47" s="160" t="e">
        <v>#N/A</v>
      </c>
      <c r="E47" s="160"/>
      <c r="F47" s="511">
        <v>90178.3</v>
      </c>
      <c r="G47" s="511" t="e">
        <v>#N/A</v>
      </c>
    </row>
    <row r="48" spans="1:10">
      <c r="A48" s="513">
        <v>44353</v>
      </c>
      <c r="B48" s="338" t="e">
        <v>#N/A</v>
      </c>
      <c r="C48" s="160" t="e">
        <v>#N/A</v>
      </c>
      <c r="D48" s="160">
        <v>20619</v>
      </c>
      <c r="E48" s="160"/>
      <c r="F48" s="511" t="e">
        <v>#N/A</v>
      </c>
      <c r="G48" s="511">
        <v>102737.2</v>
      </c>
    </row>
    <row r="49" spans="1:7">
      <c r="A49" s="513">
        <v>44355</v>
      </c>
      <c r="B49" s="338">
        <v>57194.3</v>
      </c>
      <c r="C49" s="160">
        <v>89917.5</v>
      </c>
      <c r="D49" s="160" t="e">
        <v>#N/A</v>
      </c>
      <c r="E49" s="160"/>
      <c r="F49" s="511">
        <v>93571.3</v>
      </c>
      <c r="G49" s="511" t="e">
        <v>#N/A</v>
      </c>
    </row>
    <row r="50" spans="1:7">
      <c r="A50" s="513">
        <v>44360</v>
      </c>
      <c r="B50" s="338" t="e">
        <v>#N/A</v>
      </c>
      <c r="C50" s="160" t="e">
        <v>#N/A</v>
      </c>
      <c r="D50" s="160">
        <v>21350.799999999999</v>
      </c>
      <c r="E50" s="160"/>
      <c r="F50" s="511" t="e">
        <v>#N/A</v>
      </c>
      <c r="G50" s="511">
        <v>98175.2</v>
      </c>
    </row>
    <row r="51" spans="1:7">
      <c r="A51" s="513">
        <v>44362</v>
      </c>
      <c r="B51" s="338">
        <v>58125.8</v>
      </c>
      <c r="C51" s="160">
        <v>93285</v>
      </c>
      <c r="D51" s="160" t="e">
        <v>#N/A</v>
      </c>
      <c r="E51" s="160"/>
      <c r="F51" s="511">
        <v>94010.8</v>
      </c>
      <c r="G51" s="511" t="e">
        <v>#N/A</v>
      </c>
    </row>
    <row r="52" spans="1:7">
      <c r="A52" s="513">
        <v>44367</v>
      </c>
      <c r="B52" s="338" t="e">
        <v>#N/A</v>
      </c>
      <c r="C52" s="160" t="e">
        <v>#N/A</v>
      </c>
      <c r="D52" s="160">
        <v>21905.3</v>
      </c>
      <c r="E52" s="160"/>
      <c r="F52" s="511" t="e">
        <v>#N/A</v>
      </c>
      <c r="G52" s="511">
        <v>90875.9</v>
      </c>
    </row>
    <row r="53" spans="1:7">
      <c r="A53" s="513">
        <v>44369</v>
      </c>
      <c r="B53" s="338">
        <v>57852.800000000003</v>
      </c>
      <c r="C53" s="160">
        <v>94607.3</v>
      </c>
      <c r="D53" s="160" t="e">
        <v>#N/A</v>
      </c>
      <c r="E53" s="160"/>
      <c r="F53" s="511">
        <v>93193.8</v>
      </c>
      <c r="G53" s="511" t="e">
        <v>#N/A</v>
      </c>
    </row>
    <row r="54" spans="1:7">
      <c r="A54" s="513">
        <v>44374</v>
      </c>
      <c r="B54" s="338" t="e">
        <v>#N/A</v>
      </c>
      <c r="C54" s="160" t="e">
        <v>#N/A</v>
      </c>
      <c r="D54" s="160">
        <v>22173.8</v>
      </c>
      <c r="E54" s="160"/>
      <c r="F54" s="511" t="e">
        <v>#N/A</v>
      </c>
      <c r="G54" s="511">
        <v>84489.1</v>
      </c>
    </row>
    <row r="55" spans="1:7">
      <c r="A55" s="513">
        <v>44376</v>
      </c>
      <c r="B55" s="338">
        <v>56845.5</v>
      </c>
      <c r="C55" s="160">
        <v>94217.8</v>
      </c>
      <c r="D55" s="160" t="e">
        <v>#N/A</v>
      </c>
      <c r="E55" s="160"/>
      <c r="F55" s="511">
        <v>93919.5</v>
      </c>
      <c r="G55" s="511" t="e">
        <v>#N/A</v>
      </c>
    </row>
    <row r="56" spans="1:7">
      <c r="A56" s="513">
        <v>44381</v>
      </c>
      <c r="B56" s="338" t="e">
        <v>#N/A</v>
      </c>
      <c r="C56" s="160" t="e">
        <v>#N/A</v>
      </c>
      <c r="D56" s="160">
        <v>22140</v>
      </c>
      <c r="E56" s="160"/>
      <c r="F56" s="511" t="e">
        <v>#N/A</v>
      </c>
      <c r="G56" s="511">
        <v>81386.899999999994</v>
      </c>
    </row>
    <row r="57" spans="1:7">
      <c r="A57" s="513">
        <v>44383</v>
      </c>
      <c r="B57" s="338">
        <v>56584.3</v>
      </c>
      <c r="C57" s="160">
        <v>93338.8</v>
      </c>
      <c r="D57" s="160" t="e">
        <v>#N/A</v>
      </c>
      <c r="E57" s="160"/>
      <c r="F57" s="511">
        <v>94690.3</v>
      </c>
      <c r="G57" s="511" t="e">
        <v>#N/A</v>
      </c>
    </row>
    <row r="58" spans="1:7">
      <c r="A58" s="513">
        <v>44388</v>
      </c>
      <c r="B58" s="338" t="e">
        <v>#N/A</v>
      </c>
      <c r="C58" s="160" t="e">
        <v>#N/A</v>
      </c>
      <c r="D58" s="160">
        <v>21986.5</v>
      </c>
      <c r="E58" s="160"/>
      <c r="F58" s="511" t="e">
        <v>#N/A</v>
      </c>
      <c r="G58" s="511">
        <v>81751.8</v>
      </c>
    </row>
    <row r="59" spans="1:7">
      <c r="A59" s="513">
        <v>44390</v>
      </c>
      <c r="B59" s="338">
        <v>56427.3</v>
      </c>
      <c r="C59" s="160">
        <v>92689.3</v>
      </c>
      <c r="D59" s="160" t="e">
        <v>#N/A</v>
      </c>
      <c r="E59" s="160"/>
      <c r="F59" s="511">
        <v>95339.8</v>
      </c>
      <c r="G59" s="511" t="e">
        <v>#N/A</v>
      </c>
    </row>
    <row r="60" spans="1:7">
      <c r="A60" s="513">
        <v>44395</v>
      </c>
      <c r="B60" s="338" t="e">
        <v>#N/A</v>
      </c>
      <c r="C60" s="160" t="e">
        <v>#N/A</v>
      </c>
      <c r="D60" s="160">
        <v>22052.3</v>
      </c>
      <c r="E60" s="160"/>
      <c r="F60" s="511" t="e">
        <v>#N/A</v>
      </c>
      <c r="G60" s="511">
        <v>81021.899999999994</v>
      </c>
    </row>
    <row r="61" spans="1:7">
      <c r="A61" s="513">
        <v>44397</v>
      </c>
      <c r="B61" s="338">
        <v>57236.3</v>
      </c>
      <c r="C61" s="160">
        <v>92819.3</v>
      </c>
      <c r="D61" s="160" t="e">
        <v>#N/A</v>
      </c>
      <c r="E61" s="160"/>
      <c r="F61" s="511">
        <v>96988.800000000003</v>
      </c>
      <c r="G61" s="511" t="e">
        <v>#N/A</v>
      </c>
    </row>
    <row r="62" spans="1:7">
      <c r="A62" s="513">
        <v>44402</v>
      </c>
      <c r="B62" s="338" t="e">
        <v>#N/A</v>
      </c>
      <c r="C62" s="160" t="e">
        <v>#N/A</v>
      </c>
      <c r="D62" s="160">
        <v>22151.5</v>
      </c>
      <c r="E62" s="160"/>
      <c r="F62" s="511" t="e">
        <v>#N/A</v>
      </c>
      <c r="G62" s="511">
        <v>81934.3</v>
      </c>
    </row>
    <row r="63" spans="1:7">
      <c r="A63" s="513">
        <v>44404</v>
      </c>
      <c r="B63" s="338">
        <v>58164.800000000003</v>
      </c>
      <c r="C63" s="160">
        <v>93972.3</v>
      </c>
      <c r="D63" s="160" t="e">
        <v>#N/A</v>
      </c>
      <c r="E63" s="160"/>
      <c r="F63" s="511">
        <v>97537.5</v>
      </c>
      <c r="G63" s="511" t="e">
        <v>#N/A</v>
      </c>
    </row>
    <row r="64" spans="1:7">
      <c r="A64" s="513">
        <v>44409</v>
      </c>
      <c r="B64" s="338" t="e">
        <v>#N/A</v>
      </c>
      <c r="C64" s="160" t="e">
        <v>#N/A</v>
      </c>
      <c r="D64" s="160">
        <v>22551</v>
      </c>
      <c r="E64" s="160"/>
      <c r="F64" s="511" t="e">
        <v>#N/A</v>
      </c>
      <c r="G64" s="511">
        <v>83394.2</v>
      </c>
    </row>
    <row r="65" spans="1:7">
      <c r="A65" s="513">
        <v>44411</v>
      </c>
      <c r="B65" s="338">
        <v>57986.8</v>
      </c>
      <c r="C65" s="160">
        <v>94541.8</v>
      </c>
      <c r="D65" s="160" t="e">
        <v>#N/A</v>
      </c>
      <c r="E65" s="160"/>
      <c r="F65" s="511">
        <v>95802.8</v>
      </c>
      <c r="G65" s="511" t="e">
        <v>#N/A</v>
      </c>
    </row>
    <row r="66" spans="1:7">
      <c r="A66" s="513">
        <v>44416</v>
      </c>
      <c r="B66" s="338" t="e">
        <v>#N/A</v>
      </c>
      <c r="C66" s="160" t="e">
        <v>#N/A</v>
      </c>
      <c r="D66" s="160">
        <v>22923</v>
      </c>
      <c r="E66" s="160"/>
      <c r="F66" s="511" t="e">
        <v>#N/A</v>
      </c>
      <c r="G66" s="511">
        <v>81751.8</v>
      </c>
    </row>
    <row r="67" spans="1:7">
      <c r="A67" s="513">
        <v>44418</v>
      </c>
      <c r="B67" s="338">
        <v>58715.3</v>
      </c>
      <c r="C67" s="160">
        <v>95262.5</v>
      </c>
      <c r="D67" s="160" t="e">
        <v>#N/A</v>
      </c>
      <c r="E67" s="160"/>
      <c r="F67" s="511">
        <v>95278.3</v>
      </c>
      <c r="G67" s="511" t="e">
        <v>#N/A</v>
      </c>
    </row>
    <row r="68" spans="1:7">
      <c r="A68" s="513">
        <v>44423</v>
      </c>
      <c r="B68" s="338" t="e">
        <v>#N/A</v>
      </c>
      <c r="C68" s="160" t="e">
        <v>#N/A</v>
      </c>
      <c r="D68" s="160">
        <v>23229.8</v>
      </c>
      <c r="E68" s="160"/>
      <c r="F68" s="511" t="e">
        <v>#N/A</v>
      </c>
      <c r="G68" s="511">
        <v>82116.800000000003</v>
      </c>
    </row>
    <row r="69" spans="1:7">
      <c r="A69" s="513">
        <v>44425</v>
      </c>
      <c r="B69" s="338">
        <v>59856.800000000003</v>
      </c>
      <c r="C69" s="160">
        <v>96882.5</v>
      </c>
      <c r="D69" s="160" t="e">
        <v>#N/A</v>
      </c>
      <c r="E69" s="160"/>
      <c r="F69" s="511">
        <v>95185</v>
      </c>
      <c r="G69" s="511" t="e">
        <v>#N/A</v>
      </c>
    </row>
    <row r="70" spans="1:7">
      <c r="A70" s="513">
        <v>44430</v>
      </c>
      <c r="B70" s="338" t="e">
        <v>#N/A</v>
      </c>
      <c r="C70" s="160" t="e">
        <v>#N/A</v>
      </c>
      <c r="D70" s="160">
        <v>23549</v>
      </c>
      <c r="E70" s="160"/>
      <c r="F70" s="511" t="e">
        <v>#N/A</v>
      </c>
      <c r="G70" s="511">
        <v>79927</v>
      </c>
    </row>
    <row r="71" spans="1:7">
      <c r="A71" s="513">
        <v>44432</v>
      </c>
      <c r="B71" s="338">
        <v>60066.5</v>
      </c>
      <c r="C71" s="160">
        <v>97897.5</v>
      </c>
      <c r="D71" s="160" t="e">
        <v>#N/A</v>
      </c>
      <c r="E71" s="160"/>
      <c r="F71" s="511">
        <v>92787</v>
      </c>
      <c r="G71" s="511" t="e">
        <v>#N/A</v>
      </c>
    </row>
    <row r="72" spans="1:7">
      <c r="A72" s="513">
        <v>44437</v>
      </c>
      <c r="B72" s="338" t="e">
        <v>#N/A</v>
      </c>
      <c r="C72" s="160" t="e">
        <v>#N/A</v>
      </c>
      <c r="D72" s="160">
        <v>23893.3</v>
      </c>
      <c r="E72" s="160"/>
      <c r="F72" s="511" t="e">
        <v>#N/A</v>
      </c>
      <c r="G72" s="511">
        <v>77007.3</v>
      </c>
    </row>
    <row r="73" spans="1:7">
      <c r="A73" s="513">
        <v>44439</v>
      </c>
      <c r="B73" s="338">
        <v>60197.5</v>
      </c>
      <c r="C73" s="160">
        <v>99482.8</v>
      </c>
      <c r="D73" s="160" t="e">
        <v>#N/A</v>
      </c>
      <c r="E73" s="160"/>
      <c r="F73" s="511">
        <v>93748.800000000003</v>
      </c>
      <c r="G73" s="511" t="e">
        <v>#N/A</v>
      </c>
    </row>
    <row r="74" spans="1:7">
      <c r="A74" s="513">
        <v>44444</v>
      </c>
      <c r="B74" s="338" t="e">
        <v>#N/A</v>
      </c>
      <c r="C74" s="160" t="e">
        <v>#N/A</v>
      </c>
      <c r="D74" s="160">
        <v>24035.3</v>
      </c>
      <c r="E74" s="160"/>
      <c r="F74" s="511" t="e">
        <v>#N/A</v>
      </c>
      <c r="G74" s="511">
        <v>77919.7</v>
      </c>
    </row>
    <row r="75" spans="1:7">
      <c r="A75" s="513">
        <v>44446</v>
      </c>
      <c r="B75" s="338">
        <v>62381.8</v>
      </c>
      <c r="C75" s="160">
        <v>101851.3</v>
      </c>
      <c r="D75" s="160" t="e">
        <v>#N/A</v>
      </c>
      <c r="E75" s="160"/>
      <c r="F75" s="511">
        <v>95792.8</v>
      </c>
      <c r="G75" s="511" t="e">
        <v>#N/A</v>
      </c>
    </row>
    <row r="76" spans="1:7">
      <c r="A76" s="513">
        <v>44451</v>
      </c>
      <c r="B76" s="338" t="e">
        <v>#N/A</v>
      </c>
      <c r="C76" s="160" t="e">
        <v>#N/A</v>
      </c>
      <c r="D76" s="160">
        <v>24105.8</v>
      </c>
      <c r="E76" s="160"/>
      <c r="F76" s="511" t="e">
        <v>#N/A</v>
      </c>
      <c r="G76" s="511">
        <v>79197.100000000006</v>
      </c>
    </row>
    <row r="77" spans="1:7">
      <c r="A77" s="513">
        <v>44453</v>
      </c>
      <c r="B77" s="338">
        <v>63193.3</v>
      </c>
      <c r="C77" s="160">
        <v>103882.3</v>
      </c>
      <c r="D77" s="160" t="e">
        <v>#N/A</v>
      </c>
      <c r="E77" s="160"/>
      <c r="F77" s="511">
        <v>97652.3</v>
      </c>
      <c r="G77" s="511" t="e">
        <v>#N/A</v>
      </c>
    </row>
    <row r="78" spans="1:7">
      <c r="A78" s="513">
        <v>44458</v>
      </c>
      <c r="B78" s="338" t="e">
        <v>#N/A</v>
      </c>
      <c r="C78" s="160" t="e">
        <v>#N/A</v>
      </c>
      <c r="D78" s="160">
        <v>24205.5</v>
      </c>
      <c r="E78" s="160"/>
      <c r="F78" s="511" t="e">
        <v>#N/A</v>
      </c>
      <c r="G78" s="511">
        <v>81204.399999999994</v>
      </c>
    </row>
    <row r="79" spans="1:7">
      <c r="A79" s="513">
        <v>44460</v>
      </c>
      <c r="B79" s="338">
        <v>64906.3</v>
      </c>
      <c r="C79" s="160">
        <v>106241.3</v>
      </c>
      <c r="D79" s="160" t="e">
        <v>#N/A</v>
      </c>
      <c r="E79" s="160"/>
      <c r="F79" s="511">
        <v>102333</v>
      </c>
      <c r="G79" s="511" t="e">
        <v>#N/A</v>
      </c>
    </row>
    <row r="80" spans="1:7">
      <c r="A80" s="513">
        <v>44465</v>
      </c>
      <c r="B80" s="338" t="e">
        <v>#N/A</v>
      </c>
      <c r="C80" s="160" t="e">
        <v>#N/A</v>
      </c>
      <c r="D80" s="160">
        <v>24182.799999999999</v>
      </c>
      <c r="E80" s="160"/>
      <c r="F80" s="511" t="e">
        <v>#N/A</v>
      </c>
      <c r="G80" s="511">
        <v>84671.5</v>
      </c>
    </row>
    <row r="81" spans="1:8">
      <c r="A81" s="513">
        <v>44467</v>
      </c>
      <c r="B81" s="338">
        <v>65277.5</v>
      </c>
      <c r="C81" s="160">
        <v>108294.5</v>
      </c>
      <c r="D81" s="160" t="e">
        <v>#N/A</v>
      </c>
      <c r="E81" s="160"/>
      <c r="F81" s="511">
        <v>103257.5</v>
      </c>
      <c r="G81" s="511" t="e">
        <v>#N/A</v>
      </c>
    </row>
    <row r="82" spans="1:8">
      <c r="A82" s="516">
        <v>44472</v>
      </c>
      <c r="B82" s="338" t="e">
        <v>#N/A</v>
      </c>
      <c r="C82" s="160" t="e">
        <v>#N/A</v>
      </c>
      <c r="D82" s="160">
        <v>24442.799999999999</v>
      </c>
      <c r="E82" s="160"/>
      <c r="F82" s="517" t="e">
        <v>#N/A</v>
      </c>
      <c r="G82" s="517">
        <v>87226.3</v>
      </c>
      <c r="H82" s="517"/>
    </row>
    <row r="83" spans="1:8">
      <c r="A83" s="516">
        <v>44474</v>
      </c>
      <c r="B83" s="338">
        <v>64536.5</v>
      </c>
      <c r="C83" s="160">
        <v>108503.8</v>
      </c>
      <c r="D83" s="160" t="e">
        <v>#N/A</v>
      </c>
      <c r="E83" s="160"/>
      <c r="F83" s="517">
        <v>102878.8</v>
      </c>
      <c r="G83" s="517" t="e">
        <v>#N/A</v>
      </c>
      <c r="H83" s="517"/>
    </row>
    <row r="84" spans="1:8">
      <c r="A84" s="516">
        <v>44479</v>
      </c>
      <c r="B84" s="338" t="e">
        <v>#N/A</v>
      </c>
      <c r="C84" s="160" t="e">
        <v>#N/A</v>
      </c>
      <c r="D84" s="160">
        <v>24705.8</v>
      </c>
      <c r="E84" s="160"/>
      <c r="F84" s="517" t="e">
        <v>#N/A</v>
      </c>
      <c r="G84" s="517">
        <v>89598.5</v>
      </c>
      <c r="H84" s="517"/>
    </row>
    <row r="85" spans="1:8">
      <c r="A85" s="516">
        <v>44481</v>
      </c>
      <c r="B85" s="338">
        <v>64211.8</v>
      </c>
      <c r="C85" s="160">
        <v>108082</v>
      </c>
      <c r="D85" s="160" t="e">
        <v>#N/A</v>
      </c>
      <c r="E85" s="160"/>
      <c r="F85" s="517">
        <v>102373</v>
      </c>
      <c r="G85" s="517" t="e">
        <v>#N/A</v>
      </c>
      <c r="H85" s="517"/>
    </row>
    <row r="86" spans="1:8">
      <c r="A86" s="516">
        <v>44486</v>
      </c>
      <c r="B86" s="338" t="e">
        <v>#N/A</v>
      </c>
      <c r="C86" s="160" t="e">
        <v>#N/A</v>
      </c>
      <c r="D86" s="160">
        <v>24943.8</v>
      </c>
      <c r="E86" s="160"/>
      <c r="F86" s="517" t="e">
        <v>#N/A</v>
      </c>
      <c r="G86" s="517">
        <v>89598.5</v>
      </c>
      <c r="H86" s="517"/>
    </row>
    <row r="87" spans="1:8">
      <c r="A87" s="516">
        <v>44488</v>
      </c>
      <c r="B87" s="338">
        <v>62010.5</v>
      </c>
      <c r="C87" s="160">
        <v>106054.3</v>
      </c>
      <c r="D87" s="160" t="e">
        <v>#N/A</v>
      </c>
      <c r="E87" s="160"/>
      <c r="F87" s="517">
        <v>99989.5</v>
      </c>
      <c r="G87" s="517" t="e">
        <v>#N/A</v>
      </c>
      <c r="H87" s="517"/>
    </row>
    <row r="88" spans="1:8">
      <c r="A88" s="516">
        <v>44493</v>
      </c>
      <c r="B88" s="338" t="e">
        <v>#N/A</v>
      </c>
      <c r="C88" s="160" t="e">
        <v>#N/A</v>
      </c>
      <c r="D88" s="160">
        <v>24977.3</v>
      </c>
      <c r="E88" s="160"/>
      <c r="F88" s="517" t="e">
        <v>#N/A</v>
      </c>
      <c r="G88" s="517">
        <v>89598.5</v>
      </c>
      <c r="H88" s="517"/>
    </row>
    <row r="89" spans="1:8">
      <c r="A89" s="516">
        <v>44495</v>
      </c>
      <c r="B89" s="338">
        <v>61055.5</v>
      </c>
      <c r="C89" s="160">
        <v>103826</v>
      </c>
      <c r="D89" s="160" t="e">
        <v>#N/A</v>
      </c>
      <c r="E89" s="160"/>
      <c r="F89" s="517">
        <v>98966</v>
      </c>
      <c r="G89" s="517" t="e">
        <v>#N/A</v>
      </c>
      <c r="H89" s="517"/>
    </row>
    <row r="90" spans="1:8">
      <c r="A90" s="516">
        <v>44500</v>
      </c>
      <c r="B90" s="338" t="e">
        <v>#N/A</v>
      </c>
      <c r="C90" s="160" t="e">
        <v>#N/A</v>
      </c>
      <c r="D90" s="160">
        <v>25328</v>
      </c>
      <c r="E90" s="160"/>
      <c r="F90" s="517" t="e">
        <v>#N/A</v>
      </c>
      <c r="G90" s="517">
        <v>86131.4</v>
      </c>
      <c r="H90" s="517"/>
    </row>
    <row r="91" spans="1:8">
      <c r="A91" s="516">
        <v>44502</v>
      </c>
      <c r="B91" s="338">
        <v>59450.5</v>
      </c>
      <c r="C91" s="160">
        <v>102073</v>
      </c>
      <c r="D91" s="160" t="e">
        <v>#N/A</v>
      </c>
      <c r="E91" s="160"/>
      <c r="F91" s="517">
        <v>99214</v>
      </c>
      <c r="G91" s="517" t="e">
        <v>#N/A</v>
      </c>
      <c r="H91" s="517"/>
    </row>
    <row r="92" spans="1:8">
      <c r="A92" s="516">
        <v>44507</v>
      </c>
      <c r="B92" s="338" t="e">
        <v>#N/A</v>
      </c>
      <c r="C92" s="160" t="e">
        <v>#N/A</v>
      </c>
      <c r="D92" s="160">
        <v>25480.3</v>
      </c>
      <c r="E92" s="160"/>
      <c r="F92" s="517" t="e">
        <v>#N/A</v>
      </c>
      <c r="G92" s="517">
        <v>83576.600000000006</v>
      </c>
      <c r="H92" s="517"/>
    </row>
    <row r="93" spans="1:8">
      <c r="A93" s="516">
        <v>44509</v>
      </c>
      <c r="B93" s="338">
        <v>58855.3</v>
      </c>
      <c r="C93" s="160">
        <v>99904.8</v>
      </c>
      <c r="D93" s="160" t="e">
        <v>#N/A</v>
      </c>
      <c r="E93" s="160"/>
      <c r="F93" s="517">
        <v>101085.8</v>
      </c>
      <c r="G93" s="517" t="e">
        <v>#N/A</v>
      </c>
      <c r="H93" s="517"/>
    </row>
    <row r="94" spans="1:8">
      <c r="A94" s="516">
        <v>44514</v>
      </c>
      <c r="B94" s="338" t="e">
        <v>#N/A</v>
      </c>
      <c r="C94" s="160" t="e">
        <v>#N/A</v>
      </c>
      <c r="D94" s="160">
        <v>25734.3</v>
      </c>
      <c r="E94" s="160"/>
      <c r="F94" s="517" t="e">
        <v>#N/A</v>
      </c>
      <c r="G94" s="517">
        <v>85948.9</v>
      </c>
      <c r="H94" s="517"/>
    </row>
    <row r="95" spans="1:8">
      <c r="A95" s="516">
        <v>44516</v>
      </c>
      <c r="B95" s="338">
        <v>59715.5</v>
      </c>
      <c r="C95" s="160">
        <v>99870</v>
      </c>
      <c r="D95" s="160" t="e">
        <v>#N/A</v>
      </c>
      <c r="E95" s="160"/>
      <c r="F95" s="517">
        <v>104924</v>
      </c>
      <c r="G95" s="517" t="e">
        <v>#N/A</v>
      </c>
      <c r="H95" s="517"/>
    </row>
    <row r="96" spans="1:8">
      <c r="A96" s="516">
        <v>44521</v>
      </c>
      <c r="B96" s="338" t="e">
        <v>#N/A</v>
      </c>
      <c r="C96" s="160" t="e">
        <v>#N/A</v>
      </c>
      <c r="D96" s="160">
        <v>26473</v>
      </c>
      <c r="E96" s="160"/>
      <c r="F96" s="517" t="e">
        <v>#N/A</v>
      </c>
      <c r="G96" s="517">
        <v>86313.9</v>
      </c>
      <c r="H96" s="517"/>
    </row>
    <row r="97" spans="1:8">
      <c r="A97" s="516">
        <v>44523</v>
      </c>
      <c r="B97" s="338">
        <v>59279.3</v>
      </c>
      <c r="C97" s="160">
        <v>98914.8</v>
      </c>
      <c r="D97" s="160" t="e">
        <v>#N/A</v>
      </c>
      <c r="E97" s="160" t="e">
        <v>#N/A</v>
      </c>
      <c r="F97" s="517">
        <v>108033</v>
      </c>
      <c r="G97" s="517" t="e">
        <v>#N/A</v>
      </c>
      <c r="H97" s="517" t="e">
        <v>#N/A</v>
      </c>
    </row>
    <row r="98" spans="1:8">
      <c r="A98" s="516">
        <v>44528</v>
      </c>
      <c r="B98" s="338" t="e">
        <v>#N/A</v>
      </c>
      <c r="C98" s="160" t="e">
        <v>#N/A</v>
      </c>
      <c r="D98" s="160">
        <v>26554.5</v>
      </c>
      <c r="E98" s="160">
        <v>3961</v>
      </c>
      <c r="F98" s="517" t="e">
        <v>#N/A</v>
      </c>
      <c r="G98" s="517">
        <v>89051.1</v>
      </c>
      <c r="H98" s="517">
        <v>28514.3</v>
      </c>
    </row>
    <row r="99" spans="1:8">
      <c r="A99" s="516">
        <v>44530</v>
      </c>
      <c r="B99" s="338">
        <v>58325.8</v>
      </c>
      <c r="C99" s="160">
        <v>97658.5</v>
      </c>
      <c r="D99" s="160" t="e">
        <v>#N/A</v>
      </c>
      <c r="E99" s="160" t="e">
        <v>#N/A</v>
      </c>
      <c r="F99" s="517">
        <v>109159.8</v>
      </c>
      <c r="G99" s="517" t="e">
        <v>#N/A</v>
      </c>
      <c r="H99" s="517" t="e">
        <v>#N/A</v>
      </c>
    </row>
    <row r="100" spans="1:8">
      <c r="A100" s="516">
        <v>44535</v>
      </c>
      <c r="B100" s="338" t="e">
        <v>#N/A</v>
      </c>
      <c r="C100" s="160" t="e">
        <v>#N/A</v>
      </c>
      <c r="D100" s="160">
        <v>26804.5</v>
      </c>
      <c r="E100" s="160">
        <v>3879.3</v>
      </c>
      <c r="F100" s="517" t="e">
        <v>#N/A</v>
      </c>
      <c r="G100" s="517">
        <v>90510.9</v>
      </c>
      <c r="H100" s="517">
        <v>28978</v>
      </c>
    </row>
    <row r="101" spans="1:8">
      <c r="A101" s="516">
        <v>44537</v>
      </c>
      <c r="B101" s="338">
        <v>58569.5</v>
      </c>
      <c r="C101" s="160">
        <v>96651.8</v>
      </c>
      <c r="D101" s="160" t="e">
        <v>#N/A</v>
      </c>
      <c r="E101" s="160" t="e">
        <v>#N/A</v>
      </c>
      <c r="F101" s="517">
        <v>110013.8</v>
      </c>
      <c r="G101" s="517" t="e">
        <v>#N/A</v>
      </c>
      <c r="H101" s="517" t="e">
        <v>#N/A</v>
      </c>
    </row>
    <row r="102" spans="1:8">
      <c r="A102" s="516">
        <v>44542</v>
      </c>
      <c r="B102" s="338" t="e">
        <v>#N/A</v>
      </c>
      <c r="C102" s="160" t="e">
        <v>#N/A</v>
      </c>
      <c r="D102" s="160">
        <v>26865</v>
      </c>
      <c r="E102" s="160">
        <v>3812.3</v>
      </c>
      <c r="F102" s="517" t="e">
        <v>#N/A</v>
      </c>
      <c r="G102" s="517">
        <v>90328.5</v>
      </c>
      <c r="H102" s="517">
        <v>29391.5</v>
      </c>
    </row>
    <row r="103" spans="1:8">
      <c r="A103" s="516">
        <v>44544</v>
      </c>
      <c r="B103" s="338">
        <v>57901.5</v>
      </c>
      <c r="C103" s="160">
        <v>94515</v>
      </c>
      <c r="D103" s="160" t="e">
        <v>#N/A</v>
      </c>
      <c r="E103" s="160" t="e">
        <v>#N/A</v>
      </c>
      <c r="F103" s="517">
        <v>108679.8</v>
      </c>
      <c r="G103" s="517" t="e">
        <v>#N/A</v>
      </c>
      <c r="H103" s="517" t="e">
        <v>#N/A</v>
      </c>
    </row>
    <row r="104" spans="1:8">
      <c r="A104" s="516">
        <v>44549</v>
      </c>
      <c r="B104" s="338" t="e">
        <v>#N/A</v>
      </c>
      <c r="C104" s="160" t="e">
        <v>#N/A</v>
      </c>
      <c r="D104" s="160">
        <v>26682.799999999999</v>
      </c>
      <c r="E104" s="160">
        <v>3751.8</v>
      </c>
      <c r="F104" s="517" t="e">
        <v>#N/A</v>
      </c>
      <c r="G104" s="517">
        <v>90328.5</v>
      </c>
      <c r="H104" s="517">
        <v>29724.799999999999</v>
      </c>
    </row>
    <row r="105" spans="1:8">
      <c r="A105" s="516">
        <v>44551</v>
      </c>
      <c r="B105" s="338">
        <v>56552</v>
      </c>
      <c r="C105" s="160">
        <v>92121.3</v>
      </c>
      <c r="D105" s="160" t="e">
        <v>#N/A</v>
      </c>
      <c r="E105" s="160" t="e">
        <v>#N/A</v>
      </c>
      <c r="F105" s="517">
        <v>104579.8</v>
      </c>
      <c r="G105" s="517" t="e">
        <v>#N/A</v>
      </c>
      <c r="H105" s="517" t="e">
        <v>#N/A</v>
      </c>
    </row>
    <row r="106" spans="1:8">
      <c r="A106" s="516">
        <v>44556</v>
      </c>
      <c r="B106" s="338" t="e">
        <v>#N/A</v>
      </c>
      <c r="C106" s="160" t="e">
        <v>#N/A</v>
      </c>
      <c r="D106" s="160">
        <v>26580.3</v>
      </c>
      <c r="E106" s="160">
        <v>3591</v>
      </c>
      <c r="F106" s="517" t="e">
        <v>#N/A</v>
      </c>
      <c r="G106" s="517">
        <v>87773.7</v>
      </c>
      <c r="H106" s="517">
        <v>30002.3</v>
      </c>
    </row>
    <row r="107" spans="1:8">
      <c r="A107" s="516">
        <v>44558</v>
      </c>
      <c r="B107" s="338">
        <v>53588.3</v>
      </c>
      <c r="C107" s="160">
        <v>88409.3</v>
      </c>
      <c r="D107" s="160" t="e">
        <v>#N/A</v>
      </c>
      <c r="E107" s="160" t="e">
        <v>#N/A</v>
      </c>
      <c r="F107" s="517">
        <v>106052.8</v>
      </c>
      <c r="G107" s="517" t="e">
        <v>#N/A</v>
      </c>
      <c r="H107" s="517" t="e">
        <v>#N/A</v>
      </c>
    </row>
    <row r="108" spans="1:8">
      <c r="A108" s="516">
        <v>44563</v>
      </c>
      <c r="B108" s="338" t="e">
        <v>#N/A</v>
      </c>
      <c r="C108" s="160" t="e">
        <v>#N/A</v>
      </c>
      <c r="D108" s="160">
        <v>26208.3</v>
      </c>
      <c r="E108" s="160">
        <v>2970.8</v>
      </c>
      <c r="F108" s="517" t="e">
        <v>#N/A</v>
      </c>
      <c r="G108" s="517">
        <v>79562</v>
      </c>
      <c r="H108" s="517">
        <v>30203.8</v>
      </c>
    </row>
    <row r="109" spans="1:8">
      <c r="A109" s="516">
        <v>44565</v>
      </c>
      <c r="B109" s="338">
        <v>48239.5</v>
      </c>
      <c r="C109" s="160">
        <v>81938.5</v>
      </c>
      <c r="D109" s="160" t="e">
        <v>#N/A</v>
      </c>
      <c r="E109" s="160" t="e">
        <v>#N/A</v>
      </c>
      <c r="F109" s="517">
        <v>98462.5</v>
      </c>
      <c r="G109" s="517" t="e">
        <v>#N/A</v>
      </c>
      <c r="H109" s="517" t="e">
        <v>#N/A</v>
      </c>
    </row>
    <row r="110" spans="1:8">
      <c r="A110" s="516">
        <v>44570</v>
      </c>
      <c r="B110" s="338" t="e">
        <v>#N/A</v>
      </c>
      <c r="C110" s="160" t="e">
        <v>#N/A</v>
      </c>
      <c r="D110" s="160">
        <v>25101.8</v>
      </c>
      <c r="E110" s="160">
        <v>2511.8000000000002</v>
      </c>
      <c r="F110" s="517" t="e">
        <v>#N/A</v>
      </c>
      <c r="G110" s="517">
        <v>74817.5</v>
      </c>
      <c r="H110" s="517">
        <v>30263.5</v>
      </c>
    </row>
    <row r="111" spans="1:8">
      <c r="A111" s="516">
        <v>44572</v>
      </c>
      <c r="B111" s="338">
        <v>46856.5</v>
      </c>
      <c r="C111" s="160">
        <v>76844.800000000003</v>
      </c>
      <c r="D111" s="160" t="e">
        <v>#N/A</v>
      </c>
      <c r="E111" s="160" t="e">
        <v>#N/A</v>
      </c>
      <c r="F111" s="517">
        <v>99856.3</v>
      </c>
      <c r="G111" s="517" t="e">
        <v>#N/A</v>
      </c>
      <c r="H111" s="517" t="e">
        <v>#N/A</v>
      </c>
    </row>
    <row r="112" spans="1:8">
      <c r="A112" s="516">
        <v>44577</v>
      </c>
      <c r="B112" s="338" t="e">
        <v>#N/A</v>
      </c>
      <c r="C112" s="160" t="e">
        <v>#N/A</v>
      </c>
      <c r="D112" s="160">
        <v>23488</v>
      </c>
      <c r="E112" s="160">
        <v>2786</v>
      </c>
      <c r="F112" s="517" t="e">
        <v>#N/A</v>
      </c>
      <c r="G112" s="517">
        <v>73357.7</v>
      </c>
      <c r="H112" s="517">
        <v>30570</v>
      </c>
    </row>
    <row r="113" spans="1:8">
      <c r="A113" s="516">
        <v>44579</v>
      </c>
      <c r="B113" s="338">
        <v>47966.5</v>
      </c>
      <c r="C113" s="160">
        <v>75042.8</v>
      </c>
      <c r="D113" s="160" t="e">
        <v>#N/A</v>
      </c>
      <c r="E113" s="160" t="e">
        <v>#N/A</v>
      </c>
      <c r="F113" s="517">
        <v>106008</v>
      </c>
      <c r="G113" s="517" t="e">
        <v>#N/A</v>
      </c>
      <c r="H113" s="517" t="e">
        <v>#N/A</v>
      </c>
    </row>
    <row r="114" spans="1:8">
      <c r="A114" s="516">
        <v>44584</v>
      </c>
      <c r="B114" s="338" t="e">
        <v>#N/A</v>
      </c>
      <c r="C114" s="160" t="e">
        <v>#N/A</v>
      </c>
      <c r="D114" s="160">
        <v>22801</v>
      </c>
      <c r="E114" s="160">
        <v>3290.8</v>
      </c>
      <c r="F114" s="517" t="e">
        <v>#N/A</v>
      </c>
      <c r="G114" s="517">
        <v>74817.5</v>
      </c>
      <c r="H114" s="517">
        <v>31103</v>
      </c>
    </row>
    <row r="115" spans="1:8">
      <c r="A115" s="516">
        <v>44586</v>
      </c>
      <c r="B115" s="338">
        <v>50917.5</v>
      </c>
      <c r="C115" s="160">
        <v>76942.3</v>
      </c>
      <c r="D115" s="160" t="e">
        <v>#N/A</v>
      </c>
      <c r="E115" s="160" t="e">
        <v>#N/A</v>
      </c>
      <c r="F115" s="517">
        <v>108047.5</v>
      </c>
      <c r="G115" s="517" t="e">
        <v>#N/A</v>
      </c>
      <c r="H115" s="517" t="e">
        <v>#N/A</v>
      </c>
    </row>
    <row r="116" spans="1:8">
      <c r="A116" s="516">
        <v>44591</v>
      </c>
      <c r="B116" s="338" t="e">
        <v>#N/A</v>
      </c>
      <c r="C116" s="160" t="e">
        <v>#N/A</v>
      </c>
      <c r="D116" s="160">
        <v>22920</v>
      </c>
      <c r="E116" s="160">
        <v>4036.3</v>
      </c>
      <c r="F116" s="517" t="e">
        <v>#N/A</v>
      </c>
      <c r="G116" s="517">
        <v>83394.2</v>
      </c>
      <c r="H116" s="517">
        <v>31914</v>
      </c>
    </row>
    <row r="117" spans="1:8">
      <c r="A117" s="516">
        <v>44593</v>
      </c>
      <c r="B117" s="338">
        <v>55444</v>
      </c>
      <c r="C117" s="160">
        <v>83908</v>
      </c>
      <c r="D117" s="160" t="e">
        <v>#N/A</v>
      </c>
      <c r="E117" s="160" t="e">
        <v>#N/A</v>
      </c>
      <c r="F117" s="517">
        <v>119104.8</v>
      </c>
      <c r="G117" s="517" t="e">
        <v>#N/A</v>
      </c>
      <c r="H117" s="517" t="e">
        <v>#N/A</v>
      </c>
    </row>
    <row r="118" spans="1:8">
      <c r="A118" s="516">
        <v>44598</v>
      </c>
      <c r="B118" s="338" t="e">
        <v>#N/A</v>
      </c>
      <c r="C118" s="160" t="e">
        <v>#N/A</v>
      </c>
      <c r="D118" s="160">
        <v>24382.3</v>
      </c>
      <c r="E118" s="160">
        <v>4600.5</v>
      </c>
      <c r="F118" s="517" t="e">
        <v>#N/A</v>
      </c>
      <c r="G118" s="517">
        <v>90328.5</v>
      </c>
      <c r="H118" s="517">
        <v>32991.300000000003</v>
      </c>
    </row>
    <row r="119" spans="1:8">
      <c r="A119" s="516">
        <v>44600</v>
      </c>
      <c r="B119" s="338">
        <v>59040.3</v>
      </c>
      <c r="C119" s="160">
        <v>90936.8</v>
      </c>
      <c r="D119" s="160" t="e">
        <v>#N/A</v>
      </c>
      <c r="E119" s="160" t="e">
        <v>#N/A</v>
      </c>
      <c r="F119" s="517">
        <v>123136</v>
      </c>
      <c r="G119" s="517" t="e">
        <v>#N/A</v>
      </c>
      <c r="H119" s="517" t="e">
        <v>#N/A</v>
      </c>
    </row>
    <row r="120" spans="1:8">
      <c r="A120" s="516">
        <v>44605</v>
      </c>
      <c r="B120" s="338" t="e">
        <v>#N/A</v>
      </c>
      <c r="C120" s="160" t="e">
        <v>#N/A</v>
      </c>
      <c r="D120" s="160">
        <v>26560.799999999999</v>
      </c>
      <c r="E120" s="160">
        <v>4417</v>
      </c>
      <c r="F120" s="517" t="e">
        <v>#N/A</v>
      </c>
      <c r="G120" s="517">
        <v>93613.1</v>
      </c>
      <c r="H120" s="517">
        <v>33964</v>
      </c>
    </row>
    <row r="121" spans="1:8">
      <c r="A121" s="516">
        <v>44607</v>
      </c>
      <c r="B121" s="338">
        <v>59740.5</v>
      </c>
      <c r="C121" s="160">
        <v>93962</v>
      </c>
      <c r="D121" s="160" t="e">
        <v>#N/A</v>
      </c>
      <c r="E121" s="160" t="e">
        <v>#N/A</v>
      </c>
      <c r="F121" s="517">
        <v>123238.5</v>
      </c>
      <c r="G121" s="517" t="e">
        <v>#N/A</v>
      </c>
      <c r="H121" s="517" t="e">
        <v>#N/A</v>
      </c>
    </row>
    <row r="122" spans="1:8">
      <c r="A122" s="516">
        <v>44612</v>
      </c>
      <c r="B122" s="338" t="e">
        <v>#N/A</v>
      </c>
      <c r="C122" s="160" t="e">
        <v>#N/A</v>
      </c>
      <c r="D122" s="160">
        <v>27516.5</v>
      </c>
      <c r="E122" s="160">
        <v>4198</v>
      </c>
      <c r="F122" s="517" t="e">
        <v>#N/A</v>
      </c>
      <c r="G122" s="517">
        <v>95620.4</v>
      </c>
      <c r="H122" s="517">
        <v>34845.800000000003</v>
      </c>
    </row>
    <row r="123" spans="1:8">
      <c r="A123" s="516">
        <v>44614</v>
      </c>
      <c r="B123" s="338">
        <v>60244</v>
      </c>
      <c r="C123" s="160">
        <v>95161.5</v>
      </c>
      <c r="D123" s="160" t="e">
        <v>#N/A</v>
      </c>
      <c r="E123" s="160" t="e">
        <v>#N/A</v>
      </c>
      <c r="F123" s="517">
        <v>123935.3</v>
      </c>
      <c r="G123" s="517" t="e">
        <v>#N/A</v>
      </c>
      <c r="H123" s="517" t="e">
        <v>#N/A</v>
      </c>
    </row>
    <row r="124" spans="1:8">
      <c r="A124" s="516">
        <v>44619</v>
      </c>
      <c r="B124" s="338" t="e">
        <v>#N/A</v>
      </c>
      <c r="C124" s="160" t="e">
        <v>#N/A</v>
      </c>
      <c r="D124" s="160">
        <v>27839.3</v>
      </c>
      <c r="E124" s="160">
        <v>3732.8</v>
      </c>
      <c r="F124" s="517" t="e">
        <v>#N/A</v>
      </c>
      <c r="G124" s="517">
        <v>89416.1</v>
      </c>
      <c r="H124" s="517">
        <v>35606.300000000003</v>
      </c>
    </row>
    <row r="125" spans="1:8">
      <c r="A125" s="516">
        <v>44621</v>
      </c>
      <c r="B125" s="338">
        <v>56380.5</v>
      </c>
      <c r="C125" s="160">
        <v>91742.3</v>
      </c>
      <c r="D125" s="160" t="e">
        <v>#N/A</v>
      </c>
      <c r="E125" s="160" t="e">
        <v>#N/A</v>
      </c>
      <c r="F125" s="517">
        <v>106614.8</v>
      </c>
      <c r="G125" s="517" t="e">
        <v>#N/A</v>
      </c>
      <c r="H125" s="517" t="e">
        <v>#N/A</v>
      </c>
    </row>
    <row r="126" spans="1:8">
      <c r="A126" s="516">
        <v>44626</v>
      </c>
      <c r="B126" s="338" t="e">
        <v>#N/A</v>
      </c>
      <c r="C126" s="160" t="e">
        <v>#N/A</v>
      </c>
      <c r="D126" s="160" t="e">
        <v>#N/A</v>
      </c>
      <c r="E126" s="160">
        <v>2826.8</v>
      </c>
      <c r="F126" s="517" t="e">
        <v>#N/A</v>
      </c>
      <c r="G126" s="517">
        <v>73357.7</v>
      </c>
      <c r="H126" s="517">
        <v>35842.800000000003</v>
      </c>
    </row>
    <row r="127" spans="1:8">
      <c r="A127" s="516">
        <v>44628</v>
      </c>
      <c r="B127" s="338">
        <v>47447</v>
      </c>
      <c r="C127" s="160">
        <v>81976.3</v>
      </c>
      <c r="D127" s="160" t="e">
        <v>#N/A</v>
      </c>
      <c r="E127" s="160" t="e">
        <v>#N/A</v>
      </c>
      <c r="F127" s="517">
        <v>83134.8</v>
      </c>
      <c r="G127" s="517" t="e">
        <v>#N/A</v>
      </c>
      <c r="H127" s="517" t="e">
        <v>#N/A</v>
      </c>
    </row>
    <row r="128" spans="1:8">
      <c r="A128" s="516">
        <v>44633</v>
      </c>
      <c r="B128" s="338" t="e">
        <v>#N/A</v>
      </c>
      <c r="C128" s="160" t="e">
        <v>#N/A</v>
      </c>
      <c r="D128" s="160" t="e">
        <v>#N/A</v>
      </c>
      <c r="E128" s="160">
        <v>2312</v>
      </c>
      <c r="F128" s="517" t="e">
        <v>#N/A</v>
      </c>
      <c r="G128" s="517">
        <v>64781</v>
      </c>
      <c r="H128" s="517">
        <v>35824</v>
      </c>
    </row>
    <row r="129" spans="1:8">
      <c r="A129" s="516">
        <v>44635</v>
      </c>
      <c r="B129" s="338">
        <v>37898.300000000003</v>
      </c>
      <c r="C129" s="160">
        <v>68789.8</v>
      </c>
      <c r="D129" s="160" t="e">
        <v>#N/A</v>
      </c>
      <c r="E129" s="160" t="e">
        <v>#N/A</v>
      </c>
      <c r="F129" s="517">
        <v>68662.3</v>
      </c>
      <c r="G129" s="517" t="e">
        <v>#N/A</v>
      </c>
      <c r="H129" s="517" t="e">
        <v>#N/A</v>
      </c>
    </row>
    <row r="130" spans="1:8">
      <c r="A130" s="516">
        <v>44640</v>
      </c>
      <c r="B130" s="338" t="e">
        <v>#N/A</v>
      </c>
      <c r="C130" s="160" t="e">
        <v>#N/A</v>
      </c>
      <c r="D130" s="160">
        <v>10392</v>
      </c>
      <c r="E130" s="160">
        <v>1915.8</v>
      </c>
      <c r="F130" s="517" t="e">
        <v>#N/A</v>
      </c>
      <c r="G130" s="517">
        <v>62773.7</v>
      </c>
      <c r="H130" s="517">
        <v>36181</v>
      </c>
    </row>
    <row r="131" spans="1:8">
      <c r="A131" s="516">
        <v>44642</v>
      </c>
      <c r="B131" s="338">
        <v>26229.8</v>
      </c>
      <c r="C131" s="160">
        <v>50888.3</v>
      </c>
      <c r="D131" s="160" t="e">
        <v>#N/A</v>
      </c>
      <c r="E131" s="160" t="e">
        <v>#N/A</v>
      </c>
      <c r="F131" s="517">
        <v>55509.3</v>
      </c>
      <c r="G131" s="517" t="e">
        <v>#N/A</v>
      </c>
      <c r="H131" s="517" t="e">
        <v>#N/A</v>
      </c>
    </row>
    <row r="132" spans="1:8">
      <c r="A132" s="516">
        <v>44647</v>
      </c>
      <c r="B132" s="338" t="e">
        <v>#N/A</v>
      </c>
      <c r="C132" s="160" t="e">
        <v>#N/A</v>
      </c>
      <c r="D132" s="160">
        <v>12168</v>
      </c>
      <c r="E132" s="160">
        <v>2213.3000000000002</v>
      </c>
      <c r="F132" s="517" t="e">
        <v>#N/A</v>
      </c>
      <c r="G132" s="517">
        <v>70255.5</v>
      </c>
      <c r="H132" s="517">
        <v>36875</v>
      </c>
    </row>
    <row r="133" spans="1:8">
      <c r="A133" s="516">
        <v>44649</v>
      </c>
      <c r="B133" s="338">
        <v>17219</v>
      </c>
      <c r="C133" s="160">
        <v>33181.300000000003</v>
      </c>
      <c r="D133" s="160" t="e">
        <v>#N/A</v>
      </c>
      <c r="E133" s="160" t="e">
        <v>#N/A</v>
      </c>
      <c r="F133" s="517">
        <v>62609.5</v>
      </c>
      <c r="G133" s="517" t="e">
        <v>#N/A</v>
      </c>
      <c r="H133" s="517" t="e">
        <v>#N/A</v>
      </c>
    </row>
    <row r="134" spans="1:8">
      <c r="A134" s="516">
        <v>44654</v>
      </c>
      <c r="B134" s="338" t="e">
        <v>#N/A</v>
      </c>
      <c r="C134" s="160" t="e">
        <v>#N/A</v>
      </c>
      <c r="D134" s="160">
        <v>13260.3</v>
      </c>
      <c r="E134" s="160">
        <v>2747.5</v>
      </c>
      <c r="F134" s="517" t="e">
        <v>#N/A</v>
      </c>
      <c r="G134" s="517">
        <v>86678.8</v>
      </c>
      <c r="H134" s="517">
        <v>38241.800000000003</v>
      </c>
    </row>
    <row r="135" spans="1:8">
      <c r="A135" s="516">
        <v>44656</v>
      </c>
      <c r="B135" s="338">
        <v>12067.5</v>
      </c>
      <c r="C135" s="160">
        <v>21609.5</v>
      </c>
      <c r="D135" s="160" t="e">
        <v>#N/A</v>
      </c>
      <c r="E135" s="160" t="e">
        <v>#N/A</v>
      </c>
      <c r="F135" s="517">
        <v>79364.3</v>
      </c>
      <c r="G135" s="517" t="e">
        <v>#N/A</v>
      </c>
      <c r="H135" s="517" t="e">
        <v>#N/A</v>
      </c>
    </row>
    <row r="136" spans="1:8">
      <c r="A136" s="516">
        <v>44661</v>
      </c>
      <c r="B136" s="338" t="e">
        <v>#N/A</v>
      </c>
      <c r="C136" s="160" t="e">
        <v>#N/A</v>
      </c>
      <c r="D136" s="160">
        <v>13922.8</v>
      </c>
      <c r="E136" s="160">
        <v>3008.8</v>
      </c>
      <c r="F136" s="517" t="e">
        <v>#N/A</v>
      </c>
      <c r="G136" s="517">
        <v>95985.4</v>
      </c>
      <c r="H136" s="517">
        <v>39990.300000000003</v>
      </c>
    </row>
    <row r="137" spans="1:8">
      <c r="A137" s="516">
        <v>44663</v>
      </c>
      <c r="B137" s="338">
        <v>8876.5</v>
      </c>
      <c r="C137" s="160">
        <v>14287</v>
      </c>
      <c r="D137" s="160" t="e">
        <v>#N/A</v>
      </c>
      <c r="E137" s="160" t="e">
        <v>#N/A</v>
      </c>
      <c r="F137" s="517">
        <v>91723.8</v>
      </c>
      <c r="G137" s="517" t="e">
        <v>#N/A</v>
      </c>
      <c r="H137" s="517" t="e">
        <v>#N/A</v>
      </c>
    </row>
    <row r="138" spans="1:8">
      <c r="A138" s="516">
        <v>44668</v>
      </c>
      <c r="B138" s="338" t="e">
        <v>#N/A</v>
      </c>
      <c r="C138" s="160" t="e">
        <v>#N/A</v>
      </c>
      <c r="D138" s="160">
        <v>14993</v>
      </c>
      <c r="E138" s="160">
        <v>3096.8</v>
      </c>
      <c r="F138" s="517" t="e">
        <v>#N/A</v>
      </c>
      <c r="G138" s="517">
        <v>101277.4</v>
      </c>
      <c r="H138" s="517">
        <v>41465</v>
      </c>
    </row>
    <row r="139" spans="1:8">
      <c r="A139" s="516">
        <v>44670</v>
      </c>
      <c r="B139" s="338">
        <v>7972.3</v>
      </c>
      <c r="C139" s="160">
        <v>11913.8</v>
      </c>
      <c r="D139" s="160" t="e">
        <v>#N/A</v>
      </c>
      <c r="E139" s="160" t="e">
        <v>#N/A</v>
      </c>
      <c r="F139" s="517">
        <v>102437</v>
      </c>
      <c r="G139" s="517" t="e">
        <v>#N/A</v>
      </c>
      <c r="H139" s="517" t="e">
        <v>#N/A</v>
      </c>
    </row>
    <row r="140" spans="1:8">
      <c r="A140" s="516">
        <v>44675</v>
      </c>
      <c r="B140" s="338" t="e">
        <v>#N/A</v>
      </c>
      <c r="C140" s="160" t="e">
        <v>#N/A</v>
      </c>
      <c r="D140" s="160">
        <v>15240.5</v>
      </c>
      <c r="E140" s="160">
        <v>2928.8</v>
      </c>
      <c r="F140" s="517" t="e">
        <v>#N/A</v>
      </c>
      <c r="G140" s="517">
        <v>101824.8</v>
      </c>
      <c r="H140" s="517">
        <v>42684.3</v>
      </c>
    </row>
    <row r="141" spans="1:8">
      <c r="A141" s="516">
        <v>44677</v>
      </c>
      <c r="B141" s="338">
        <v>8144.5</v>
      </c>
      <c r="C141" s="160">
        <v>11963.3</v>
      </c>
      <c r="D141" s="160" t="e">
        <v>#N/A</v>
      </c>
      <c r="E141" s="160" t="e">
        <v>#N/A</v>
      </c>
      <c r="F141" s="517">
        <v>108512</v>
      </c>
      <c r="G141" s="517" t="e">
        <v>#N/A</v>
      </c>
      <c r="H141" s="517" t="e">
        <v>#N/A</v>
      </c>
    </row>
    <row r="142" spans="1:8">
      <c r="A142" s="516">
        <v>44682</v>
      </c>
      <c r="B142" s="338" t="e">
        <v>#N/A</v>
      </c>
      <c r="C142" s="160" t="e">
        <v>#N/A</v>
      </c>
      <c r="D142" s="160">
        <v>15141.8</v>
      </c>
      <c r="E142" s="160">
        <v>2886</v>
      </c>
      <c r="F142" s="517" t="e">
        <v>#N/A</v>
      </c>
      <c r="G142" s="517">
        <v>103832.1</v>
      </c>
      <c r="H142" s="517">
        <v>43713</v>
      </c>
    </row>
    <row r="143" spans="1:8">
      <c r="A143" s="516">
        <v>44684</v>
      </c>
      <c r="B143" s="338">
        <v>8672.7999999999993</v>
      </c>
      <c r="C143" s="160">
        <v>12101.5</v>
      </c>
      <c r="D143" s="160" t="e">
        <v>#N/A</v>
      </c>
      <c r="E143" s="160" t="e">
        <v>#N/A</v>
      </c>
      <c r="F143" s="517">
        <v>116488.5</v>
      </c>
      <c r="G143" s="517" t="e">
        <v>#N/A</v>
      </c>
      <c r="H143" s="517" t="e">
        <v>#N/A</v>
      </c>
    </row>
    <row r="144" spans="1:8">
      <c r="A144" s="516">
        <v>44689</v>
      </c>
      <c r="B144" s="338" t="e">
        <v>#N/A</v>
      </c>
      <c r="C144" s="160" t="e">
        <v>#N/A</v>
      </c>
      <c r="D144" s="160">
        <v>15017</v>
      </c>
      <c r="E144" s="160">
        <v>2906.8</v>
      </c>
      <c r="F144" s="517" t="e">
        <v>#N/A</v>
      </c>
      <c r="G144" s="517">
        <v>108394.2</v>
      </c>
      <c r="H144" s="517">
        <v>44642.3</v>
      </c>
    </row>
    <row r="145" spans="1:8">
      <c r="A145" s="516">
        <v>44691</v>
      </c>
      <c r="B145" s="338">
        <v>9449.5</v>
      </c>
      <c r="C145" s="160">
        <v>13136.5</v>
      </c>
      <c r="D145" s="160" t="e">
        <v>#N/A</v>
      </c>
      <c r="E145" s="160" t="e">
        <v>#N/A</v>
      </c>
      <c r="F145" s="517">
        <v>121167.8</v>
      </c>
      <c r="G145" s="517" t="e">
        <v>#N/A</v>
      </c>
      <c r="H145" s="517" t="e">
        <v>#N/A</v>
      </c>
    </row>
    <row r="146" spans="1:8">
      <c r="A146" s="516">
        <v>44696</v>
      </c>
      <c r="B146" s="338" t="e">
        <v>#N/A</v>
      </c>
      <c r="C146" s="160" t="e">
        <v>#N/A</v>
      </c>
      <c r="D146" s="160">
        <v>15242.3</v>
      </c>
      <c r="E146" s="160">
        <v>2963.5</v>
      </c>
      <c r="F146" s="517" t="e">
        <v>#N/A</v>
      </c>
      <c r="G146" s="517">
        <v>109671.5</v>
      </c>
      <c r="H146" s="517">
        <v>45484.3</v>
      </c>
    </row>
    <row r="147" spans="1:8">
      <c r="A147" s="516">
        <v>44698</v>
      </c>
      <c r="B147" s="338">
        <v>10273</v>
      </c>
      <c r="C147" s="160">
        <v>14363.5</v>
      </c>
      <c r="D147" s="160" t="e">
        <v>#N/A</v>
      </c>
      <c r="E147" s="160" t="e">
        <v>#N/A</v>
      </c>
      <c r="F147" s="517">
        <v>128186</v>
      </c>
      <c r="G147" s="517" t="e">
        <v>#N/A</v>
      </c>
      <c r="H147" s="517" t="e">
        <v>#N/A</v>
      </c>
    </row>
    <row r="148" spans="1:8">
      <c r="A148" s="516">
        <v>44703</v>
      </c>
      <c r="B148" s="338" t="e">
        <v>#N/A</v>
      </c>
      <c r="C148" s="160" t="e">
        <v>#N/A</v>
      </c>
      <c r="D148" s="160">
        <v>15331</v>
      </c>
      <c r="E148" s="160">
        <v>3011.3</v>
      </c>
      <c r="F148" s="517" t="e">
        <v>#N/A</v>
      </c>
      <c r="G148" s="517">
        <v>116423.4</v>
      </c>
      <c r="H148" s="517">
        <v>46360.5</v>
      </c>
    </row>
    <row r="149" spans="1:8">
      <c r="A149" s="516">
        <v>44705</v>
      </c>
      <c r="B149" s="338">
        <v>11257.3</v>
      </c>
      <c r="C149" s="160">
        <v>15764</v>
      </c>
      <c r="D149" s="160" t="e">
        <v>#N/A</v>
      </c>
      <c r="E149" s="160" t="e">
        <v>#N/A</v>
      </c>
      <c r="F149" s="517">
        <v>138603.29999999999</v>
      </c>
      <c r="G149" s="517" t="e">
        <v>#N/A</v>
      </c>
      <c r="H149" s="517" t="e">
        <v>#N/A</v>
      </c>
    </row>
    <row r="150" spans="1:8">
      <c r="A150" s="516">
        <v>44710</v>
      </c>
      <c r="B150" s="338" t="e">
        <v>#N/A</v>
      </c>
      <c r="C150" s="160" t="e">
        <v>#N/A</v>
      </c>
      <c r="D150" s="160">
        <v>15398.3</v>
      </c>
      <c r="E150" s="160">
        <v>3073</v>
      </c>
      <c r="F150" s="517" t="e">
        <v>#N/A</v>
      </c>
      <c r="G150" s="517">
        <v>121715.3</v>
      </c>
      <c r="H150" s="517">
        <v>47316.5</v>
      </c>
    </row>
    <row r="151" spans="1:8">
      <c r="A151" s="516">
        <v>44712</v>
      </c>
      <c r="B151" s="338">
        <v>11472.5</v>
      </c>
      <c r="C151" s="160">
        <v>16400</v>
      </c>
      <c r="D151" s="160" t="e">
        <v>#N/A</v>
      </c>
      <c r="E151" s="160" t="e">
        <v>#N/A</v>
      </c>
      <c r="F151" s="517">
        <v>142773.29999999999</v>
      </c>
      <c r="G151" s="517" t="e">
        <v>#N/A</v>
      </c>
      <c r="H151" s="517" t="e">
        <v>#N/A</v>
      </c>
    </row>
    <row r="152" spans="1:8">
      <c r="A152" s="516">
        <v>44717</v>
      </c>
      <c r="B152" s="338" t="e">
        <v>#N/A</v>
      </c>
      <c r="C152" s="160" t="e">
        <v>#N/A</v>
      </c>
      <c r="D152" s="160">
        <v>15371.8</v>
      </c>
      <c r="E152" s="160">
        <v>3064.5</v>
      </c>
      <c r="F152" s="517" t="e">
        <v>#N/A</v>
      </c>
      <c r="G152" s="517">
        <v>120438</v>
      </c>
      <c r="H152" s="517">
        <v>48138</v>
      </c>
    </row>
    <row r="153" spans="1:8">
      <c r="A153" s="516">
        <v>44719</v>
      </c>
      <c r="B153" s="338">
        <v>12470.5</v>
      </c>
      <c r="C153" s="160">
        <v>17458.5</v>
      </c>
      <c r="D153" s="160" t="e">
        <v>#N/A</v>
      </c>
      <c r="E153" s="160" t="e">
        <v>#N/A</v>
      </c>
      <c r="F153" s="517">
        <v>148152.79999999999</v>
      </c>
      <c r="G153" s="517" t="e">
        <v>#N/A</v>
      </c>
      <c r="H153" s="517" t="e">
        <v>#N/A</v>
      </c>
    </row>
    <row r="154" spans="1:8">
      <c r="A154" s="516">
        <v>44724</v>
      </c>
      <c r="B154" s="338" t="e">
        <v>#N/A</v>
      </c>
      <c r="C154" s="160" t="e">
        <v>#N/A</v>
      </c>
      <c r="D154" s="160">
        <v>15265.3</v>
      </c>
      <c r="E154" s="160">
        <v>2998.8</v>
      </c>
      <c r="F154" s="517" t="e">
        <v>#N/A</v>
      </c>
      <c r="G154" s="517">
        <v>119160.6</v>
      </c>
      <c r="H154" s="517">
        <v>49134.8</v>
      </c>
    </row>
    <row r="155" spans="1:8">
      <c r="A155" s="516">
        <v>44726</v>
      </c>
      <c r="B155" s="338">
        <v>13583.5</v>
      </c>
      <c r="C155" s="160">
        <v>19813.8</v>
      </c>
      <c r="D155" s="160" t="e">
        <v>#N/A</v>
      </c>
      <c r="E155" s="160" t="e">
        <v>#N/A</v>
      </c>
      <c r="F155" s="517">
        <v>150101.79999999999</v>
      </c>
      <c r="G155" s="517" t="e">
        <v>#N/A</v>
      </c>
      <c r="H155" s="517" t="e">
        <v>#N/A</v>
      </c>
    </row>
    <row r="156" spans="1:8">
      <c r="A156" s="516">
        <v>44731</v>
      </c>
      <c r="B156" s="338" t="e">
        <v>#N/A</v>
      </c>
      <c r="C156" s="160" t="e">
        <v>#N/A</v>
      </c>
      <c r="D156" s="160">
        <v>15124.5</v>
      </c>
      <c r="E156" s="160">
        <v>2891.3</v>
      </c>
      <c r="F156" s="517" t="e">
        <v>#N/A</v>
      </c>
      <c r="G156" s="517">
        <v>113138.7</v>
      </c>
      <c r="H156" s="517">
        <v>50121.5</v>
      </c>
    </row>
    <row r="157" spans="1:8">
      <c r="A157" s="516">
        <v>44733</v>
      </c>
      <c r="B157" s="338">
        <v>14947.5</v>
      </c>
      <c r="C157" s="160">
        <v>23170</v>
      </c>
      <c r="D157" s="160" t="e">
        <v>#N/A</v>
      </c>
      <c r="E157" s="160" t="e">
        <v>#N/A</v>
      </c>
      <c r="F157" s="517">
        <v>151124.79999999999</v>
      </c>
      <c r="G157" s="517" t="e">
        <v>#N/A</v>
      </c>
      <c r="H157" s="517" t="e">
        <v>#N/A</v>
      </c>
    </row>
    <row r="158" spans="1:8">
      <c r="A158" s="516">
        <v>44738</v>
      </c>
      <c r="B158" s="338" t="e">
        <v>#N/A</v>
      </c>
      <c r="C158" s="160" t="e">
        <v>#N/A</v>
      </c>
      <c r="D158" s="160">
        <v>14971.8</v>
      </c>
      <c r="E158" s="160">
        <v>2884.8</v>
      </c>
      <c r="F158" s="517" t="e">
        <v>#N/A</v>
      </c>
      <c r="G158" s="517">
        <v>106569.3</v>
      </c>
      <c r="H158" s="517">
        <v>51105.3</v>
      </c>
    </row>
    <row r="159" spans="1:8">
      <c r="A159" s="516">
        <v>44740</v>
      </c>
      <c r="B159" s="338">
        <v>16322.8</v>
      </c>
      <c r="C159" s="160">
        <v>27075.3</v>
      </c>
      <c r="D159" s="160" t="e">
        <v>#N/A</v>
      </c>
      <c r="E159" s="160" t="e">
        <v>#N/A</v>
      </c>
      <c r="F159" s="517">
        <v>152919.5</v>
      </c>
      <c r="G159" s="517" t="e">
        <v>#N/A</v>
      </c>
      <c r="H159" s="517" t="e">
        <v>#N/A</v>
      </c>
    </row>
    <row r="160" spans="1:8">
      <c r="A160" s="516">
        <v>44745</v>
      </c>
      <c r="B160" s="338" t="e">
        <v>#N/A</v>
      </c>
      <c r="C160" s="160" t="e">
        <v>#N/A</v>
      </c>
      <c r="D160" s="160">
        <v>14729.5</v>
      </c>
      <c r="E160" s="160">
        <v>2773.8</v>
      </c>
      <c r="F160" s="517" t="e">
        <v>#N/A</v>
      </c>
      <c r="G160" s="517">
        <v>100912.4</v>
      </c>
      <c r="H160" s="517">
        <v>52204.800000000003</v>
      </c>
    </row>
    <row r="161" spans="1:8">
      <c r="A161" s="516">
        <v>44747</v>
      </c>
      <c r="B161" s="338">
        <v>17441</v>
      </c>
      <c r="C161" s="160">
        <v>30799.8</v>
      </c>
      <c r="D161" s="160" t="e">
        <v>#N/A</v>
      </c>
      <c r="E161" s="160" t="e">
        <v>#N/A</v>
      </c>
      <c r="F161" s="517">
        <v>153037.5</v>
      </c>
      <c r="G161" s="517" t="e">
        <v>#N/A</v>
      </c>
      <c r="H161" s="517" t="e">
        <v>#N/A</v>
      </c>
    </row>
    <row r="162" spans="1:8">
      <c r="A162" s="516">
        <v>44752</v>
      </c>
      <c r="B162" s="338" t="e">
        <v>#N/A</v>
      </c>
      <c r="C162" s="160" t="e">
        <v>#N/A</v>
      </c>
      <c r="D162" s="160">
        <v>14476.8</v>
      </c>
      <c r="E162" s="160">
        <v>2794</v>
      </c>
      <c r="F162" s="517" t="e">
        <v>#N/A</v>
      </c>
      <c r="G162" s="517">
        <v>97262.8</v>
      </c>
      <c r="H162" s="517">
        <v>53205.3</v>
      </c>
    </row>
    <row r="163" spans="1:8">
      <c r="A163" s="516">
        <v>44754</v>
      </c>
      <c r="B163" s="338">
        <v>18351.3</v>
      </c>
      <c r="C163" s="160">
        <v>33099.300000000003</v>
      </c>
      <c r="D163" s="160" t="e">
        <v>#N/A</v>
      </c>
      <c r="E163" s="160" t="e">
        <v>#N/A</v>
      </c>
      <c r="F163" s="517">
        <v>152539.79999999999</v>
      </c>
      <c r="G163" s="517" t="e">
        <v>#N/A</v>
      </c>
      <c r="H163" s="517" t="e">
        <v>#N/A</v>
      </c>
    </row>
    <row r="164" spans="1:8">
      <c r="A164" s="516">
        <v>44759</v>
      </c>
      <c r="B164" s="338" t="e">
        <v>#N/A</v>
      </c>
      <c r="C164" s="160" t="e">
        <v>#N/A</v>
      </c>
      <c r="D164" s="160">
        <v>14230</v>
      </c>
      <c r="E164" s="160">
        <v>2773</v>
      </c>
      <c r="F164" s="517" t="e">
        <v>#N/A</v>
      </c>
      <c r="G164" s="517">
        <v>94160.6</v>
      </c>
      <c r="H164" s="517">
        <v>54262.3</v>
      </c>
    </row>
    <row r="165" spans="1:8">
      <c r="A165" s="516">
        <v>44761</v>
      </c>
      <c r="B165" s="338">
        <v>18937</v>
      </c>
      <c r="C165" s="160">
        <v>34456</v>
      </c>
      <c r="D165" s="160" t="e">
        <v>#N/A</v>
      </c>
      <c r="E165" s="160" t="e">
        <v>#N/A</v>
      </c>
      <c r="F165" s="517">
        <v>149764.5</v>
      </c>
      <c r="G165" s="517" t="e">
        <v>#N/A</v>
      </c>
      <c r="H165" s="517" t="e">
        <v>#N/A</v>
      </c>
    </row>
    <row r="166" spans="1:8">
      <c r="A166" s="516">
        <v>44766</v>
      </c>
      <c r="B166" s="338" t="e">
        <v>#N/A</v>
      </c>
      <c r="C166" s="160" t="e">
        <v>#N/A</v>
      </c>
      <c r="D166" s="160">
        <v>13942.3</v>
      </c>
      <c r="E166" s="160">
        <v>2724</v>
      </c>
      <c r="F166" s="517" t="e">
        <v>#N/A</v>
      </c>
      <c r="G166" s="517">
        <v>90510.9</v>
      </c>
      <c r="H166" s="517">
        <v>55202</v>
      </c>
    </row>
    <row r="167" spans="1:8">
      <c r="A167" s="516">
        <v>44768</v>
      </c>
      <c r="B167" s="338">
        <v>19518.3</v>
      </c>
      <c r="C167" s="160">
        <v>35523.800000000003</v>
      </c>
      <c r="D167" s="160" t="e">
        <v>#N/A</v>
      </c>
      <c r="E167" s="160" t="e">
        <v>#N/A</v>
      </c>
      <c r="F167" s="517">
        <v>146904</v>
      </c>
      <c r="G167" s="517" t="e">
        <v>#N/A</v>
      </c>
      <c r="H167" s="517" t="e">
        <v>#N/A</v>
      </c>
    </row>
    <row r="168" spans="1:8">
      <c r="A168" s="516">
        <v>44773</v>
      </c>
      <c r="B168" s="338" t="e">
        <v>#N/A</v>
      </c>
      <c r="C168" s="160" t="e">
        <v>#N/A</v>
      </c>
      <c r="D168" s="160">
        <v>13730.8</v>
      </c>
      <c r="E168" s="160">
        <v>2751</v>
      </c>
      <c r="F168" s="517" t="e">
        <v>#N/A</v>
      </c>
      <c r="G168" s="517">
        <v>88503.6</v>
      </c>
      <c r="H168" s="517">
        <v>56100</v>
      </c>
    </row>
    <row r="169" spans="1:8">
      <c r="A169" s="516">
        <v>44775</v>
      </c>
      <c r="B169" s="338">
        <v>19989.5</v>
      </c>
      <c r="C169" s="160">
        <v>36658</v>
      </c>
      <c r="D169" s="160" t="e">
        <v>#N/A</v>
      </c>
      <c r="E169" s="160" t="e">
        <v>#N/A</v>
      </c>
      <c r="F169" s="517">
        <v>144093.5</v>
      </c>
      <c r="G169" s="517" t="e">
        <v>#N/A</v>
      </c>
      <c r="H169" s="517" t="e">
        <v>#N/A</v>
      </c>
    </row>
    <row r="170" spans="1:8">
      <c r="A170" s="516">
        <v>44780</v>
      </c>
      <c r="B170" s="338" t="e">
        <v>#N/A</v>
      </c>
      <c r="C170" s="160" t="e">
        <v>#N/A</v>
      </c>
      <c r="D170" s="160">
        <v>13569</v>
      </c>
      <c r="E170" s="160">
        <v>2679</v>
      </c>
      <c r="F170" s="517" t="e">
        <v>#N/A</v>
      </c>
      <c r="G170" s="517">
        <v>85766.399999999994</v>
      </c>
      <c r="H170" s="517">
        <v>56964.5</v>
      </c>
    </row>
    <row r="171" spans="1:8">
      <c r="A171" s="516">
        <v>44782</v>
      </c>
      <c r="B171" s="338">
        <v>20851</v>
      </c>
      <c r="C171" s="160">
        <v>37829.800000000003</v>
      </c>
      <c r="D171" s="160" t="e">
        <v>#N/A</v>
      </c>
      <c r="E171" s="160" t="e">
        <v>#N/A</v>
      </c>
      <c r="F171" s="517">
        <v>142322</v>
      </c>
      <c r="G171" s="517" t="e">
        <v>#N/A</v>
      </c>
      <c r="H171" s="517" t="e">
        <v>#N/A</v>
      </c>
    </row>
    <row r="172" spans="1:8">
      <c r="A172" s="516">
        <v>44787</v>
      </c>
      <c r="B172" s="338" t="e">
        <v>#N/A</v>
      </c>
      <c r="C172" s="160" t="e">
        <v>#N/A</v>
      </c>
      <c r="D172" s="160">
        <v>13433.5</v>
      </c>
      <c r="E172" s="160">
        <v>2687.8</v>
      </c>
      <c r="F172" s="517" t="e">
        <v>#N/A</v>
      </c>
      <c r="G172" s="517">
        <v>83941.6</v>
      </c>
      <c r="H172" s="517">
        <v>57813.5</v>
      </c>
    </row>
    <row r="173" spans="1:8">
      <c r="A173" s="516">
        <v>44789</v>
      </c>
      <c r="B173" s="338">
        <v>21762.5</v>
      </c>
      <c r="C173" s="160">
        <v>39352.300000000003</v>
      </c>
      <c r="D173" s="160" t="e">
        <v>#N/A</v>
      </c>
      <c r="E173" s="160" t="e">
        <v>#N/A</v>
      </c>
      <c r="F173" s="517">
        <v>141610</v>
      </c>
      <c r="G173" s="517" t="e">
        <v>#N/A</v>
      </c>
      <c r="H173" s="517" t="e">
        <v>#N/A</v>
      </c>
    </row>
    <row r="174" spans="1:8">
      <c r="A174" s="516">
        <v>44794</v>
      </c>
      <c r="B174" s="338" t="e">
        <v>#N/A</v>
      </c>
      <c r="C174" s="160" t="e">
        <v>#N/A</v>
      </c>
      <c r="D174" s="160">
        <v>13334</v>
      </c>
      <c r="E174" s="160">
        <v>2659.5</v>
      </c>
      <c r="F174" s="517" t="e">
        <v>#N/A</v>
      </c>
      <c r="G174" s="517">
        <v>81569.3</v>
      </c>
      <c r="H174" s="517">
        <v>58758.8</v>
      </c>
    </row>
    <row r="175" spans="1:8">
      <c r="A175" s="516">
        <v>44796</v>
      </c>
      <c r="B175" s="338">
        <v>22801.3</v>
      </c>
      <c r="C175" s="160">
        <v>41039.5</v>
      </c>
      <c r="D175" s="160" t="e">
        <v>#N/A</v>
      </c>
      <c r="E175" s="160" t="e">
        <v>#N/A</v>
      </c>
      <c r="F175" s="517">
        <v>138428.5</v>
      </c>
      <c r="G175" s="517" t="e">
        <v>#N/A</v>
      </c>
      <c r="H175" s="517" t="e">
        <v>#N/A</v>
      </c>
    </row>
    <row r="176" spans="1:8">
      <c r="A176" s="516">
        <v>44801</v>
      </c>
      <c r="B176" s="338" t="e">
        <v>#N/A</v>
      </c>
      <c r="C176" s="160" t="e">
        <v>#N/A</v>
      </c>
      <c r="D176" s="160">
        <v>13138.8</v>
      </c>
      <c r="E176" s="160">
        <v>2540</v>
      </c>
      <c r="F176" s="517" t="e">
        <v>#N/A</v>
      </c>
      <c r="G176" s="517">
        <v>79379.600000000006</v>
      </c>
      <c r="H176" s="517">
        <v>59697.3</v>
      </c>
    </row>
    <row r="177" spans="1:8">
      <c r="A177" s="516">
        <v>44803</v>
      </c>
      <c r="B177" s="338">
        <v>23462.5</v>
      </c>
      <c r="C177" s="160">
        <v>42789</v>
      </c>
      <c r="D177" s="160" t="e">
        <v>#N/A</v>
      </c>
      <c r="E177" s="160" t="e">
        <v>#N/A</v>
      </c>
      <c r="F177" s="517">
        <v>135618</v>
      </c>
      <c r="G177" s="517" t="e">
        <v>#N/A</v>
      </c>
      <c r="H177" s="517" t="e">
        <v>#N/A</v>
      </c>
    </row>
    <row r="178" spans="1:8">
      <c r="A178" s="516">
        <v>44808</v>
      </c>
      <c r="B178" s="338" t="e">
        <v>#N/A</v>
      </c>
      <c r="C178" s="160" t="e">
        <v>#N/A</v>
      </c>
      <c r="D178" s="160">
        <v>12906.5</v>
      </c>
      <c r="E178" s="160">
        <v>2522.3000000000002</v>
      </c>
      <c r="F178" s="517" t="e">
        <v>#N/A</v>
      </c>
      <c r="G178" s="517">
        <v>79379.600000000006</v>
      </c>
      <c r="H178" s="517">
        <v>60561</v>
      </c>
    </row>
    <row r="179" spans="1:8">
      <c r="A179" s="516">
        <v>44810</v>
      </c>
      <c r="B179" s="338">
        <v>24823.8</v>
      </c>
      <c r="C179" s="160">
        <v>44779.5</v>
      </c>
      <c r="D179" s="160" t="e">
        <v>#N/A</v>
      </c>
      <c r="E179" s="160" t="e">
        <v>#N/A</v>
      </c>
      <c r="F179" s="517">
        <v>134311.79999999999</v>
      </c>
      <c r="G179" s="517" t="e">
        <v>#N/A</v>
      </c>
      <c r="H179" s="517" t="e">
        <v>#N/A</v>
      </c>
    </row>
    <row r="180" spans="1:8">
      <c r="A180" s="516">
        <v>44815</v>
      </c>
      <c r="B180" s="338" t="e">
        <v>#N/A</v>
      </c>
      <c r="C180" s="160" t="e">
        <v>#N/A</v>
      </c>
      <c r="D180" s="160">
        <v>12832.5</v>
      </c>
      <c r="E180" s="160">
        <v>2549.5</v>
      </c>
      <c r="F180" s="517" t="e">
        <v>#N/A</v>
      </c>
      <c r="G180" s="517">
        <v>79562</v>
      </c>
      <c r="H180" s="517">
        <v>61443.8</v>
      </c>
    </row>
    <row r="181" spans="1:8">
      <c r="A181" s="516">
        <v>44817</v>
      </c>
      <c r="B181" s="338">
        <v>26211.5</v>
      </c>
      <c r="C181" s="160">
        <v>46812.3</v>
      </c>
      <c r="D181" s="160" t="e">
        <v>#N/A</v>
      </c>
      <c r="E181" s="160" t="e">
        <v>#N/A</v>
      </c>
      <c r="F181" s="517">
        <v>132487.5</v>
      </c>
      <c r="G181" s="517" t="e">
        <v>#N/A</v>
      </c>
      <c r="H181" s="517" t="e">
        <v>#N/A</v>
      </c>
    </row>
    <row r="182" spans="1:8">
      <c r="A182" s="516">
        <v>44822</v>
      </c>
      <c r="B182" s="338" t="e">
        <v>#N/A</v>
      </c>
      <c r="C182" s="160" t="e">
        <v>#N/A</v>
      </c>
      <c r="D182" s="160">
        <v>12817</v>
      </c>
      <c r="E182" s="160">
        <v>2608.3000000000002</v>
      </c>
      <c r="F182" s="517" t="e">
        <v>#N/A</v>
      </c>
      <c r="G182" s="517">
        <v>80839.399999999994</v>
      </c>
      <c r="H182" s="517">
        <v>62269.3</v>
      </c>
    </row>
    <row r="183" spans="1:8">
      <c r="A183" s="516">
        <v>44824</v>
      </c>
      <c r="B183" s="338">
        <v>27392.3</v>
      </c>
      <c r="C183" s="160">
        <v>48699.8</v>
      </c>
      <c r="D183" s="160" t="e">
        <v>#N/A</v>
      </c>
      <c r="E183" s="160" t="e">
        <v>#N/A</v>
      </c>
      <c r="F183" s="517">
        <v>132359</v>
      </c>
      <c r="G183" s="517" t="e">
        <v>#N/A</v>
      </c>
      <c r="H183" s="517" t="e">
        <v>#N/A</v>
      </c>
    </row>
    <row r="184" spans="1:8">
      <c r="A184" s="516">
        <v>44829</v>
      </c>
      <c r="B184" s="338" t="e">
        <v>#N/A</v>
      </c>
      <c r="C184" s="160" t="e">
        <v>#N/A</v>
      </c>
      <c r="D184" s="160">
        <v>13032.8</v>
      </c>
      <c r="E184" s="160">
        <v>2750.8</v>
      </c>
      <c r="F184" s="517" t="e">
        <v>#N/A</v>
      </c>
      <c r="G184" s="517">
        <v>85401.5</v>
      </c>
      <c r="H184" s="517">
        <v>63078.8</v>
      </c>
    </row>
    <row r="185" spans="1:8">
      <c r="A185" s="516">
        <v>44831</v>
      </c>
      <c r="B185" s="338">
        <v>28518.3</v>
      </c>
      <c r="C185" s="160">
        <v>50487.5</v>
      </c>
      <c r="D185" s="160" t="e">
        <v>#N/A</v>
      </c>
      <c r="E185" s="160" t="e">
        <v>#N/A</v>
      </c>
      <c r="F185" s="517">
        <v>131271.79999999999</v>
      </c>
      <c r="G185" s="517" t="e">
        <v>#N/A</v>
      </c>
      <c r="H185" s="517" t="e">
        <v>#N/A</v>
      </c>
    </row>
    <row r="186" spans="1:8">
      <c r="A186" s="516">
        <v>44836</v>
      </c>
      <c r="B186" s="338" t="e">
        <v>#N/A</v>
      </c>
      <c r="C186" s="160" t="e">
        <v>#N/A</v>
      </c>
      <c r="D186" s="160">
        <v>13232.5</v>
      </c>
      <c r="E186" s="160">
        <v>2766.8</v>
      </c>
      <c r="F186" s="517" t="e">
        <v>#N/A</v>
      </c>
      <c r="G186" s="517">
        <v>87591.2</v>
      </c>
      <c r="H186" s="517">
        <v>63932</v>
      </c>
    </row>
    <row r="187" spans="1:8">
      <c r="A187" s="516">
        <v>44838</v>
      </c>
      <c r="B187" s="338">
        <v>28924.5</v>
      </c>
      <c r="C187" s="160">
        <v>51692.5</v>
      </c>
      <c r="D187" s="160" t="e">
        <v>#N/A</v>
      </c>
      <c r="E187" s="160" t="e">
        <v>#N/A</v>
      </c>
      <c r="F187" s="517">
        <v>128548.3</v>
      </c>
      <c r="G187" s="517" t="e">
        <v>#N/A</v>
      </c>
      <c r="H187" s="517" t="e">
        <v>#N/A</v>
      </c>
    </row>
    <row r="188" spans="1:8">
      <c r="A188" s="516">
        <v>44843</v>
      </c>
      <c r="B188" s="338" t="e">
        <v>#N/A</v>
      </c>
      <c r="C188" s="160" t="e">
        <v>#N/A</v>
      </c>
      <c r="D188" s="160">
        <v>13346</v>
      </c>
      <c r="E188" s="160">
        <v>2741</v>
      </c>
      <c r="F188" s="517" t="e">
        <v>#N/A</v>
      </c>
      <c r="G188" s="517">
        <v>90510.9</v>
      </c>
      <c r="H188" s="517">
        <v>64679</v>
      </c>
    </row>
    <row r="189" spans="1:8">
      <c r="A189" s="516">
        <v>44845</v>
      </c>
      <c r="B189" s="338">
        <v>28856.3</v>
      </c>
      <c r="C189" s="160">
        <v>51877</v>
      </c>
      <c r="D189" s="160" t="e">
        <v>#N/A</v>
      </c>
      <c r="E189" s="160" t="e">
        <v>#N/A</v>
      </c>
      <c r="F189" s="517">
        <v>123545.5</v>
      </c>
      <c r="G189" s="517" t="e">
        <v>#N/A</v>
      </c>
      <c r="H189" s="517" t="e">
        <v>#N/A</v>
      </c>
    </row>
    <row r="190" spans="1:8">
      <c r="A190" s="516">
        <v>44850</v>
      </c>
      <c r="B190" s="338" t="e">
        <v>#N/A</v>
      </c>
      <c r="C190" s="160" t="e">
        <v>#N/A</v>
      </c>
      <c r="D190" s="160">
        <v>13323.5</v>
      </c>
      <c r="E190" s="160">
        <v>2616.5</v>
      </c>
      <c r="F190" s="517" t="e">
        <v>#N/A</v>
      </c>
      <c r="G190" s="517">
        <v>90328.5</v>
      </c>
      <c r="H190" s="517">
        <v>65327.8</v>
      </c>
    </row>
    <row r="191" spans="1:8">
      <c r="A191" s="516">
        <v>44852</v>
      </c>
      <c r="B191" s="338">
        <v>28817</v>
      </c>
      <c r="C191" s="160">
        <v>51688.5</v>
      </c>
      <c r="D191" s="160" t="e">
        <v>#N/A</v>
      </c>
      <c r="E191" s="160" t="e">
        <v>#N/A</v>
      </c>
      <c r="F191" s="517">
        <v>120395.3</v>
      </c>
      <c r="G191" s="517" t="e">
        <v>#N/A</v>
      </c>
      <c r="H191" s="517" t="e">
        <v>#N/A</v>
      </c>
    </row>
    <row r="192" spans="1:8">
      <c r="A192" s="516">
        <v>44857</v>
      </c>
      <c r="B192" s="338" t="e">
        <v>#N/A</v>
      </c>
      <c r="C192" s="160" t="e">
        <v>#N/A</v>
      </c>
      <c r="D192" s="160">
        <v>13177.3</v>
      </c>
      <c r="E192" s="160">
        <v>2588.8000000000002</v>
      </c>
      <c r="F192" s="517" t="e">
        <v>#N/A</v>
      </c>
      <c r="G192" s="517">
        <v>90328.5</v>
      </c>
      <c r="H192" s="517">
        <v>66014.3</v>
      </c>
    </row>
    <row r="193" spans="1:8">
      <c r="A193" s="516">
        <v>44859</v>
      </c>
      <c r="B193" s="338">
        <v>28843</v>
      </c>
      <c r="C193" s="160">
        <v>51221.8</v>
      </c>
      <c r="D193" s="160" t="e">
        <v>#N/A</v>
      </c>
      <c r="E193" s="160" t="e">
        <v>#N/A</v>
      </c>
      <c r="F193" s="517">
        <v>118187.8</v>
      </c>
      <c r="G193" s="517" t="e">
        <v>#N/A</v>
      </c>
      <c r="H193" s="517" t="e">
        <v>#N/A</v>
      </c>
    </row>
    <row r="194" spans="1:8">
      <c r="A194" s="516">
        <v>44864</v>
      </c>
      <c r="B194" s="338" t="e">
        <v>#N/A</v>
      </c>
      <c r="C194" s="160" t="e">
        <v>#N/A</v>
      </c>
      <c r="D194" s="160">
        <v>13057.5</v>
      </c>
      <c r="E194" s="160">
        <v>2585.8000000000002</v>
      </c>
      <c r="F194" s="517" t="e">
        <v>#N/A</v>
      </c>
      <c r="G194" s="517">
        <v>88686.1</v>
      </c>
      <c r="H194" s="517">
        <v>66678.3</v>
      </c>
    </row>
    <row r="195" spans="1:8">
      <c r="A195" s="516">
        <v>44866</v>
      </c>
      <c r="B195" s="338">
        <v>28165.8</v>
      </c>
      <c r="C195" s="160">
        <v>50688.3</v>
      </c>
      <c r="D195" s="160" t="e">
        <v>#N/A</v>
      </c>
      <c r="E195" s="160" t="e">
        <v>#N/A</v>
      </c>
      <c r="F195" s="517">
        <v>115137.8</v>
      </c>
      <c r="G195" s="517" t="e">
        <v>#N/A</v>
      </c>
      <c r="H195" s="517" t="e">
        <v>#N/A</v>
      </c>
    </row>
    <row r="196" spans="1:8">
      <c r="A196" s="516">
        <v>44871</v>
      </c>
      <c r="B196" s="338" t="e">
        <v>#N/A</v>
      </c>
      <c r="C196" s="160" t="e">
        <v>#N/A</v>
      </c>
      <c r="D196" s="160">
        <v>12839.5</v>
      </c>
      <c r="E196" s="160">
        <v>2526.8000000000002</v>
      </c>
      <c r="F196" s="517" t="e">
        <v>#N/A</v>
      </c>
      <c r="G196" s="517">
        <v>85219</v>
      </c>
      <c r="H196" s="517">
        <v>67641.8</v>
      </c>
    </row>
    <row r="197" spans="1:8">
      <c r="A197" s="516">
        <v>44873</v>
      </c>
      <c r="B197" s="338">
        <v>28740.3</v>
      </c>
      <c r="C197" s="160">
        <v>50454.3</v>
      </c>
      <c r="D197" s="160" t="e">
        <v>#N/A</v>
      </c>
      <c r="E197" s="160" t="e">
        <v>#N/A</v>
      </c>
      <c r="F197" s="517">
        <v>116158.3</v>
      </c>
      <c r="G197" s="517" t="e">
        <v>#N/A</v>
      </c>
      <c r="H197" s="517" t="e">
        <v>#N/A</v>
      </c>
    </row>
    <row r="198" spans="1:8">
      <c r="A198" s="516">
        <v>44878</v>
      </c>
      <c r="B198" s="338" t="e">
        <v>#N/A</v>
      </c>
      <c r="C198" s="160" t="e">
        <v>#N/A</v>
      </c>
      <c r="D198" s="160">
        <v>12682</v>
      </c>
      <c r="E198" s="160">
        <v>2572.5</v>
      </c>
      <c r="F198" s="517" t="e">
        <v>#N/A</v>
      </c>
      <c r="G198" s="517">
        <v>85583.9</v>
      </c>
      <c r="H198" s="517">
        <v>68809.8</v>
      </c>
    </row>
    <row r="199" spans="1:8">
      <c r="A199" s="516">
        <v>44880</v>
      </c>
      <c r="B199" s="338">
        <v>29053</v>
      </c>
      <c r="C199" s="160">
        <v>50568.5</v>
      </c>
      <c r="D199" s="160" t="e">
        <v>#N/A</v>
      </c>
      <c r="E199" s="160" t="e">
        <v>#N/A</v>
      </c>
      <c r="F199" s="517">
        <v>114788.5</v>
      </c>
      <c r="G199" s="517" t="e">
        <v>#N/A</v>
      </c>
      <c r="H199" s="517" t="e">
        <v>#N/A</v>
      </c>
    </row>
    <row r="200" spans="1:8">
      <c r="A200" s="516">
        <v>44885</v>
      </c>
      <c r="B200" s="338" t="e">
        <v>#N/A</v>
      </c>
      <c r="C200" s="160" t="e">
        <v>#N/A</v>
      </c>
      <c r="D200" s="160">
        <v>12388.5</v>
      </c>
      <c r="E200" s="160">
        <v>2502.8000000000002</v>
      </c>
      <c r="F200" s="517" t="e">
        <v>#N/A</v>
      </c>
      <c r="G200" s="517">
        <v>82846.7</v>
      </c>
      <c r="H200" s="517">
        <v>69913.8</v>
      </c>
    </row>
    <row r="201" spans="1:8">
      <c r="A201" s="516">
        <v>44887</v>
      </c>
      <c r="B201" s="338">
        <v>28919.3</v>
      </c>
      <c r="C201" s="160">
        <v>50365.3</v>
      </c>
      <c r="D201" s="160" t="e">
        <v>#N/A</v>
      </c>
      <c r="E201" s="160" t="e">
        <v>#N/A</v>
      </c>
      <c r="F201" s="517">
        <v>112283.5</v>
      </c>
      <c r="G201" s="517" t="e">
        <v>#N/A</v>
      </c>
      <c r="H201" s="517" t="e">
        <v>#N/A</v>
      </c>
    </row>
    <row r="202" spans="1:8">
      <c r="A202" s="516">
        <v>44892</v>
      </c>
      <c r="B202" s="338" t="e">
        <v>#N/A</v>
      </c>
      <c r="C202" s="160" t="e">
        <v>#N/A</v>
      </c>
      <c r="D202" s="160">
        <v>12045</v>
      </c>
      <c r="E202" s="160">
        <v>2352.8000000000002</v>
      </c>
      <c r="F202" s="517" t="e">
        <v>#N/A</v>
      </c>
      <c r="G202" s="517">
        <v>81569.3</v>
      </c>
      <c r="H202" s="517">
        <v>71022.5</v>
      </c>
    </row>
    <row r="203" spans="1:8">
      <c r="A203" s="516">
        <v>44894</v>
      </c>
      <c r="B203" s="338">
        <v>28625.5</v>
      </c>
      <c r="C203" s="160">
        <v>49890.8</v>
      </c>
      <c r="D203" s="160" t="e">
        <v>#N/A</v>
      </c>
      <c r="E203" s="160" t="e">
        <v>#N/A</v>
      </c>
      <c r="F203" s="517">
        <v>107856</v>
      </c>
      <c r="G203" s="517" t="e">
        <v>#N/A</v>
      </c>
      <c r="H203" s="517" t="e">
        <v>#N/A</v>
      </c>
    </row>
    <row r="204" spans="1:8">
      <c r="A204" s="516">
        <v>44899</v>
      </c>
      <c r="B204" s="338" t="e">
        <v>#N/A</v>
      </c>
      <c r="C204" s="160" t="e">
        <v>#N/A</v>
      </c>
      <c r="D204" s="160">
        <v>11698.5</v>
      </c>
      <c r="E204" s="160">
        <v>2256.3000000000002</v>
      </c>
      <c r="F204" s="517" t="e">
        <v>#N/A</v>
      </c>
      <c r="G204" s="517">
        <v>82481.8</v>
      </c>
      <c r="H204" s="517">
        <v>71778.3</v>
      </c>
    </row>
    <row r="205" spans="1:8">
      <c r="A205" s="516">
        <v>44901</v>
      </c>
      <c r="B205" s="338">
        <v>28220.5</v>
      </c>
      <c r="C205" s="160">
        <v>49450.3</v>
      </c>
      <c r="D205" s="160" t="e">
        <v>#N/A</v>
      </c>
      <c r="E205" s="160" t="e">
        <v>#N/A</v>
      </c>
      <c r="F205" s="517">
        <v>105038</v>
      </c>
      <c r="G205" s="517" t="e">
        <v>#N/A</v>
      </c>
      <c r="H205" s="517" t="e">
        <v>#N/A</v>
      </c>
    </row>
    <row r="206" spans="1:8">
      <c r="A206" s="516">
        <v>44906</v>
      </c>
      <c r="B206" s="338" t="e">
        <v>#N/A</v>
      </c>
      <c r="C206" s="160" t="e">
        <v>#N/A</v>
      </c>
      <c r="D206" s="160">
        <v>11262.3</v>
      </c>
      <c r="E206" s="160">
        <v>2181.3000000000002</v>
      </c>
      <c r="F206" s="517" t="e">
        <v>#N/A</v>
      </c>
      <c r="G206" s="517">
        <v>81386.899999999994</v>
      </c>
      <c r="H206" s="517">
        <v>72519.5</v>
      </c>
    </row>
    <row r="207" spans="1:8">
      <c r="A207" s="516">
        <v>44908</v>
      </c>
      <c r="B207" s="338">
        <v>28029.5</v>
      </c>
      <c r="C207" s="160">
        <v>48623.8</v>
      </c>
      <c r="D207" s="160" t="e">
        <v>#N/A</v>
      </c>
      <c r="E207" s="160" t="e">
        <v>#N/A</v>
      </c>
      <c r="F207" s="517">
        <v>102836.5</v>
      </c>
      <c r="G207" s="517" t="e">
        <v>#N/A</v>
      </c>
      <c r="H207" s="517" t="e">
        <v>#N/A</v>
      </c>
    </row>
    <row r="208" spans="1:8">
      <c r="A208" s="516">
        <v>44913</v>
      </c>
      <c r="B208" s="338" t="e">
        <v>#N/A</v>
      </c>
      <c r="C208" s="160" t="e">
        <v>#N/A</v>
      </c>
      <c r="D208" s="160">
        <v>10831.8</v>
      </c>
      <c r="E208" s="160">
        <v>2055.8000000000002</v>
      </c>
      <c r="F208" s="517" t="e">
        <v>#N/A</v>
      </c>
      <c r="G208" s="517">
        <v>83029.2</v>
      </c>
      <c r="H208" s="517">
        <v>73491.3</v>
      </c>
    </row>
    <row r="209" spans="1:8">
      <c r="A209" s="516">
        <v>44915</v>
      </c>
      <c r="B209" s="338">
        <v>27637.5</v>
      </c>
      <c r="C209" s="160">
        <v>47674</v>
      </c>
      <c r="D209" s="160" t="e">
        <v>#N/A</v>
      </c>
      <c r="E209" s="160" t="e">
        <v>#N/A</v>
      </c>
      <c r="F209" s="517">
        <v>99680.8</v>
      </c>
      <c r="G209" s="517" t="e">
        <v>#N/A</v>
      </c>
      <c r="H209" s="517" t="e">
        <v>#N/A</v>
      </c>
    </row>
    <row r="210" spans="1:8">
      <c r="A210" s="516">
        <v>44920</v>
      </c>
      <c r="B210" s="338" t="e">
        <v>#N/A</v>
      </c>
      <c r="C210" s="160" t="e">
        <v>#N/A</v>
      </c>
      <c r="D210" s="160">
        <v>10375.5</v>
      </c>
      <c r="E210" s="160">
        <v>1959.8</v>
      </c>
      <c r="F210" s="517" t="e">
        <v>#N/A</v>
      </c>
      <c r="G210" s="517">
        <v>84124.1</v>
      </c>
      <c r="H210" s="517">
        <v>74561.3</v>
      </c>
    </row>
    <row r="211" spans="1:8">
      <c r="A211" s="516">
        <v>44922</v>
      </c>
      <c r="B211" s="338">
        <v>27570.3</v>
      </c>
      <c r="C211" s="160">
        <v>47113.5</v>
      </c>
      <c r="D211" s="160" t="e">
        <v>#N/A</v>
      </c>
      <c r="E211" s="160" t="e">
        <v>#N/A</v>
      </c>
      <c r="F211" s="517">
        <v>99194</v>
      </c>
      <c r="G211" s="517" t="e">
        <v>#N/A</v>
      </c>
      <c r="H211" s="517" t="e">
        <v>#N/A</v>
      </c>
    </row>
    <row r="212" spans="1:8">
      <c r="A212" s="516">
        <v>44927</v>
      </c>
      <c r="B212" s="338" t="e">
        <v>#N/A</v>
      </c>
      <c r="C212" s="160" t="e">
        <v>#N/A</v>
      </c>
      <c r="D212" s="160">
        <v>9776.2999999999993</v>
      </c>
      <c r="E212" s="160">
        <v>1687.5</v>
      </c>
      <c r="F212" s="517" t="e">
        <v>#N/A</v>
      </c>
      <c r="G212" s="517">
        <v>77372.3</v>
      </c>
      <c r="H212" s="517">
        <v>75672.800000000003</v>
      </c>
    </row>
    <row r="213" spans="1:8">
      <c r="A213" s="516">
        <v>44929</v>
      </c>
      <c r="B213" s="338">
        <v>26315.8</v>
      </c>
      <c r="C213" s="160">
        <v>46000.5</v>
      </c>
      <c r="D213" s="160" t="e">
        <v>#N/A</v>
      </c>
      <c r="E213" s="160" t="e">
        <v>#N/A</v>
      </c>
      <c r="F213" s="517">
        <v>93987</v>
      </c>
      <c r="G213" s="517" t="e">
        <v>#N/A</v>
      </c>
      <c r="H213" s="517" t="e">
        <v>#N/A</v>
      </c>
    </row>
    <row r="214" spans="1:8">
      <c r="A214" s="516">
        <v>44934</v>
      </c>
      <c r="B214" s="338" t="e">
        <v>#N/A</v>
      </c>
      <c r="C214" s="160" t="e">
        <v>#N/A</v>
      </c>
      <c r="D214" s="160">
        <v>9193.2999999999993</v>
      </c>
      <c r="E214" s="160">
        <v>1515.3</v>
      </c>
      <c r="F214" s="517" t="e">
        <v>#N/A</v>
      </c>
      <c r="G214" s="517">
        <v>72992.7</v>
      </c>
      <c r="H214" s="517">
        <v>76640.5</v>
      </c>
    </row>
    <row r="215" spans="1:8">
      <c r="A215" s="516">
        <v>44936</v>
      </c>
      <c r="B215" s="338">
        <v>26638.5</v>
      </c>
      <c r="C215" s="160">
        <v>45676.800000000003</v>
      </c>
      <c r="D215" s="160" t="e">
        <v>#N/A</v>
      </c>
      <c r="E215" s="160" t="e">
        <v>#N/A</v>
      </c>
      <c r="F215" s="517">
        <v>96050</v>
      </c>
      <c r="G215" s="517" t="e">
        <v>#N/A</v>
      </c>
      <c r="H215" s="517" t="e">
        <v>#N/A</v>
      </c>
    </row>
    <row r="216" spans="1:8">
      <c r="A216" s="516">
        <v>44941</v>
      </c>
      <c r="B216" s="338" t="e">
        <v>#N/A</v>
      </c>
      <c r="C216" s="160" t="e">
        <v>#N/A</v>
      </c>
      <c r="D216" s="160">
        <v>8868.2999999999993</v>
      </c>
      <c r="E216" s="160">
        <v>1577.3</v>
      </c>
      <c r="F216" s="517" t="e">
        <v>#N/A</v>
      </c>
      <c r="G216" s="517">
        <v>70255.5</v>
      </c>
      <c r="H216" s="517">
        <v>77783.5</v>
      </c>
    </row>
    <row r="217" spans="1:8">
      <c r="A217" s="516">
        <v>44943</v>
      </c>
      <c r="B217" s="338">
        <v>27878.3</v>
      </c>
      <c r="C217" s="160">
        <v>46666.8</v>
      </c>
      <c r="D217" s="160" t="e">
        <v>#N/A</v>
      </c>
      <c r="E217" s="160" t="e">
        <v>#N/A</v>
      </c>
      <c r="F217" s="517">
        <v>100158.8</v>
      </c>
      <c r="G217" s="517" t="e">
        <v>#N/A</v>
      </c>
      <c r="H217" s="517" t="e">
        <v>#N/A</v>
      </c>
    </row>
    <row r="218" spans="1:8">
      <c r="A218" s="516">
        <v>44948</v>
      </c>
      <c r="B218" s="338" t="e">
        <v>#N/A</v>
      </c>
      <c r="C218" s="160" t="e">
        <v>#N/A</v>
      </c>
      <c r="D218" s="160">
        <v>8772.7999999999993</v>
      </c>
      <c r="E218" s="160">
        <v>1707.8</v>
      </c>
      <c r="F218" s="517" t="e">
        <v>#N/A</v>
      </c>
      <c r="G218" s="517">
        <v>68613.100000000006</v>
      </c>
      <c r="H218" s="517">
        <v>79134.5</v>
      </c>
    </row>
    <row r="219" spans="1:8">
      <c r="A219" s="516">
        <v>44950</v>
      </c>
      <c r="B219" s="338">
        <v>29417</v>
      </c>
      <c r="C219" s="160">
        <v>48514.25</v>
      </c>
      <c r="D219" s="160" t="e">
        <v>#N/A</v>
      </c>
      <c r="E219" s="160" t="e">
        <v>#N/A</v>
      </c>
      <c r="F219" s="517">
        <v>104201.5</v>
      </c>
      <c r="G219" s="517" t="e">
        <v>#N/A</v>
      </c>
      <c r="H219" s="517" t="e">
        <v>#N/A</v>
      </c>
    </row>
    <row r="220" spans="1:8">
      <c r="A220" s="513">
        <v>44955</v>
      </c>
      <c r="B220" s="517" t="e">
        <v>#N/A</v>
      </c>
      <c r="C220" s="517" t="e">
        <v>#N/A</v>
      </c>
      <c r="D220" s="517">
        <v>9066.25</v>
      </c>
      <c r="E220" s="517">
        <v>1995.5</v>
      </c>
      <c r="F220" s="517" t="e">
        <v>#N/A</v>
      </c>
      <c r="G220" s="517">
        <v>71428.571428571435</v>
      </c>
      <c r="H220" s="517">
        <v>80799.75</v>
      </c>
    </row>
    <row r="221" spans="1:8">
      <c r="A221" s="513">
        <v>44957</v>
      </c>
      <c r="B221" s="517">
        <v>31781</v>
      </c>
      <c r="C221" s="517">
        <v>52083.25</v>
      </c>
      <c r="D221" s="517" t="e">
        <v>#N/A</v>
      </c>
      <c r="E221" s="517" t="e">
        <v>#N/A</v>
      </c>
      <c r="F221" s="517">
        <v>110704.25</v>
      </c>
      <c r="G221" s="517" t="e">
        <v>#N/A</v>
      </c>
      <c r="H221" s="517" t="e">
        <v>#N/A</v>
      </c>
    </row>
    <row r="222" spans="1:8">
      <c r="A222" s="513">
        <v>44962</v>
      </c>
      <c r="B222" s="517" t="e">
        <v>#N/A</v>
      </c>
      <c r="C222" s="517" t="e">
        <v>#N/A</v>
      </c>
      <c r="D222" s="517">
        <v>9467.5</v>
      </c>
      <c r="E222" s="517">
        <v>2167</v>
      </c>
      <c r="F222" s="517" t="e">
        <v>#N/A</v>
      </c>
      <c r="G222" s="517">
        <v>77891.156462585044</v>
      </c>
      <c r="H222" s="517">
        <v>82652.5</v>
      </c>
    </row>
    <row r="223" spans="1:8">
      <c r="A223" s="513">
        <v>44964</v>
      </c>
      <c r="B223" s="517">
        <v>33557.25</v>
      </c>
      <c r="C223" s="517">
        <v>55307.25</v>
      </c>
      <c r="D223" s="517" t="e">
        <v>#N/A</v>
      </c>
      <c r="E223" s="517" t="e">
        <v>#N/A</v>
      </c>
      <c r="F223" s="517">
        <v>111425</v>
      </c>
      <c r="G223" s="517" t="e">
        <v>#N/A</v>
      </c>
      <c r="H223" s="517" t="e">
        <v>#N/A</v>
      </c>
    </row>
    <row r="224" spans="1:8">
      <c r="A224" s="513">
        <v>44969</v>
      </c>
      <c r="B224" s="517" t="e">
        <v>#N/A</v>
      </c>
      <c r="C224" s="517" t="e">
        <v>#N/A</v>
      </c>
      <c r="D224" s="517">
        <v>9675.5</v>
      </c>
      <c r="E224" s="517">
        <v>2172.25</v>
      </c>
      <c r="F224" s="517" t="e">
        <v>#N/A</v>
      </c>
      <c r="G224" s="517">
        <v>80952.380952380976</v>
      </c>
      <c r="H224" s="517">
        <v>84466.25</v>
      </c>
    </row>
    <row r="225" spans="1:8">
      <c r="A225" s="513">
        <v>44971</v>
      </c>
      <c r="B225" s="517">
        <v>34677.5</v>
      </c>
      <c r="C225" s="517">
        <v>57524.75</v>
      </c>
      <c r="D225" s="517" t="e">
        <v>#N/A</v>
      </c>
      <c r="E225" s="517" t="e">
        <v>#N/A</v>
      </c>
      <c r="F225" s="517">
        <v>111603.25</v>
      </c>
      <c r="G225" s="517" t="e">
        <v>#N/A</v>
      </c>
      <c r="H225" s="517" t="e">
        <v>#N/A</v>
      </c>
    </row>
    <row r="226" spans="1:8">
      <c r="A226" s="513">
        <v>44976</v>
      </c>
      <c r="B226" s="517" t="e">
        <v>#N/A</v>
      </c>
      <c r="C226" s="517" t="e">
        <v>#N/A</v>
      </c>
      <c r="D226" s="517">
        <v>9761.5</v>
      </c>
      <c r="E226" s="517">
        <v>2191.25</v>
      </c>
      <c r="F226" s="517" t="e">
        <v>#N/A</v>
      </c>
      <c r="G226" s="517">
        <v>82823.12925170068</v>
      </c>
      <c r="H226" s="517">
        <v>86241</v>
      </c>
    </row>
    <row r="227" spans="1:8">
      <c r="A227" s="513">
        <v>44978</v>
      </c>
      <c r="B227" s="517">
        <v>35859.25</v>
      </c>
      <c r="C227" s="517">
        <v>59339</v>
      </c>
      <c r="D227" s="517" t="e">
        <v>#N/A</v>
      </c>
      <c r="E227" s="517" t="e">
        <v>#N/A</v>
      </c>
      <c r="F227" s="517">
        <v>112140.75</v>
      </c>
      <c r="G227" s="517" t="e">
        <v>#N/A</v>
      </c>
      <c r="H227" s="517" t="e">
        <v>#N/A</v>
      </c>
    </row>
    <row r="228" spans="1:8">
      <c r="A228" s="513">
        <v>44983</v>
      </c>
      <c r="B228" s="517" t="e">
        <v>#N/A</v>
      </c>
      <c r="C228" s="517" t="e">
        <v>#N/A</v>
      </c>
      <c r="D228" s="517">
        <v>9686.75</v>
      </c>
      <c r="E228" s="517">
        <v>2217.75</v>
      </c>
      <c r="F228" s="517" t="e">
        <v>#N/A</v>
      </c>
      <c r="G228" s="517">
        <v>83673.469387755104</v>
      </c>
      <c r="H228" s="517">
        <v>87906.75</v>
      </c>
    </row>
    <row r="229" spans="1:8">
      <c r="A229" s="513">
        <v>44985</v>
      </c>
      <c r="B229" s="517">
        <v>36902.5</v>
      </c>
      <c r="C229" s="517">
        <v>60667.25</v>
      </c>
      <c r="D229" s="517" t="e">
        <v>#N/A</v>
      </c>
      <c r="E229" s="517" t="e">
        <v>#N/A</v>
      </c>
      <c r="F229" s="517">
        <v>112418.5</v>
      </c>
      <c r="G229" s="517" t="e">
        <v>#N/A</v>
      </c>
      <c r="H229" s="517" t="e">
        <v>#N/A</v>
      </c>
    </row>
    <row r="230" spans="1:8">
      <c r="A230" s="513">
        <v>44990</v>
      </c>
      <c r="B230" s="517" t="e">
        <v>#N/A</v>
      </c>
      <c r="C230" s="517" t="e">
        <v>#N/A</v>
      </c>
      <c r="D230" s="517">
        <v>9594.5</v>
      </c>
      <c r="E230" s="517">
        <v>2236</v>
      </c>
      <c r="F230" s="517" t="e">
        <v>#N/A</v>
      </c>
      <c r="G230" s="517">
        <v>84013.605442176879</v>
      </c>
      <c r="H230" s="517">
        <v>89424.5</v>
      </c>
    </row>
    <row r="231" spans="1:8">
      <c r="A231" s="513">
        <v>44992</v>
      </c>
      <c r="B231" s="517">
        <v>37945.75</v>
      </c>
      <c r="C231" s="517">
        <v>62102.5</v>
      </c>
      <c r="D231" s="517" t="e">
        <v>#N/A</v>
      </c>
      <c r="E231" s="517" t="e">
        <v>#N/A</v>
      </c>
      <c r="F231" s="517">
        <v>112267.5</v>
      </c>
      <c r="G231" s="517" t="e">
        <v>#N/A</v>
      </c>
      <c r="H231" s="517" t="e">
        <v>#N/A</v>
      </c>
    </row>
    <row r="232" spans="1:8">
      <c r="A232" s="513">
        <v>44997</v>
      </c>
      <c r="B232" s="517" t="e">
        <v>#N/A</v>
      </c>
      <c r="C232" s="517" t="e">
        <v>#N/A</v>
      </c>
      <c r="D232" s="517">
        <v>9561</v>
      </c>
      <c r="E232" s="517">
        <v>2226</v>
      </c>
      <c r="F232" s="517" t="e">
        <v>#N/A</v>
      </c>
      <c r="G232" s="517">
        <v>81972.789115646257</v>
      </c>
      <c r="H232" s="517">
        <v>86916</v>
      </c>
    </row>
    <row r="233" spans="1:8">
      <c r="A233" s="513">
        <v>44999</v>
      </c>
      <c r="B233" s="517">
        <v>38864.75</v>
      </c>
      <c r="C233" s="517">
        <v>63828.5</v>
      </c>
      <c r="D233" s="517" t="e">
        <v>#N/A</v>
      </c>
      <c r="E233" s="517" t="e">
        <v>#N/A</v>
      </c>
      <c r="F233" s="517">
        <v>111194.25</v>
      </c>
      <c r="G233" s="517" t="e">
        <v>#N/A</v>
      </c>
      <c r="H233" s="517" t="e">
        <v>#N/A</v>
      </c>
    </row>
    <row r="234" spans="1:8">
      <c r="A234" s="513">
        <v>45004</v>
      </c>
      <c r="B234" s="517" t="e">
        <v>#N/A</v>
      </c>
      <c r="C234" s="517" t="e">
        <v>#N/A</v>
      </c>
      <c r="D234" s="517">
        <v>9516.5</v>
      </c>
      <c r="E234" s="517">
        <v>2247.25</v>
      </c>
      <c r="F234" s="517" t="e">
        <v>#N/A</v>
      </c>
      <c r="G234" s="517">
        <v>82823.12925170068</v>
      </c>
      <c r="H234" s="517">
        <v>84176.25</v>
      </c>
    </row>
    <row r="235" spans="1:8">
      <c r="A235" s="513">
        <v>45006</v>
      </c>
      <c r="B235" s="517">
        <v>39633.5</v>
      </c>
      <c r="C235" s="517">
        <v>65373.25</v>
      </c>
      <c r="D235" s="517" t="e">
        <v>#N/A</v>
      </c>
      <c r="E235" s="517" t="e">
        <v>#N/A</v>
      </c>
      <c r="F235" s="517">
        <v>110548.25</v>
      </c>
      <c r="G235" s="517" t="e">
        <v>#N/A</v>
      </c>
      <c r="H235" s="517" t="e">
        <v>#N/A</v>
      </c>
    </row>
    <row r="236" spans="1:8">
      <c r="A236" s="513">
        <v>45011</v>
      </c>
      <c r="B236" s="517" t="e">
        <v>#N/A</v>
      </c>
      <c r="C236" s="517" t="e">
        <v>#N/A</v>
      </c>
      <c r="D236" s="517">
        <v>9492.25</v>
      </c>
      <c r="E236" s="517">
        <v>2241.5</v>
      </c>
      <c r="F236" s="517" t="e">
        <v>#N/A</v>
      </c>
      <c r="G236" s="517">
        <v>82482.993197278905</v>
      </c>
      <c r="H236" s="517">
        <v>81351.25</v>
      </c>
    </row>
    <row r="237" spans="1:8">
      <c r="A237" s="513">
        <v>45013</v>
      </c>
      <c r="B237" s="517">
        <v>40708.75</v>
      </c>
      <c r="C237" s="517">
        <v>67116.75</v>
      </c>
      <c r="D237" s="517" t="e">
        <v>#N/A</v>
      </c>
      <c r="E237" s="517" t="e">
        <v>#N/A</v>
      </c>
      <c r="F237" s="517">
        <v>109300</v>
      </c>
      <c r="G237" s="517" t="e">
        <v>#N/A</v>
      </c>
      <c r="H237" s="517" t="e">
        <v>#N/A</v>
      </c>
    </row>
    <row r="238" spans="1:8">
      <c r="A238" s="513">
        <v>45018</v>
      </c>
      <c r="B238" s="517" t="e">
        <v>#N/A</v>
      </c>
      <c r="C238" s="517" t="e">
        <v>#N/A</v>
      </c>
      <c r="D238" s="517">
        <v>9479</v>
      </c>
      <c r="E238" s="517">
        <v>2215.5</v>
      </c>
      <c r="F238" s="517" t="e">
        <v>#N/A</v>
      </c>
      <c r="G238" s="517">
        <v>79081.632653061228</v>
      </c>
      <c r="H238" s="517">
        <v>78586.5</v>
      </c>
    </row>
    <row r="239" spans="1:8">
      <c r="A239" s="513">
        <v>45020</v>
      </c>
      <c r="B239" s="517">
        <v>41640</v>
      </c>
      <c r="C239" s="517">
        <v>68660.25</v>
      </c>
      <c r="D239" s="517" t="e">
        <v>#N/A</v>
      </c>
      <c r="E239" s="517" t="e">
        <v>#N/A</v>
      </c>
      <c r="F239" s="517">
        <v>106943.25</v>
      </c>
      <c r="G239" s="517" t="e">
        <v>#N/A</v>
      </c>
      <c r="H239" s="517" t="e">
        <v>#N/A</v>
      </c>
    </row>
    <row r="240" spans="1:8">
      <c r="A240" s="513">
        <v>45025</v>
      </c>
      <c r="B240" s="517" t="e">
        <v>#N/A</v>
      </c>
      <c r="C240" s="517" t="e">
        <v>#N/A</v>
      </c>
      <c r="D240" s="517">
        <v>9500</v>
      </c>
      <c r="E240" s="517">
        <v>2243</v>
      </c>
      <c r="F240" s="517" t="e">
        <v>#N/A</v>
      </c>
      <c r="G240" s="517">
        <v>77891.15646258503</v>
      </c>
      <c r="H240" s="517">
        <v>79605.75</v>
      </c>
    </row>
    <row r="241" spans="1:8">
      <c r="A241" s="513">
        <v>45027</v>
      </c>
      <c r="B241" s="517">
        <v>43289</v>
      </c>
      <c r="C241" s="517">
        <v>70684.75</v>
      </c>
      <c r="D241" s="517" t="e">
        <v>#N/A</v>
      </c>
      <c r="E241" s="517" t="e">
        <v>#N/A</v>
      </c>
      <c r="F241" s="517">
        <v>104571.75</v>
      </c>
      <c r="G241" s="517" t="e">
        <v>#N/A</v>
      </c>
      <c r="H241" s="517" t="e">
        <v>#N/A</v>
      </c>
    </row>
    <row r="242" spans="1:8">
      <c r="A242" s="513">
        <v>45032</v>
      </c>
      <c r="B242" s="517" t="e">
        <v>#N/A</v>
      </c>
      <c r="C242" s="517" t="e">
        <v>#N/A</v>
      </c>
      <c r="D242" s="517">
        <v>9465.25</v>
      </c>
      <c r="E242" s="517">
        <v>2196</v>
      </c>
      <c r="F242" s="517" t="e">
        <v>#N/A</v>
      </c>
      <c r="G242" s="517">
        <v>73129.251700680266</v>
      </c>
      <c r="H242" s="517">
        <v>80541.5</v>
      </c>
    </row>
    <row r="243" spans="1:8">
      <c r="A243" s="513">
        <v>45034</v>
      </c>
      <c r="B243" s="517">
        <v>43827.25</v>
      </c>
      <c r="C243" s="517">
        <v>72217.5</v>
      </c>
      <c r="D243" s="517" t="e">
        <v>#N/A</v>
      </c>
      <c r="E243" s="517" t="e">
        <v>#N/A</v>
      </c>
      <c r="F243" s="517">
        <v>98605.25</v>
      </c>
      <c r="G243" s="517" t="e">
        <v>#N/A</v>
      </c>
      <c r="H243" s="517" t="e">
        <v>#N/A</v>
      </c>
    </row>
    <row r="244" spans="1:8">
      <c r="A244" s="513">
        <v>45039</v>
      </c>
      <c r="B244" s="517" t="e">
        <v>#N/A</v>
      </c>
      <c r="C244" s="517" t="e">
        <v>#N/A</v>
      </c>
      <c r="D244" s="517">
        <v>9417</v>
      </c>
      <c r="E244" s="517">
        <v>2182.25</v>
      </c>
      <c r="F244" s="517" t="e">
        <v>#N/A</v>
      </c>
      <c r="G244" s="517">
        <v>71598.639455782308</v>
      </c>
      <c r="H244" s="517">
        <v>81210.25</v>
      </c>
    </row>
    <row r="245" spans="1:8">
      <c r="A245" s="513">
        <v>45041</v>
      </c>
      <c r="B245" s="517">
        <v>44755.5</v>
      </c>
      <c r="C245" s="517">
        <v>73692.5</v>
      </c>
      <c r="D245" s="517" t="e">
        <v>#N/A</v>
      </c>
      <c r="E245" s="517" t="e">
        <v>#N/A</v>
      </c>
      <c r="F245" s="517">
        <v>95791</v>
      </c>
      <c r="G245" s="517" t="e">
        <v>#N/A</v>
      </c>
      <c r="H245" s="517" t="e">
        <v>#N/A</v>
      </c>
    </row>
    <row r="246" spans="1:8">
      <c r="A246" s="517"/>
      <c r="B246" s="517"/>
      <c r="C246" s="517"/>
      <c r="D246" s="517"/>
      <c r="E246" s="517"/>
      <c r="F246" s="517"/>
      <c r="G246" s="517"/>
      <c r="H246" s="517"/>
    </row>
    <row r="247" spans="1:8">
      <c r="A247" s="517"/>
      <c r="B247" s="517"/>
      <c r="C247" s="517"/>
      <c r="D247" s="517"/>
      <c r="E247" s="517"/>
      <c r="F247" s="517"/>
      <c r="G247" s="517"/>
      <c r="H247" s="517"/>
    </row>
    <row r="248" spans="1:8">
      <c r="A248" s="517"/>
      <c r="B248" s="517"/>
      <c r="C248" s="517"/>
      <c r="D248" s="517"/>
      <c r="E248" s="517"/>
      <c r="F248" s="517"/>
      <c r="G248" s="517"/>
      <c r="H248" s="517"/>
    </row>
    <row r="249" spans="1:8">
      <c r="A249" s="517"/>
      <c r="B249" s="517"/>
      <c r="C249" s="517"/>
      <c r="D249" s="517"/>
      <c r="E249" s="517"/>
      <c r="F249" s="517"/>
      <c r="G249" s="517"/>
      <c r="H249" s="517"/>
    </row>
    <row r="250" spans="1:8">
      <c r="A250" s="517"/>
      <c r="B250" s="517"/>
      <c r="C250" s="517"/>
      <c r="D250" s="517"/>
      <c r="E250" s="517"/>
      <c r="F250" s="517"/>
      <c r="G250" s="517"/>
      <c r="H250" s="517"/>
    </row>
    <row r="251" spans="1:8">
      <c r="A251" s="517"/>
      <c r="B251" s="517"/>
      <c r="C251" s="517"/>
      <c r="D251" s="517"/>
      <c r="E251" s="517"/>
      <c r="F251" s="517"/>
      <c r="G251" s="517"/>
      <c r="H251" s="517"/>
    </row>
    <row r="252" spans="1:8">
      <c r="A252" s="517"/>
      <c r="B252" s="517"/>
      <c r="C252" s="517"/>
      <c r="D252" s="517"/>
      <c r="E252" s="517"/>
      <c r="F252" s="517"/>
      <c r="G252" s="517"/>
      <c r="H252" s="517"/>
    </row>
    <row r="253" spans="1:8">
      <c r="A253" s="517"/>
      <c r="B253" s="517"/>
      <c r="C253" s="517"/>
      <c r="D253" s="517"/>
      <c r="E253" s="517"/>
      <c r="F253" s="517"/>
      <c r="G253" s="517"/>
      <c r="H253" s="517"/>
    </row>
    <row r="254" spans="1:8">
      <c r="A254" s="517"/>
      <c r="B254" s="517"/>
      <c r="C254" s="517"/>
      <c r="D254" s="517"/>
      <c r="E254" s="517"/>
      <c r="F254" s="517"/>
      <c r="G254" s="517"/>
      <c r="H254" s="517"/>
    </row>
    <row r="255" spans="1:8">
      <c r="A255" s="517"/>
      <c r="B255" s="517"/>
      <c r="C255" s="517"/>
      <c r="D255" s="517"/>
      <c r="E255" s="517"/>
      <c r="F255" s="517"/>
      <c r="G255" s="517"/>
      <c r="H255" s="517"/>
    </row>
    <row r="256" spans="1:8">
      <c r="A256" s="517"/>
      <c r="B256" s="517"/>
      <c r="C256" s="517"/>
      <c r="D256" s="517"/>
      <c r="E256" s="517"/>
      <c r="F256" s="517"/>
      <c r="G256" s="517"/>
      <c r="H256" s="517"/>
    </row>
    <row r="257" spans="1:8">
      <c r="A257" s="517"/>
      <c r="B257" s="517"/>
      <c r="C257" s="517"/>
      <c r="D257" s="517"/>
      <c r="E257" s="517"/>
      <c r="F257" s="517"/>
      <c r="G257" s="517"/>
      <c r="H257" s="517"/>
    </row>
    <row r="258" spans="1:8">
      <c r="A258" s="517"/>
      <c r="B258" s="517"/>
      <c r="C258" s="517"/>
      <c r="D258" s="517"/>
      <c r="E258" s="517"/>
      <c r="F258" s="517"/>
      <c r="G258" s="517"/>
      <c r="H258" s="517"/>
    </row>
    <row r="259" spans="1:8">
      <c r="A259" s="517"/>
      <c r="B259" s="517"/>
      <c r="C259" s="517"/>
      <c r="D259" s="517"/>
      <c r="E259" s="517"/>
      <c r="F259" s="517"/>
      <c r="G259" s="517"/>
      <c r="H259" s="517"/>
    </row>
    <row r="260" spans="1:8">
      <c r="A260" s="517"/>
      <c r="B260" s="517"/>
      <c r="C260" s="517"/>
      <c r="D260" s="517"/>
      <c r="E260" s="517"/>
      <c r="F260" s="517"/>
      <c r="G260" s="517"/>
      <c r="H260" s="517"/>
    </row>
    <row r="261" spans="1:8">
      <c r="A261" s="517"/>
      <c r="B261" s="517"/>
      <c r="C261" s="517"/>
      <c r="D261" s="517"/>
      <c r="E261" s="517"/>
      <c r="F261" s="517"/>
      <c r="G261" s="517"/>
      <c r="H261" s="517"/>
    </row>
    <row r="262" spans="1:8">
      <c r="A262" s="517"/>
      <c r="B262" s="517"/>
      <c r="C262" s="517"/>
      <c r="D262" s="517"/>
      <c r="E262" s="517"/>
      <c r="F262" s="517"/>
      <c r="G262" s="517"/>
      <c r="H262" s="517"/>
    </row>
    <row r="263" spans="1:8">
      <c r="A263" s="517"/>
      <c r="B263" s="517"/>
      <c r="C263" s="517"/>
      <c r="D263" s="517"/>
      <c r="E263" s="517"/>
      <c r="F263" s="517"/>
      <c r="G263" s="517"/>
      <c r="H263" s="517"/>
    </row>
    <row r="264" spans="1:8">
      <c r="A264" s="517"/>
      <c r="B264" s="517"/>
      <c r="C264" s="517"/>
      <c r="D264" s="517"/>
      <c r="E264" s="517"/>
      <c r="F264" s="517"/>
      <c r="G264" s="517"/>
      <c r="H264" s="517"/>
    </row>
    <row r="265" spans="1:8">
      <c r="A265" s="517"/>
      <c r="B265" s="517"/>
      <c r="C265" s="517"/>
      <c r="D265" s="517"/>
      <c r="E265" s="517"/>
      <c r="F265" s="517"/>
      <c r="G265" s="517"/>
      <c r="H265" s="517"/>
    </row>
    <row r="266" spans="1:8">
      <c r="A266" s="517"/>
      <c r="B266" s="517"/>
      <c r="C266" s="517"/>
      <c r="D266" s="517"/>
      <c r="E266" s="517"/>
      <c r="F266" s="517"/>
      <c r="G266" s="517"/>
      <c r="H266" s="517"/>
    </row>
    <row r="267" spans="1:8">
      <c r="A267" s="517"/>
      <c r="B267" s="517"/>
      <c r="C267" s="517"/>
      <c r="D267" s="517"/>
      <c r="E267" s="517"/>
      <c r="F267" s="517"/>
      <c r="G267" s="517"/>
      <c r="H267" s="517"/>
    </row>
    <row r="268" spans="1:8">
      <c r="A268" s="517"/>
      <c r="B268" s="517"/>
      <c r="C268" s="517"/>
      <c r="D268" s="517"/>
      <c r="E268" s="517"/>
      <c r="F268" s="517"/>
      <c r="G268" s="517"/>
      <c r="H268" s="517"/>
    </row>
    <row r="269" spans="1:8">
      <c r="A269" s="517"/>
      <c r="B269" s="517"/>
      <c r="C269" s="517"/>
      <c r="D269" s="517"/>
      <c r="E269" s="517"/>
      <c r="F269" s="517"/>
      <c r="G269" s="517"/>
      <c r="H269" s="517"/>
    </row>
    <row r="270" spans="1:8">
      <c r="A270" s="517"/>
      <c r="B270" s="517"/>
      <c r="C270" s="517"/>
      <c r="D270" s="517"/>
      <c r="E270" s="517"/>
      <c r="F270" s="517"/>
      <c r="G270" s="517"/>
      <c r="H270" s="517"/>
    </row>
    <row r="271" spans="1:8">
      <c r="A271" s="517"/>
      <c r="B271" s="517"/>
      <c r="C271" s="517"/>
      <c r="D271" s="517"/>
      <c r="E271" s="517"/>
      <c r="F271" s="517"/>
      <c r="G271" s="517"/>
      <c r="H271" s="517"/>
    </row>
    <row r="272" spans="1:8">
      <c r="A272" s="517"/>
      <c r="B272" s="517"/>
      <c r="C272" s="517"/>
      <c r="D272" s="517"/>
      <c r="E272" s="517"/>
      <c r="F272" s="517"/>
      <c r="G272" s="517"/>
      <c r="H272" s="517"/>
    </row>
    <row r="273" spans="1:8">
      <c r="A273" s="517"/>
      <c r="B273" s="517"/>
      <c r="C273" s="517"/>
      <c r="D273" s="517"/>
      <c r="E273" s="517"/>
      <c r="F273" s="517"/>
      <c r="G273" s="517"/>
      <c r="H273" s="517"/>
    </row>
    <row r="274" spans="1:8">
      <c r="A274" s="517"/>
      <c r="B274" s="517"/>
      <c r="C274" s="517"/>
      <c r="D274" s="517"/>
      <c r="E274" s="517"/>
      <c r="F274" s="517"/>
      <c r="G274" s="517"/>
      <c r="H274" s="517"/>
    </row>
    <row r="275" spans="1:8">
      <c r="A275" s="517"/>
      <c r="B275" s="517"/>
      <c r="C275" s="517"/>
      <c r="D275" s="517"/>
      <c r="E275" s="517"/>
      <c r="F275" s="517"/>
      <c r="G275" s="517"/>
      <c r="H275" s="517"/>
    </row>
    <row r="276" spans="1:8">
      <c r="A276" s="517"/>
      <c r="B276" s="517"/>
      <c r="C276" s="517"/>
      <c r="D276" s="517"/>
      <c r="E276" s="517"/>
      <c r="F276" s="517"/>
      <c r="G276" s="517"/>
      <c r="H276" s="517"/>
    </row>
    <row r="277" spans="1:8">
      <c r="A277" s="517"/>
      <c r="B277" s="517"/>
      <c r="C277" s="517"/>
      <c r="D277" s="517"/>
      <c r="E277" s="517"/>
      <c r="F277" s="517"/>
      <c r="G277" s="517"/>
      <c r="H277" s="517"/>
    </row>
    <row r="278" spans="1:8">
      <c r="A278" s="517"/>
      <c r="B278" s="517"/>
      <c r="C278" s="517"/>
      <c r="D278" s="517"/>
      <c r="E278" s="517"/>
      <c r="F278" s="517"/>
      <c r="G278" s="517"/>
      <c r="H278" s="517"/>
    </row>
    <row r="279" spans="1:8">
      <c r="A279" s="517"/>
      <c r="B279" s="517"/>
      <c r="C279" s="517"/>
      <c r="D279" s="517"/>
      <c r="E279" s="517"/>
      <c r="F279" s="517"/>
      <c r="G279" s="517"/>
      <c r="H279" s="517"/>
    </row>
    <row r="280" spans="1:8">
      <c r="A280" s="517"/>
      <c r="B280" s="517"/>
      <c r="C280" s="517"/>
      <c r="D280" s="517"/>
      <c r="E280" s="517"/>
      <c r="F280" s="517"/>
      <c r="G280" s="517"/>
      <c r="H280" s="517"/>
    </row>
    <row r="281" spans="1:8">
      <c r="A281" s="517"/>
      <c r="B281" s="517"/>
      <c r="C281" s="517"/>
      <c r="D281" s="517"/>
      <c r="E281" s="517"/>
      <c r="F281" s="517"/>
      <c r="G281" s="517"/>
      <c r="H281" s="517"/>
    </row>
    <row r="282" spans="1:8">
      <c r="A282" s="517"/>
      <c r="B282" s="517"/>
      <c r="C282" s="517"/>
      <c r="D282" s="517"/>
      <c r="E282" s="517"/>
      <c r="F282" s="517"/>
      <c r="G282" s="517"/>
      <c r="H282" s="517"/>
    </row>
    <row r="283" spans="1:8">
      <c r="A283" s="517"/>
      <c r="B283" s="517"/>
      <c r="C283" s="517"/>
      <c r="D283" s="517"/>
      <c r="E283" s="517"/>
      <c r="F283" s="517"/>
      <c r="G283" s="517"/>
      <c r="H283" s="517"/>
    </row>
    <row r="284" spans="1:8">
      <c r="A284" s="517"/>
      <c r="B284" s="517"/>
      <c r="C284" s="517"/>
      <c r="D284" s="517"/>
      <c r="E284" s="517"/>
      <c r="F284" s="517"/>
      <c r="G284" s="517"/>
      <c r="H284" s="517"/>
    </row>
    <row r="285" spans="1:8">
      <c r="A285" s="517"/>
      <c r="B285" s="517"/>
      <c r="C285" s="517"/>
      <c r="D285" s="517"/>
      <c r="E285" s="517"/>
      <c r="F285" s="517"/>
      <c r="G285" s="517"/>
      <c r="H285" s="517"/>
    </row>
    <row r="286" spans="1:8">
      <c r="A286" s="517"/>
      <c r="B286" s="517"/>
      <c r="C286" s="517"/>
      <c r="D286" s="517"/>
      <c r="E286" s="517"/>
      <c r="F286" s="517"/>
      <c r="G286" s="517"/>
      <c r="H286" s="517"/>
    </row>
    <row r="287" spans="1:8">
      <c r="A287" s="517"/>
      <c r="B287" s="517"/>
      <c r="C287" s="517"/>
      <c r="D287" s="517"/>
      <c r="E287" s="517"/>
      <c r="F287" s="517"/>
      <c r="G287" s="517"/>
      <c r="H287" s="517"/>
    </row>
    <row r="288" spans="1:8">
      <c r="A288" s="517"/>
      <c r="B288" s="517"/>
      <c r="C288" s="517"/>
      <c r="D288" s="517"/>
      <c r="E288" s="517"/>
      <c r="F288" s="517"/>
      <c r="G288" s="517"/>
      <c r="H288" s="517"/>
    </row>
    <row r="289" spans="1:8">
      <c r="A289" s="517"/>
      <c r="B289" s="517"/>
      <c r="C289" s="517"/>
      <c r="D289" s="517"/>
      <c r="E289" s="517"/>
      <c r="F289" s="517"/>
      <c r="G289" s="517"/>
      <c r="H289" s="517"/>
    </row>
    <row r="290" spans="1:8">
      <c r="A290" s="517"/>
      <c r="B290" s="517"/>
      <c r="C290" s="517"/>
      <c r="D290" s="517"/>
      <c r="E290" s="517"/>
      <c r="F290" s="517"/>
      <c r="G290" s="517"/>
      <c r="H290" s="517"/>
    </row>
    <row r="291" spans="1:8">
      <c r="A291" s="517"/>
      <c r="B291" s="517"/>
      <c r="C291" s="517"/>
      <c r="D291" s="517"/>
      <c r="E291" s="517"/>
      <c r="F291" s="517"/>
      <c r="G291" s="517"/>
      <c r="H291" s="517"/>
    </row>
    <row r="292" spans="1:8">
      <c r="A292" s="517"/>
      <c r="B292" s="517"/>
      <c r="C292" s="517"/>
      <c r="D292" s="517"/>
      <c r="E292" s="517"/>
      <c r="F292" s="517"/>
      <c r="G292" s="517"/>
      <c r="H292" s="517"/>
    </row>
    <row r="293" spans="1:8">
      <c r="A293" s="517"/>
      <c r="B293" s="517"/>
      <c r="C293" s="517"/>
      <c r="D293" s="517"/>
      <c r="E293" s="517"/>
      <c r="F293" s="517"/>
      <c r="G293" s="517"/>
      <c r="H293" s="517"/>
    </row>
    <row r="294" spans="1:8">
      <c r="A294" s="517"/>
      <c r="B294" s="517"/>
      <c r="C294" s="517"/>
      <c r="D294" s="517"/>
      <c r="E294" s="517"/>
      <c r="F294" s="517"/>
      <c r="G294" s="517"/>
      <c r="H294" s="517"/>
    </row>
    <row r="295" spans="1:8">
      <c r="A295" s="517"/>
      <c r="B295" s="517"/>
      <c r="C295" s="517"/>
      <c r="D295" s="517"/>
      <c r="E295" s="517"/>
      <c r="F295" s="517"/>
      <c r="G295" s="517"/>
      <c r="H295" s="517"/>
    </row>
    <row r="296" spans="1:8">
      <c r="A296" s="517"/>
      <c r="B296" s="517"/>
      <c r="C296" s="517"/>
      <c r="D296" s="517"/>
      <c r="E296" s="517"/>
      <c r="F296" s="517"/>
      <c r="G296" s="517"/>
      <c r="H296" s="517"/>
    </row>
    <row r="297" spans="1:8">
      <c r="A297" s="517"/>
      <c r="B297" s="517"/>
      <c r="C297" s="517"/>
      <c r="D297" s="517"/>
      <c r="E297" s="517"/>
      <c r="F297" s="517"/>
      <c r="G297" s="517"/>
      <c r="H297" s="517"/>
    </row>
    <row r="298" spans="1:8">
      <c r="A298" s="517"/>
      <c r="B298" s="517"/>
      <c r="C298" s="517"/>
      <c r="D298" s="517"/>
      <c r="E298" s="517"/>
      <c r="F298" s="517"/>
      <c r="G298" s="517"/>
      <c r="H298" s="517"/>
    </row>
    <row r="299" spans="1:8">
      <c r="A299" s="517"/>
      <c r="B299" s="517"/>
      <c r="C299" s="517"/>
      <c r="D299" s="517"/>
      <c r="E299" s="517"/>
      <c r="F299" s="517"/>
      <c r="G299" s="517"/>
      <c r="H299" s="517"/>
    </row>
    <row r="300" spans="1:8">
      <c r="A300" s="517"/>
      <c r="B300" s="517"/>
      <c r="C300" s="517"/>
      <c r="D300" s="517"/>
      <c r="E300" s="517"/>
      <c r="F300" s="517"/>
      <c r="G300" s="517"/>
      <c r="H300" s="517"/>
    </row>
    <row r="301" spans="1:8">
      <c r="A301" s="517"/>
      <c r="B301" s="517"/>
      <c r="C301" s="517"/>
      <c r="D301" s="517"/>
      <c r="E301" s="517"/>
      <c r="F301" s="517"/>
      <c r="G301" s="517"/>
      <c r="H301" s="517"/>
    </row>
    <row r="302" spans="1:8">
      <c r="A302" s="517"/>
      <c r="B302" s="517"/>
      <c r="C302" s="517"/>
      <c r="D302" s="517"/>
      <c r="E302" s="517"/>
      <c r="F302" s="517"/>
      <c r="G302" s="517"/>
      <c r="H302" s="517"/>
    </row>
    <row r="303" spans="1:8">
      <c r="A303" s="517"/>
      <c r="B303" s="517"/>
      <c r="C303" s="517"/>
      <c r="D303" s="517"/>
      <c r="E303" s="517"/>
      <c r="F303" s="517"/>
      <c r="G303" s="517"/>
      <c r="H303" s="517"/>
    </row>
    <row r="304" spans="1:8">
      <c r="A304" s="517"/>
      <c r="B304" s="517"/>
      <c r="C304" s="517"/>
      <c r="D304" s="517"/>
      <c r="E304" s="517"/>
      <c r="F304" s="517"/>
      <c r="G304" s="517"/>
      <c r="H304" s="517"/>
    </row>
    <row r="305" spans="1:8">
      <c r="A305" s="517"/>
      <c r="B305" s="517"/>
      <c r="C305" s="517"/>
      <c r="D305" s="517"/>
      <c r="E305" s="517"/>
      <c r="F305" s="517"/>
      <c r="G305" s="517"/>
      <c r="H305" s="517"/>
    </row>
    <row r="306" spans="1:8">
      <c r="A306" s="517"/>
      <c r="B306" s="517"/>
      <c r="C306" s="517"/>
      <c r="D306" s="517"/>
      <c r="E306" s="517"/>
      <c r="F306" s="517"/>
      <c r="G306" s="517"/>
      <c r="H306" s="517"/>
    </row>
    <row r="307" spans="1:8">
      <c r="A307" s="517"/>
      <c r="B307" s="517"/>
      <c r="C307" s="517"/>
      <c r="D307" s="517"/>
      <c r="E307" s="517"/>
      <c r="F307" s="517"/>
      <c r="G307" s="517"/>
      <c r="H307" s="517"/>
    </row>
    <row r="308" spans="1:8">
      <c r="A308" s="517"/>
      <c r="B308" s="517"/>
      <c r="C308" s="517"/>
      <c r="D308" s="517"/>
      <c r="E308" s="517"/>
      <c r="F308" s="517"/>
      <c r="G308" s="517"/>
      <c r="H308" s="517"/>
    </row>
    <row r="309" spans="1:8">
      <c r="A309" s="517"/>
      <c r="B309" s="517"/>
      <c r="C309" s="517"/>
      <c r="D309" s="517"/>
      <c r="E309" s="517"/>
      <c r="F309" s="517"/>
      <c r="G309" s="517"/>
      <c r="H309" s="517"/>
    </row>
    <row r="310" spans="1:8">
      <c r="A310" s="517"/>
      <c r="B310" s="517"/>
      <c r="C310" s="517"/>
      <c r="D310" s="517"/>
      <c r="E310" s="517"/>
      <c r="F310" s="517"/>
      <c r="G310" s="517"/>
      <c r="H310" s="517"/>
    </row>
    <row r="311" spans="1:8">
      <c r="A311" s="517"/>
      <c r="B311" s="517"/>
      <c r="C311" s="517"/>
      <c r="D311" s="517"/>
      <c r="E311" s="517"/>
      <c r="F311" s="517"/>
      <c r="G311" s="517"/>
      <c r="H311" s="517"/>
    </row>
    <row r="312" spans="1:8">
      <c r="A312" s="517"/>
      <c r="B312" s="517"/>
      <c r="C312" s="517"/>
      <c r="D312" s="517"/>
      <c r="E312" s="517"/>
      <c r="F312" s="517"/>
      <c r="G312" s="517"/>
      <c r="H312" s="517"/>
    </row>
    <row r="313" spans="1:8">
      <c r="A313" s="517"/>
      <c r="B313" s="517"/>
      <c r="C313" s="517"/>
      <c r="D313" s="517"/>
      <c r="E313" s="517"/>
      <c r="F313" s="517"/>
      <c r="G313" s="517"/>
      <c r="H313" s="517"/>
    </row>
    <row r="314" spans="1:8">
      <c r="A314" s="517"/>
      <c r="B314" s="517"/>
      <c r="C314" s="517"/>
      <c r="D314" s="517"/>
      <c r="E314" s="517"/>
      <c r="F314" s="517"/>
      <c r="G314" s="517"/>
      <c r="H314" s="517"/>
    </row>
    <row r="315" spans="1:8">
      <c r="A315" s="517"/>
      <c r="B315" s="517"/>
      <c r="C315" s="517"/>
      <c r="D315" s="517"/>
      <c r="E315" s="517"/>
      <c r="F315" s="517"/>
      <c r="G315" s="517"/>
      <c r="H315" s="517"/>
    </row>
    <row r="316" spans="1:8">
      <c r="A316" s="517"/>
      <c r="B316" s="517"/>
      <c r="C316" s="517"/>
      <c r="D316" s="517"/>
      <c r="E316" s="517"/>
      <c r="F316" s="517"/>
      <c r="G316" s="517"/>
      <c r="H316" s="517"/>
    </row>
    <row r="317" spans="1:8">
      <c r="A317" s="517"/>
      <c r="B317" s="517"/>
      <c r="C317" s="517"/>
      <c r="D317" s="517"/>
      <c r="E317" s="517"/>
      <c r="F317" s="517"/>
      <c r="G317" s="517"/>
      <c r="H317" s="517"/>
    </row>
    <row r="318" spans="1:8">
      <c r="A318" s="517"/>
      <c r="B318" s="517"/>
      <c r="C318" s="517"/>
      <c r="D318" s="517"/>
      <c r="E318" s="517"/>
      <c r="F318" s="517"/>
      <c r="G318" s="517"/>
      <c r="H318" s="517"/>
    </row>
    <row r="319" spans="1:8">
      <c r="A319" s="517"/>
      <c r="B319" s="517"/>
      <c r="C319" s="517"/>
      <c r="D319" s="517"/>
      <c r="E319" s="517"/>
      <c r="F319" s="517"/>
      <c r="G319" s="517"/>
      <c r="H319" s="517"/>
    </row>
    <row r="320" spans="1:8">
      <c r="A320" s="517"/>
      <c r="B320" s="517"/>
      <c r="C320" s="517"/>
      <c r="D320" s="517"/>
      <c r="E320" s="517"/>
      <c r="F320" s="517"/>
      <c r="G320" s="517"/>
      <c r="H320" s="517"/>
    </row>
    <row r="321" spans="1:8">
      <c r="A321" s="517"/>
      <c r="B321" s="517"/>
      <c r="C321" s="517"/>
      <c r="D321" s="517"/>
      <c r="E321" s="517"/>
      <c r="F321" s="517"/>
      <c r="G321" s="517"/>
      <c r="H321" s="517"/>
    </row>
    <row r="322" spans="1:8">
      <c r="A322" s="517"/>
      <c r="B322" s="517"/>
      <c r="C322" s="517"/>
      <c r="D322" s="517"/>
      <c r="E322" s="517"/>
      <c r="F322" s="517"/>
      <c r="G322" s="517"/>
      <c r="H322" s="517"/>
    </row>
    <row r="323" spans="1:8">
      <c r="A323" s="517"/>
      <c r="B323" s="517"/>
      <c r="C323" s="517"/>
      <c r="D323" s="517"/>
      <c r="E323" s="517"/>
      <c r="F323" s="517"/>
      <c r="G323" s="517"/>
      <c r="H323" s="517"/>
    </row>
    <row r="324" spans="1:8">
      <c r="A324" s="517"/>
      <c r="B324" s="517"/>
      <c r="C324" s="517"/>
      <c r="D324" s="517"/>
      <c r="E324" s="517"/>
      <c r="F324" s="517"/>
      <c r="G324" s="517"/>
      <c r="H324" s="517"/>
    </row>
    <row r="325" spans="1:8">
      <c r="A325" s="517"/>
      <c r="B325" s="517"/>
      <c r="C325" s="517"/>
      <c r="D325" s="517"/>
      <c r="E325" s="517"/>
      <c r="F325" s="517"/>
      <c r="G325" s="517"/>
      <c r="H325" s="517"/>
    </row>
    <row r="326" spans="1:8">
      <c r="A326" s="517"/>
      <c r="B326" s="517"/>
      <c r="C326" s="517"/>
      <c r="D326" s="517"/>
      <c r="E326" s="517"/>
      <c r="F326" s="517"/>
      <c r="G326" s="517"/>
      <c r="H326" s="517"/>
    </row>
    <row r="327" spans="1:8">
      <c r="A327" s="517"/>
      <c r="B327" s="517"/>
      <c r="C327" s="517"/>
      <c r="D327" s="517"/>
      <c r="E327" s="517"/>
      <c r="F327" s="517"/>
      <c r="G327" s="517"/>
      <c r="H327" s="517"/>
    </row>
    <row r="328" spans="1:8">
      <c r="A328" s="517"/>
      <c r="B328" s="517"/>
      <c r="C328" s="517"/>
      <c r="D328" s="517"/>
      <c r="E328" s="517"/>
      <c r="F328" s="517"/>
      <c r="G328" s="517"/>
      <c r="H328" s="517"/>
    </row>
    <row r="329" spans="1:8">
      <c r="A329" s="517"/>
      <c r="B329" s="517"/>
      <c r="C329" s="517"/>
      <c r="D329" s="517"/>
      <c r="E329" s="517"/>
      <c r="F329" s="517"/>
      <c r="G329" s="517"/>
      <c r="H329" s="517"/>
    </row>
    <row r="330" spans="1:8">
      <c r="A330" s="517"/>
      <c r="B330" s="517"/>
      <c r="C330" s="517"/>
      <c r="D330" s="517"/>
      <c r="E330" s="517"/>
      <c r="F330" s="517"/>
      <c r="G330" s="517"/>
      <c r="H330" s="517"/>
    </row>
    <row r="331" spans="1:8">
      <c r="A331" s="517"/>
      <c r="B331" s="517"/>
      <c r="C331" s="517"/>
      <c r="D331" s="517"/>
      <c r="E331" s="517"/>
      <c r="F331" s="517"/>
      <c r="G331" s="517"/>
      <c r="H331" s="517"/>
    </row>
    <row r="332" spans="1:8">
      <c r="A332" s="517"/>
      <c r="B332" s="517"/>
      <c r="C332" s="517"/>
      <c r="D332" s="517"/>
      <c r="E332" s="517"/>
      <c r="F332" s="517"/>
      <c r="G332" s="517"/>
      <c r="H332" s="517"/>
    </row>
    <row r="333" spans="1:8">
      <c r="A333" s="517"/>
      <c r="B333" s="517"/>
      <c r="C333" s="517"/>
      <c r="D333" s="517"/>
      <c r="E333" s="517"/>
      <c r="F333" s="517"/>
      <c r="G333" s="517"/>
      <c r="H333" s="517"/>
    </row>
    <row r="334" spans="1:8">
      <c r="A334" s="517"/>
      <c r="B334" s="517"/>
      <c r="C334" s="517"/>
      <c r="D334" s="517"/>
      <c r="E334" s="517"/>
      <c r="F334" s="517"/>
      <c r="G334" s="517"/>
      <c r="H334" s="517"/>
    </row>
    <row r="335" spans="1:8">
      <c r="A335" s="517"/>
      <c r="B335" s="517"/>
      <c r="C335" s="517"/>
      <c r="D335" s="517"/>
      <c r="E335" s="517"/>
      <c r="F335" s="517"/>
      <c r="G335" s="517"/>
      <c r="H335" s="517"/>
    </row>
    <row r="336" spans="1:8">
      <c r="A336" s="517"/>
      <c r="B336" s="517"/>
      <c r="C336" s="517"/>
      <c r="D336" s="517"/>
      <c r="E336" s="517"/>
      <c r="F336" s="517"/>
      <c r="G336" s="517"/>
      <c r="H336" s="517"/>
    </row>
    <row r="337" spans="1:8">
      <c r="A337" s="517"/>
      <c r="B337" s="517"/>
      <c r="C337" s="517"/>
      <c r="D337" s="517"/>
      <c r="E337" s="517"/>
      <c r="F337" s="517"/>
      <c r="G337" s="517"/>
      <c r="H337" s="517"/>
    </row>
    <row r="338" spans="1:8">
      <c r="A338" s="517"/>
      <c r="B338" s="517"/>
      <c r="C338" s="517"/>
      <c r="D338" s="517"/>
      <c r="E338" s="517"/>
      <c r="F338" s="517"/>
      <c r="G338" s="517"/>
      <c r="H338" s="517"/>
    </row>
    <row r="339" spans="1:8">
      <c r="A339" s="517"/>
      <c r="B339" s="517"/>
      <c r="C339" s="517"/>
      <c r="D339" s="517"/>
      <c r="E339" s="517"/>
      <c r="F339" s="517"/>
      <c r="G339" s="517"/>
      <c r="H339" s="517"/>
    </row>
    <row r="340" spans="1:8">
      <c r="A340" s="517"/>
      <c r="B340" s="517"/>
      <c r="C340" s="517"/>
      <c r="D340" s="517"/>
      <c r="E340" s="517"/>
      <c r="F340" s="517"/>
      <c r="G340" s="517"/>
      <c r="H340" s="517"/>
    </row>
    <row r="341" spans="1:8">
      <c r="A341" s="517"/>
      <c r="B341" s="517"/>
      <c r="C341" s="517"/>
      <c r="D341" s="517"/>
      <c r="E341" s="517"/>
      <c r="F341" s="517"/>
      <c r="G341" s="517"/>
      <c r="H341" s="517"/>
    </row>
    <row r="342" spans="1:8">
      <c r="A342" s="517"/>
      <c r="B342" s="517"/>
      <c r="C342" s="517"/>
      <c r="D342" s="517"/>
      <c r="E342" s="517"/>
      <c r="F342" s="517"/>
      <c r="G342" s="517"/>
      <c r="H342" s="517"/>
    </row>
    <row r="343" spans="1:8">
      <c r="A343" s="517"/>
      <c r="B343" s="517"/>
      <c r="C343" s="517"/>
      <c r="D343" s="517"/>
      <c r="E343" s="517"/>
      <c r="F343" s="517"/>
      <c r="G343" s="517"/>
      <c r="H343" s="517"/>
    </row>
    <row r="344" spans="1:8">
      <c r="A344" s="517"/>
      <c r="B344" s="517"/>
      <c r="C344" s="517"/>
      <c r="D344" s="517"/>
      <c r="E344" s="517"/>
      <c r="F344" s="517"/>
      <c r="G344" s="517"/>
      <c r="H344" s="517"/>
    </row>
    <row r="345" spans="1:8">
      <c r="A345" s="517"/>
      <c r="B345" s="517"/>
      <c r="C345" s="517"/>
      <c r="D345" s="517"/>
      <c r="E345" s="517"/>
      <c r="F345" s="517"/>
      <c r="G345" s="517"/>
      <c r="H345" s="517"/>
    </row>
    <row r="346" spans="1:8">
      <c r="A346" s="517"/>
      <c r="B346" s="517"/>
      <c r="C346" s="517"/>
      <c r="D346" s="517"/>
      <c r="E346" s="517"/>
      <c r="F346" s="517"/>
      <c r="G346" s="517"/>
      <c r="H346" s="517"/>
    </row>
    <row r="347" spans="1:8">
      <c r="A347" s="517"/>
      <c r="B347" s="517"/>
      <c r="C347" s="517"/>
      <c r="D347" s="517"/>
      <c r="E347" s="517"/>
      <c r="F347" s="517"/>
      <c r="G347" s="517"/>
      <c r="H347" s="517"/>
    </row>
    <row r="348" spans="1:8">
      <c r="A348" s="517"/>
      <c r="B348" s="517"/>
      <c r="C348" s="517"/>
      <c r="D348" s="517"/>
      <c r="E348" s="517"/>
      <c r="F348" s="517"/>
      <c r="G348" s="517"/>
      <c r="H348" s="517"/>
    </row>
    <row r="349" spans="1:8">
      <c r="A349" s="517"/>
      <c r="B349" s="517"/>
      <c r="C349" s="517"/>
      <c r="D349" s="517"/>
      <c r="E349" s="517"/>
      <c r="F349" s="517"/>
      <c r="G349" s="517"/>
      <c r="H349" s="517"/>
    </row>
    <row r="350" spans="1:8">
      <c r="A350" s="517"/>
      <c r="B350" s="517"/>
      <c r="C350" s="517"/>
      <c r="D350" s="517"/>
      <c r="E350" s="517"/>
      <c r="F350" s="517"/>
      <c r="G350" s="517"/>
      <c r="H350" s="517"/>
    </row>
    <row r="351" spans="1:8">
      <c r="A351" s="517"/>
      <c r="B351" s="517"/>
      <c r="C351" s="517"/>
      <c r="D351" s="517"/>
      <c r="E351" s="517"/>
      <c r="F351" s="517"/>
      <c r="G351" s="517"/>
      <c r="H351" s="517"/>
    </row>
    <row r="352" spans="1:8">
      <c r="A352" s="517"/>
      <c r="B352" s="517"/>
      <c r="C352" s="517"/>
      <c r="D352" s="517"/>
      <c r="E352" s="517"/>
      <c r="F352" s="517"/>
      <c r="G352" s="517"/>
      <c r="H352" s="517"/>
    </row>
    <row r="353" spans="1:8">
      <c r="A353" s="517"/>
      <c r="B353" s="517"/>
      <c r="C353" s="517"/>
      <c r="D353" s="517"/>
      <c r="E353" s="517"/>
      <c r="F353" s="517"/>
      <c r="G353" s="517"/>
      <c r="H353" s="517"/>
    </row>
    <row r="354" spans="1:8">
      <c r="A354" s="517"/>
      <c r="B354" s="517"/>
      <c r="C354" s="517"/>
      <c r="D354" s="517"/>
      <c r="E354" s="517"/>
      <c r="F354" s="517"/>
      <c r="G354" s="517"/>
      <c r="H354" s="517"/>
    </row>
    <row r="355" spans="1:8">
      <c r="A355" s="517"/>
      <c r="B355" s="517"/>
      <c r="C355" s="517"/>
      <c r="D355" s="517"/>
      <c r="E355" s="517"/>
      <c r="F355" s="517"/>
      <c r="G355" s="517"/>
      <c r="H355" s="517"/>
    </row>
    <row r="356" spans="1:8">
      <c r="A356" s="517"/>
      <c r="B356" s="517"/>
      <c r="C356" s="517"/>
      <c r="D356" s="517"/>
      <c r="E356" s="517"/>
      <c r="F356" s="517"/>
      <c r="G356" s="517"/>
      <c r="H356" s="517"/>
    </row>
    <row r="357" spans="1:8">
      <c r="A357" s="517"/>
      <c r="B357" s="517"/>
      <c r="C357" s="517"/>
      <c r="D357" s="517"/>
      <c r="E357" s="517"/>
      <c r="F357" s="517"/>
      <c r="G357" s="517"/>
      <c r="H357" s="517"/>
    </row>
    <row r="358" spans="1:8">
      <c r="A358" s="517"/>
      <c r="B358" s="517"/>
      <c r="C358" s="517"/>
      <c r="D358" s="517"/>
      <c r="E358" s="517"/>
      <c r="F358" s="517"/>
      <c r="G358" s="517"/>
      <c r="H358" s="517"/>
    </row>
    <row r="359" spans="1:8">
      <c r="A359" s="517"/>
      <c r="B359" s="517"/>
      <c r="C359" s="517"/>
      <c r="D359" s="517"/>
      <c r="E359" s="517"/>
      <c r="F359" s="517"/>
      <c r="G359" s="517"/>
      <c r="H359" s="517"/>
    </row>
    <row r="360" spans="1:8">
      <c r="A360" s="517"/>
      <c r="B360" s="517"/>
      <c r="C360" s="517"/>
      <c r="D360" s="517"/>
      <c r="E360" s="517"/>
      <c r="F360" s="517"/>
      <c r="G360" s="517"/>
      <c r="H360" s="517"/>
    </row>
    <row r="361" spans="1:8">
      <c r="A361" s="517"/>
      <c r="B361" s="517"/>
      <c r="C361" s="517"/>
      <c r="D361" s="517"/>
      <c r="E361" s="517"/>
      <c r="F361" s="517"/>
      <c r="G361" s="517"/>
      <c r="H361" s="517"/>
    </row>
    <row r="362" spans="1:8">
      <c r="A362" s="517"/>
      <c r="B362" s="517"/>
      <c r="C362" s="517"/>
      <c r="D362" s="517"/>
      <c r="E362" s="517"/>
      <c r="F362" s="517"/>
      <c r="G362" s="517"/>
      <c r="H362" s="517"/>
    </row>
    <row r="363" spans="1:8">
      <c r="A363" s="517"/>
      <c r="B363" s="517"/>
      <c r="C363" s="517"/>
      <c r="D363" s="517"/>
      <c r="E363" s="517"/>
      <c r="F363" s="517"/>
      <c r="G363" s="517"/>
      <c r="H363" s="517"/>
    </row>
    <row r="364" spans="1:8">
      <c r="A364" s="517"/>
      <c r="B364" s="517"/>
      <c r="C364" s="517"/>
      <c r="D364" s="517"/>
      <c r="E364" s="517"/>
      <c r="F364" s="517"/>
      <c r="G364" s="517"/>
      <c r="H364" s="517"/>
    </row>
    <row r="365" spans="1:8">
      <c r="A365" s="517"/>
      <c r="B365" s="517"/>
      <c r="C365" s="517"/>
      <c r="D365" s="517"/>
      <c r="E365" s="517"/>
      <c r="F365" s="517"/>
      <c r="G365" s="517"/>
      <c r="H365" s="517"/>
    </row>
    <row r="366" spans="1:8">
      <c r="A366" s="517"/>
      <c r="B366" s="517"/>
      <c r="C366" s="517"/>
      <c r="D366" s="517"/>
      <c r="E366" s="517"/>
      <c r="F366" s="517"/>
      <c r="G366" s="517"/>
      <c r="H366" s="517"/>
    </row>
    <row r="367" spans="1:8">
      <c r="A367" s="517"/>
      <c r="B367" s="517"/>
      <c r="C367" s="517"/>
      <c r="D367" s="517"/>
      <c r="E367" s="517"/>
      <c r="F367" s="517"/>
      <c r="G367" s="517"/>
      <c r="H367" s="517"/>
    </row>
    <row r="368" spans="1:8">
      <c r="A368" s="517"/>
      <c r="B368" s="517"/>
      <c r="C368" s="517"/>
      <c r="D368" s="517"/>
      <c r="E368" s="517"/>
      <c r="F368" s="517"/>
      <c r="G368" s="517"/>
      <c r="H368" s="517"/>
    </row>
    <row r="369" spans="1:8">
      <c r="A369" s="517"/>
      <c r="B369" s="517"/>
      <c r="C369" s="517"/>
      <c r="D369" s="517"/>
      <c r="E369" s="517"/>
      <c r="F369" s="517"/>
      <c r="G369" s="517"/>
      <c r="H369" s="517"/>
    </row>
    <row r="370" spans="1:8">
      <c r="A370" s="517"/>
      <c r="B370" s="517"/>
      <c r="C370" s="517"/>
      <c r="D370" s="517"/>
      <c r="E370" s="517"/>
      <c r="F370" s="517"/>
      <c r="G370" s="517"/>
      <c r="H370" s="517"/>
    </row>
    <row r="371" spans="1:8">
      <c r="A371" s="517"/>
      <c r="B371" s="517"/>
      <c r="C371" s="517"/>
      <c r="D371" s="517"/>
      <c r="E371" s="517"/>
      <c r="F371" s="517"/>
      <c r="G371" s="517"/>
      <c r="H371" s="517"/>
    </row>
    <row r="372" spans="1:8">
      <c r="A372" s="517"/>
      <c r="B372" s="517"/>
      <c r="C372" s="517"/>
      <c r="D372" s="517"/>
      <c r="E372" s="517"/>
      <c r="F372" s="517"/>
      <c r="G372" s="517"/>
      <c r="H372" s="517"/>
    </row>
    <row r="373" spans="1:8">
      <c r="A373" s="517"/>
      <c r="B373" s="517"/>
      <c r="C373" s="517"/>
      <c r="D373" s="517"/>
      <c r="E373" s="517"/>
      <c r="F373" s="517"/>
      <c r="G373" s="517"/>
      <c r="H373" s="517"/>
    </row>
    <row r="374" spans="1:8">
      <c r="A374" s="517"/>
      <c r="B374" s="517"/>
      <c r="C374" s="517"/>
      <c r="D374" s="517"/>
      <c r="E374" s="517"/>
      <c r="F374" s="517"/>
      <c r="G374" s="517"/>
      <c r="H374" s="517"/>
    </row>
    <row r="375" spans="1:8">
      <c r="A375" s="517"/>
      <c r="B375" s="517"/>
      <c r="C375" s="517"/>
      <c r="D375" s="517"/>
      <c r="E375" s="517"/>
      <c r="F375" s="517"/>
      <c r="G375" s="517"/>
      <c r="H375" s="517"/>
    </row>
    <row r="376" spans="1:8">
      <c r="A376" s="517"/>
      <c r="B376" s="517"/>
      <c r="C376" s="517"/>
      <c r="D376" s="517"/>
      <c r="E376" s="517"/>
      <c r="F376" s="517"/>
      <c r="G376" s="517"/>
      <c r="H376" s="517"/>
    </row>
    <row r="377" spans="1:8">
      <c r="A377" s="517"/>
      <c r="B377" s="517"/>
      <c r="C377" s="517"/>
      <c r="D377" s="517"/>
      <c r="E377" s="517"/>
      <c r="F377" s="517"/>
      <c r="G377" s="517"/>
      <c r="H377" s="517"/>
    </row>
    <row r="378" spans="1:8">
      <c r="A378" s="517"/>
      <c r="B378" s="517"/>
      <c r="C378" s="517"/>
      <c r="D378" s="517"/>
      <c r="E378" s="517"/>
      <c r="F378" s="517"/>
      <c r="G378" s="517"/>
      <c r="H378" s="517"/>
    </row>
    <row r="379" spans="1:8">
      <c r="A379" s="517"/>
      <c r="B379" s="517"/>
      <c r="C379" s="517"/>
      <c r="D379" s="517"/>
      <c r="E379" s="517"/>
      <c r="F379" s="517"/>
      <c r="G379" s="517"/>
      <c r="H379" s="517"/>
    </row>
    <row r="380" spans="1:8">
      <c r="A380" s="517"/>
      <c r="B380" s="517"/>
      <c r="C380" s="517"/>
      <c r="D380" s="517"/>
      <c r="E380" s="517"/>
      <c r="F380" s="517"/>
      <c r="G380" s="517"/>
      <c r="H380" s="517"/>
    </row>
    <row r="381" spans="1:8">
      <c r="A381" s="517"/>
      <c r="B381" s="517"/>
      <c r="C381" s="517"/>
      <c r="D381" s="517"/>
      <c r="E381" s="517"/>
      <c r="F381" s="517"/>
      <c r="G381" s="517"/>
      <c r="H381" s="517"/>
    </row>
    <row r="382" spans="1:8">
      <c r="A382" s="517"/>
      <c r="B382" s="517"/>
      <c r="C382" s="517"/>
      <c r="D382" s="517"/>
      <c r="E382" s="517"/>
      <c r="F382" s="517"/>
      <c r="G382" s="517"/>
      <c r="H382" s="517"/>
    </row>
    <row r="383" spans="1:8">
      <c r="A383" s="517"/>
      <c r="B383" s="517"/>
      <c r="C383" s="517"/>
      <c r="D383" s="517"/>
      <c r="E383" s="517"/>
      <c r="F383" s="517"/>
      <c r="G383" s="517"/>
      <c r="H383" s="517"/>
    </row>
    <row r="384" spans="1:8">
      <c r="A384" s="517"/>
      <c r="B384" s="517"/>
      <c r="C384" s="517"/>
      <c r="D384" s="517"/>
      <c r="E384" s="517"/>
      <c r="F384" s="517"/>
      <c r="G384" s="517"/>
      <c r="H384" s="517"/>
    </row>
    <row r="385" spans="1:8">
      <c r="A385" s="517"/>
      <c r="B385" s="517"/>
      <c r="C385" s="517"/>
      <c r="D385" s="517"/>
      <c r="E385" s="517"/>
      <c r="F385" s="517"/>
      <c r="G385" s="517"/>
      <c r="H385" s="517"/>
    </row>
    <row r="386" spans="1:8">
      <c r="A386" s="517"/>
      <c r="B386" s="517"/>
      <c r="C386" s="517"/>
      <c r="D386" s="517"/>
      <c r="E386" s="517"/>
      <c r="F386" s="517"/>
      <c r="G386" s="517"/>
      <c r="H386" s="517"/>
    </row>
    <row r="387" spans="1:8">
      <c r="A387" s="517"/>
      <c r="B387" s="517"/>
      <c r="C387" s="517"/>
      <c r="D387" s="517"/>
      <c r="E387" s="517"/>
      <c r="F387" s="517"/>
      <c r="G387" s="517"/>
      <c r="H387" s="517"/>
    </row>
    <row r="388" spans="1:8">
      <c r="A388" s="517"/>
      <c r="B388" s="517"/>
      <c r="C388" s="517"/>
      <c r="D388" s="517"/>
      <c r="E388" s="517"/>
      <c r="F388" s="517"/>
      <c r="G388" s="517"/>
      <c r="H388" s="517"/>
    </row>
    <row r="389" spans="1:8">
      <c r="A389" s="517"/>
      <c r="B389" s="517"/>
      <c r="C389" s="517"/>
      <c r="D389" s="517"/>
      <c r="E389" s="517"/>
      <c r="F389" s="517"/>
      <c r="G389" s="517"/>
      <c r="H389" s="517"/>
    </row>
    <row r="390" spans="1:8">
      <c r="A390" s="517"/>
      <c r="B390" s="517"/>
      <c r="C390" s="517"/>
      <c r="D390" s="517"/>
      <c r="E390" s="517"/>
      <c r="F390" s="517"/>
      <c r="G390" s="517"/>
      <c r="H390" s="517"/>
    </row>
    <row r="391" spans="1:8">
      <c r="A391" s="517"/>
      <c r="B391" s="517"/>
      <c r="C391" s="517"/>
      <c r="D391" s="517"/>
      <c r="E391" s="517"/>
      <c r="F391" s="517"/>
      <c r="G391" s="517"/>
      <c r="H391" s="517"/>
    </row>
    <row r="392" spans="1:8">
      <c r="A392" s="517"/>
      <c r="B392" s="517"/>
      <c r="C392" s="517"/>
      <c r="D392" s="517"/>
      <c r="E392" s="517"/>
      <c r="F392" s="517"/>
      <c r="G392" s="517"/>
      <c r="H392" s="517"/>
    </row>
    <row r="393" spans="1:8">
      <c r="A393" s="517"/>
      <c r="B393" s="517"/>
      <c r="C393" s="517"/>
      <c r="D393" s="517"/>
      <c r="E393" s="517"/>
      <c r="F393" s="517"/>
      <c r="G393" s="517"/>
      <c r="H393" s="517"/>
    </row>
    <row r="394" spans="1:8">
      <c r="A394" s="517"/>
      <c r="B394" s="517"/>
      <c r="C394" s="517"/>
      <c r="D394" s="517"/>
      <c r="E394" s="517"/>
      <c r="F394" s="517"/>
      <c r="G394" s="517"/>
      <c r="H394" s="517"/>
    </row>
    <row r="395" spans="1:8">
      <c r="A395" s="517"/>
      <c r="B395" s="517"/>
      <c r="C395" s="517"/>
      <c r="D395" s="517"/>
      <c r="E395" s="517"/>
      <c r="F395" s="517"/>
      <c r="G395" s="517"/>
      <c r="H395" s="517"/>
    </row>
    <row r="396" spans="1:8">
      <c r="A396" s="517"/>
      <c r="B396" s="517"/>
      <c r="C396" s="517"/>
      <c r="D396" s="517"/>
      <c r="E396" s="517"/>
      <c r="F396" s="517"/>
      <c r="G396" s="517"/>
      <c r="H396" s="517"/>
    </row>
    <row r="397" spans="1:8">
      <c r="A397" s="517"/>
      <c r="B397" s="517"/>
      <c r="C397" s="517"/>
      <c r="D397" s="517"/>
      <c r="E397" s="517"/>
      <c r="F397" s="517"/>
      <c r="G397" s="517"/>
      <c r="H397" s="517"/>
    </row>
    <row r="398" spans="1:8">
      <c r="A398" s="517"/>
      <c r="B398" s="517"/>
      <c r="C398" s="517"/>
      <c r="D398" s="517"/>
      <c r="E398" s="517"/>
      <c r="F398" s="517"/>
      <c r="G398" s="517"/>
      <c r="H398" s="517"/>
    </row>
    <row r="399" spans="1:8">
      <c r="A399" s="517"/>
      <c r="B399" s="517"/>
      <c r="C399" s="517"/>
      <c r="D399" s="517"/>
      <c r="E399" s="517"/>
      <c r="F399" s="517"/>
      <c r="G399" s="517"/>
      <c r="H399" s="517"/>
    </row>
    <row r="400" spans="1:8">
      <c r="A400" s="517"/>
      <c r="B400" s="517"/>
      <c r="C400" s="517"/>
      <c r="D400" s="517"/>
      <c r="E400" s="517"/>
      <c r="F400" s="517"/>
      <c r="G400" s="517"/>
      <c r="H400" s="517"/>
    </row>
    <row r="401" spans="1:8">
      <c r="A401" s="517"/>
      <c r="B401" s="517"/>
      <c r="C401" s="517"/>
      <c r="D401" s="517"/>
      <c r="E401" s="517"/>
      <c r="F401" s="517"/>
      <c r="G401" s="517"/>
      <c r="H401" s="517"/>
    </row>
    <row r="402" spans="1:8">
      <c r="A402" s="517"/>
      <c r="B402" s="517"/>
      <c r="C402" s="517"/>
      <c r="D402" s="517"/>
      <c r="E402" s="517"/>
      <c r="F402" s="517"/>
      <c r="G402" s="517"/>
      <c r="H402" s="517"/>
    </row>
    <row r="403" spans="1:8">
      <c r="A403" s="517"/>
      <c r="B403" s="517"/>
      <c r="C403" s="517"/>
      <c r="D403" s="517"/>
      <c r="E403" s="517"/>
      <c r="F403" s="517"/>
      <c r="G403" s="517"/>
      <c r="H403" s="517"/>
    </row>
    <row r="404" spans="1:8">
      <c r="A404" s="517"/>
      <c r="B404" s="517"/>
      <c r="C404" s="517"/>
      <c r="D404" s="517"/>
      <c r="E404" s="517"/>
      <c r="F404" s="517"/>
      <c r="G404" s="517"/>
      <c r="H404" s="517"/>
    </row>
    <row r="405" spans="1:8">
      <c r="A405" s="517"/>
      <c r="B405" s="517"/>
      <c r="C405" s="517"/>
      <c r="D405" s="517"/>
      <c r="E405" s="517"/>
      <c r="F405" s="517"/>
      <c r="G405" s="517"/>
      <c r="H405" s="517"/>
    </row>
    <row r="406" spans="1:8">
      <c r="A406" s="517"/>
      <c r="B406" s="517"/>
      <c r="C406" s="517"/>
      <c r="D406" s="517"/>
      <c r="E406" s="517"/>
      <c r="F406" s="517"/>
      <c r="G406" s="517"/>
      <c r="H406" s="517"/>
    </row>
    <row r="407" spans="1:8">
      <c r="A407" s="517"/>
      <c r="B407" s="517"/>
      <c r="C407" s="517"/>
      <c r="D407" s="517"/>
      <c r="E407" s="517"/>
      <c r="F407" s="517"/>
      <c r="G407" s="517"/>
      <c r="H407" s="517"/>
    </row>
    <row r="408" spans="1:8">
      <c r="A408" s="517"/>
      <c r="B408" s="517"/>
      <c r="C408" s="517"/>
      <c r="D408" s="517"/>
      <c r="E408" s="517"/>
      <c r="F408" s="517"/>
      <c r="G408" s="517"/>
      <c r="H408" s="517"/>
    </row>
    <row r="409" spans="1:8">
      <c r="A409" s="517"/>
      <c r="B409" s="517"/>
      <c r="C409" s="517"/>
      <c r="D409" s="517"/>
      <c r="E409" s="517"/>
      <c r="F409" s="517"/>
      <c r="G409" s="517"/>
      <c r="H409" s="517"/>
    </row>
    <row r="410" spans="1:8">
      <c r="A410" s="517"/>
      <c r="B410" s="517"/>
      <c r="C410" s="517"/>
      <c r="D410" s="517"/>
      <c r="E410" s="517"/>
      <c r="F410" s="517"/>
      <c r="G410" s="517"/>
      <c r="H410" s="517"/>
    </row>
    <row r="411" spans="1:8">
      <c r="A411" s="517"/>
      <c r="B411" s="517"/>
      <c r="C411" s="517"/>
      <c r="D411" s="517"/>
      <c r="E411" s="517"/>
      <c r="F411" s="517"/>
      <c r="G411" s="517"/>
      <c r="H411" s="517"/>
    </row>
    <row r="412" spans="1:8">
      <c r="A412" s="517"/>
      <c r="B412" s="517"/>
      <c r="C412" s="517"/>
      <c r="D412" s="517"/>
      <c r="E412" s="517"/>
      <c r="F412" s="517"/>
      <c r="G412" s="517"/>
      <c r="H412" s="517"/>
    </row>
    <row r="413" spans="1:8">
      <c r="A413" s="517"/>
      <c r="B413" s="517"/>
      <c r="C413" s="517"/>
      <c r="D413" s="517"/>
      <c r="E413" s="517"/>
      <c r="F413" s="517"/>
      <c r="G413" s="517"/>
      <c r="H413" s="517"/>
    </row>
    <row r="414" spans="1:8">
      <c r="A414" s="517"/>
      <c r="B414" s="517"/>
      <c r="C414" s="517"/>
      <c r="D414" s="517"/>
      <c r="E414" s="517"/>
      <c r="F414" s="517"/>
      <c r="G414" s="517"/>
      <c r="H414" s="517"/>
    </row>
    <row r="415" spans="1:8">
      <c r="A415" s="517"/>
      <c r="B415" s="517"/>
      <c r="C415" s="517"/>
      <c r="D415" s="517"/>
      <c r="E415" s="517"/>
      <c r="F415" s="517"/>
      <c r="G415" s="517"/>
      <c r="H415" s="517"/>
    </row>
    <row r="416" spans="1:8">
      <c r="A416" s="517"/>
      <c r="B416" s="517"/>
      <c r="C416" s="517"/>
      <c r="D416" s="517"/>
      <c r="E416" s="517"/>
      <c r="F416" s="517"/>
      <c r="G416" s="517"/>
      <c r="H416" s="517"/>
    </row>
    <row r="417" spans="1:8">
      <c r="A417" s="517"/>
      <c r="B417" s="517"/>
      <c r="C417" s="517"/>
      <c r="D417" s="517"/>
      <c r="E417" s="517"/>
      <c r="F417" s="517"/>
      <c r="G417" s="517"/>
      <c r="H417" s="517"/>
    </row>
    <row r="418" spans="1:8">
      <c r="A418" s="517"/>
      <c r="B418" s="517"/>
      <c r="C418" s="517"/>
      <c r="D418" s="517"/>
      <c r="E418" s="517"/>
      <c r="F418" s="517"/>
      <c r="G418" s="517"/>
      <c r="H418" s="517"/>
    </row>
    <row r="419" spans="1:8">
      <c r="A419" s="517"/>
      <c r="B419" s="517"/>
      <c r="C419" s="517"/>
      <c r="D419" s="517"/>
      <c r="E419" s="517"/>
      <c r="F419" s="517"/>
      <c r="G419" s="517"/>
      <c r="H419" s="517"/>
    </row>
    <row r="420" spans="1:8">
      <c r="A420" s="517"/>
      <c r="B420" s="517"/>
      <c r="C420" s="517"/>
      <c r="D420" s="517"/>
      <c r="E420" s="517"/>
      <c r="F420" s="517"/>
      <c r="G420" s="517"/>
      <c r="H420" s="517"/>
    </row>
    <row r="421" spans="1:8">
      <c r="A421" s="517"/>
      <c r="B421" s="517"/>
      <c r="C421" s="517"/>
      <c r="D421" s="517"/>
      <c r="E421" s="517"/>
      <c r="F421" s="517"/>
      <c r="G421" s="517"/>
      <c r="H421" s="517"/>
    </row>
    <row r="422" spans="1:8">
      <c r="A422" s="517"/>
      <c r="B422" s="517"/>
      <c r="C422" s="517"/>
      <c r="D422" s="517"/>
      <c r="E422" s="517"/>
      <c r="F422" s="517"/>
      <c r="G422" s="517"/>
      <c r="H422" s="517"/>
    </row>
    <row r="423" spans="1:8">
      <c r="A423" s="517"/>
      <c r="B423" s="517"/>
      <c r="C423" s="517"/>
      <c r="D423" s="517"/>
      <c r="E423" s="517"/>
      <c r="F423" s="517"/>
      <c r="G423" s="517"/>
      <c r="H423" s="517"/>
    </row>
    <row r="424" spans="1:8">
      <c r="A424" s="517"/>
      <c r="B424" s="517"/>
      <c r="C424" s="517"/>
      <c r="D424" s="517"/>
      <c r="E424" s="517"/>
      <c r="F424" s="517"/>
      <c r="G424" s="517"/>
      <c r="H424" s="517"/>
    </row>
    <row r="425" spans="1:8">
      <c r="A425" s="517"/>
      <c r="B425" s="517"/>
      <c r="C425" s="517"/>
      <c r="D425" s="517"/>
      <c r="E425" s="517"/>
      <c r="F425" s="517"/>
      <c r="G425" s="517"/>
      <c r="H425" s="517"/>
    </row>
    <row r="426" spans="1:8">
      <c r="A426" s="517"/>
      <c r="B426" s="517"/>
      <c r="C426" s="517"/>
      <c r="D426" s="517"/>
      <c r="E426" s="517"/>
      <c r="F426" s="517"/>
      <c r="G426" s="517"/>
      <c r="H426" s="517"/>
    </row>
    <row r="427" spans="1:8">
      <c r="A427" s="517"/>
      <c r="B427" s="517"/>
      <c r="C427" s="517"/>
      <c r="D427" s="517"/>
      <c r="E427" s="517"/>
      <c r="F427" s="517"/>
      <c r="G427" s="517"/>
      <c r="H427" s="517"/>
    </row>
    <row r="428" spans="1:8">
      <c r="A428" s="517"/>
      <c r="B428" s="517"/>
      <c r="C428" s="517"/>
      <c r="D428" s="517"/>
      <c r="E428" s="517"/>
      <c r="F428" s="517"/>
      <c r="G428" s="517"/>
      <c r="H428" s="517"/>
    </row>
    <row r="429" spans="1:8">
      <c r="A429" s="517"/>
      <c r="B429" s="517"/>
      <c r="C429" s="517"/>
      <c r="D429" s="517"/>
      <c r="E429" s="517"/>
      <c r="F429" s="517"/>
      <c r="G429" s="517"/>
      <c r="H429" s="517"/>
    </row>
    <row r="430" spans="1:8">
      <c r="A430" s="517"/>
      <c r="B430" s="517"/>
      <c r="C430" s="517"/>
      <c r="D430" s="517"/>
      <c r="E430" s="517"/>
      <c r="F430" s="517"/>
      <c r="G430" s="517"/>
      <c r="H430" s="517"/>
    </row>
    <row r="431" spans="1:8">
      <c r="A431" s="517"/>
      <c r="B431" s="517"/>
      <c r="C431" s="517"/>
      <c r="D431" s="517"/>
      <c r="E431" s="517"/>
      <c r="F431" s="517"/>
      <c r="G431" s="517"/>
      <c r="H431" s="517"/>
    </row>
    <row r="432" spans="1:8">
      <c r="A432" s="517"/>
      <c r="B432" s="517"/>
      <c r="C432" s="517"/>
      <c r="D432" s="517"/>
      <c r="E432" s="517"/>
      <c r="F432" s="517"/>
      <c r="G432" s="517"/>
      <c r="H432" s="517"/>
    </row>
    <row r="433" spans="1:8">
      <c r="A433" s="517"/>
      <c r="B433" s="517"/>
      <c r="C433" s="517"/>
      <c r="D433" s="517"/>
      <c r="E433" s="517"/>
      <c r="F433" s="517"/>
      <c r="G433" s="517"/>
      <c r="H433" s="517"/>
    </row>
    <row r="434" spans="1:8">
      <c r="A434" s="517"/>
      <c r="B434" s="517"/>
      <c r="C434" s="517"/>
      <c r="D434" s="517"/>
      <c r="E434" s="517"/>
      <c r="F434" s="517"/>
      <c r="G434" s="517"/>
      <c r="H434" s="517"/>
    </row>
    <row r="435" spans="1:8">
      <c r="A435" s="517"/>
      <c r="B435" s="517"/>
      <c r="C435" s="517"/>
      <c r="D435" s="517"/>
      <c r="E435" s="517"/>
      <c r="F435" s="517"/>
      <c r="G435" s="517"/>
      <c r="H435" s="517"/>
    </row>
    <row r="436" spans="1:8">
      <c r="A436" s="517"/>
      <c r="B436" s="517"/>
      <c r="C436" s="517"/>
      <c r="D436" s="517"/>
      <c r="E436" s="517"/>
      <c r="F436" s="517"/>
      <c r="G436" s="517"/>
      <c r="H436" s="517"/>
    </row>
    <row r="437" spans="1:8">
      <c r="A437" s="517"/>
      <c r="B437" s="517"/>
      <c r="C437" s="517"/>
      <c r="D437" s="517"/>
      <c r="E437" s="517"/>
      <c r="F437" s="517"/>
      <c r="G437" s="517"/>
      <c r="H437" s="517"/>
    </row>
    <row r="438" spans="1:8">
      <c r="A438" s="517"/>
      <c r="B438" s="517"/>
      <c r="C438" s="517"/>
      <c r="D438" s="517"/>
      <c r="E438" s="517"/>
      <c r="F438" s="517"/>
      <c r="G438" s="517"/>
      <c r="H438" s="517"/>
    </row>
    <row r="439" spans="1:8">
      <c r="A439" s="517"/>
      <c r="B439" s="517"/>
      <c r="C439" s="517"/>
      <c r="D439" s="517"/>
      <c r="E439" s="517"/>
      <c r="F439" s="517"/>
      <c r="G439" s="517"/>
      <c r="H439" s="517"/>
    </row>
    <row r="440" spans="1:8">
      <c r="A440" s="517"/>
      <c r="B440" s="517"/>
      <c r="C440" s="517"/>
      <c r="D440" s="517"/>
      <c r="E440" s="517"/>
      <c r="F440" s="517"/>
      <c r="G440" s="517"/>
      <c r="H440" s="517"/>
    </row>
    <row r="441" spans="1:8">
      <c r="A441" s="517"/>
      <c r="B441" s="517"/>
      <c r="C441" s="517"/>
      <c r="D441" s="517"/>
      <c r="E441" s="517"/>
      <c r="F441" s="517"/>
      <c r="G441" s="517"/>
      <c r="H441" s="517"/>
    </row>
    <row r="442" spans="1:8">
      <c r="A442" s="517"/>
      <c r="B442" s="517"/>
      <c r="C442" s="517"/>
      <c r="D442" s="517"/>
      <c r="E442" s="517"/>
      <c r="F442" s="517"/>
      <c r="G442" s="517"/>
      <c r="H442" s="517"/>
    </row>
    <row r="443" spans="1:8">
      <c r="A443" s="517"/>
      <c r="B443" s="517"/>
      <c r="C443" s="517"/>
      <c r="D443" s="517"/>
      <c r="E443" s="517"/>
      <c r="F443" s="517"/>
      <c r="G443" s="517"/>
      <c r="H443" s="517"/>
    </row>
    <row r="444" spans="1:8">
      <c r="A444" s="517"/>
      <c r="B444" s="517"/>
      <c r="C444" s="517"/>
      <c r="D444" s="517"/>
      <c r="E444" s="517"/>
      <c r="F444" s="517"/>
      <c r="G444" s="517"/>
      <c r="H444" s="517"/>
    </row>
    <row r="445" spans="1:8">
      <c r="A445" s="517"/>
      <c r="B445" s="517"/>
      <c r="C445" s="517"/>
      <c r="D445" s="517"/>
      <c r="E445" s="517"/>
      <c r="F445" s="517"/>
      <c r="G445" s="517"/>
      <c r="H445" s="517"/>
    </row>
    <row r="446" spans="1:8">
      <c r="A446" s="517"/>
      <c r="B446" s="517"/>
      <c r="C446" s="517"/>
      <c r="D446" s="517"/>
      <c r="E446" s="517"/>
      <c r="F446" s="517"/>
      <c r="G446" s="517"/>
      <c r="H446" s="517"/>
    </row>
    <row r="447" spans="1:8">
      <c r="A447" s="517"/>
      <c r="B447" s="517"/>
      <c r="C447" s="517"/>
      <c r="D447" s="517"/>
      <c r="E447" s="517"/>
      <c r="F447" s="517"/>
      <c r="G447" s="517"/>
      <c r="H447" s="517"/>
    </row>
    <row r="448" spans="1:8">
      <c r="A448" s="517"/>
      <c r="B448" s="517"/>
      <c r="C448" s="517"/>
      <c r="D448" s="517"/>
      <c r="E448" s="517"/>
      <c r="F448" s="517"/>
      <c r="G448" s="517"/>
      <c r="H448" s="517"/>
    </row>
    <row r="449" spans="1:8">
      <c r="A449" s="517"/>
      <c r="B449" s="517"/>
      <c r="C449" s="517"/>
      <c r="D449" s="517"/>
      <c r="E449" s="517"/>
      <c r="F449" s="517"/>
      <c r="G449" s="517"/>
      <c r="H449" s="517"/>
    </row>
    <row r="450" spans="1:8">
      <c r="A450" s="517"/>
      <c r="B450" s="517"/>
      <c r="C450" s="517"/>
      <c r="D450" s="517"/>
      <c r="E450" s="517"/>
      <c r="F450" s="517"/>
      <c r="G450" s="517"/>
      <c r="H450" s="517"/>
    </row>
    <row r="451" spans="1:8">
      <c r="A451" s="517"/>
      <c r="B451" s="517"/>
      <c r="C451" s="517"/>
      <c r="D451" s="517"/>
      <c r="E451" s="517"/>
      <c r="F451" s="517"/>
      <c r="G451" s="517"/>
      <c r="H451" s="517"/>
    </row>
    <row r="452" spans="1:8">
      <c r="A452" s="517"/>
      <c r="B452" s="517"/>
      <c r="C452" s="517"/>
      <c r="D452" s="517"/>
      <c r="E452" s="517"/>
      <c r="F452" s="517"/>
      <c r="G452" s="517"/>
      <c r="H452" s="517"/>
    </row>
    <row r="453" spans="1:8">
      <c r="A453" s="517"/>
      <c r="B453" s="517"/>
      <c r="C453" s="517"/>
      <c r="D453" s="517"/>
      <c r="E453" s="517"/>
      <c r="F453" s="517"/>
      <c r="G453" s="517"/>
      <c r="H453" s="517"/>
    </row>
    <row r="454" spans="1:8">
      <c r="A454" s="517"/>
      <c r="B454" s="517"/>
      <c r="C454" s="517"/>
      <c r="D454" s="517"/>
      <c r="E454" s="517"/>
      <c r="F454" s="517"/>
      <c r="G454" s="517"/>
      <c r="H454" s="517"/>
    </row>
    <row r="455" spans="1:8">
      <c r="A455" s="517"/>
      <c r="B455" s="517"/>
      <c r="C455" s="517"/>
      <c r="D455" s="517"/>
      <c r="E455" s="517"/>
      <c r="F455" s="517"/>
      <c r="G455" s="517"/>
      <c r="H455" s="517"/>
    </row>
    <row r="456" spans="1:8">
      <c r="A456" s="517"/>
      <c r="B456" s="517"/>
      <c r="C456" s="517"/>
      <c r="D456" s="517"/>
      <c r="E456" s="517"/>
      <c r="F456" s="517"/>
      <c r="G456" s="517"/>
      <c r="H456" s="517"/>
    </row>
    <row r="457" spans="1:8">
      <c r="A457" s="517"/>
      <c r="B457" s="517"/>
      <c r="C457" s="517"/>
      <c r="D457" s="517"/>
      <c r="E457" s="517"/>
      <c r="F457" s="517"/>
      <c r="G457" s="517"/>
      <c r="H457" s="517"/>
    </row>
    <row r="458" spans="1:8">
      <c r="A458" s="517"/>
      <c r="B458" s="517"/>
      <c r="C458" s="517"/>
      <c r="D458" s="517"/>
      <c r="E458" s="517"/>
      <c r="F458" s="517"/>
      <c r="G458" s="517"/>
      <c r="H458" s="517"/>
    </row>
    <row r="459" spans="1:8">
      <c r="A459" s="517"/>
      <c r="B459" s="517"/>
      <c r="C459" s="517"/>
      <c r="D459" s="517"/>
      <c r="E459" s="517"/>
      <c r="F459" s="517"/>
      <c r="G459" s="517"/>
      <c r="H459" s="517"/>
    </row>
    <row r="460" spans="1:8">
      <c r="A460" s="517"/>
      <c r="B460" s="517"/>
      <c r="C460" s="517"/>
      <c r="D460" s="517"/>
      <c r="E460" s="517"/>
      <c r="F460" s="517"/>
      <c r="G460" s="517"/>
      <c r="H460" s="517"/>
    </row>
    <row r="461" spans="1:8">
      <c r="A461" s="517"/>
      <c r="B461" s="517"/>
      <c r="C461" s="517"/>
      <c r="D461" s="517"/>
      <c r="E461" s="517"/>
      <c r="F461" s="517"/>
      <c r="G461" s="517"/>
      <c r="H461" s="517"/>
    </row>
    <row r="462" spans="1:8">
      <c r="A462" s="517"/>
      <c r="B462" s="517"/>
      <c r="C462" s="517"/>
      <c r="D462" s="517"/>
      <c r="E462" s="517"/>
      <c r="F462" s="517"/>
      <c r="G462" s="517"/>
      <c r="H462" s="517"/>
    </row>
    <row r="463" spans="1:8">
      <c r="A463" s="517"/>
      <c r="B463" s="517"/>
      <c r="C463" s="517"/>
      <c r="D463" s="517"/>
      <c r="E463" s="517"/>
      <c r="F463" s="517"/>
      <c r="G463" s="517"/>
      <c r="H463" s="517"/>
    </row>
    <row r="464" spans="1:8">
      <c r="A464" s="517"/>
      <c r="B464" s="517"/>
      <c r="C464" s="517"/>
      <c r="D464" s="517"/>
      <c r="E464" s="517"/>
      <c r="F464" s="517"/>
      <c r="G464" s="517"/>
      <c r="H464" s="517"/>
    </row>
    <row r="465" spans="1:8">
      <c r="A465" s="517"/>
      <c r="B465" s="517"/>
      <c r="C465" s="517"/>
      <c r="D465" s="517"/>
      <c r="E465" s="517"/>
      <c r="F465" s="517"/>
      <c r="G465" s="517"/>
      <c r="H465" s="517"/>
    </row>
    <row r="466" spans="1:8">
      <c r="A466" s="517"/>
      <c r="B466" s="517"/>
      <c r="C466" s="517"/>
      <c r="D466" s="517"/>
      <c r="E466" s="517"/>
      <c r="F466" s="517"/>
      <c r="G466" s="517"/>
      <c r="H466" s="517"/>
    </row>
    <row r="467" spans="1:8">
      <c r="A467" s="517"/>
      <c r="B467" s="517"/>
      <c r="C467" s="517"/>
      <c r="D467" s="517"/>
      <c r="E467" s="517"/>
      <c r="F467" s="517"/>
      <c r="G467" s="517"/>
      <c r="H467" s="517"/>
    </row>
    <row r="468" spans="1:8">
      <c r="A468" s="517"/>
      <c r="B468" s="517"/>
      <c r="C468" s="517"/>
      <c r="D468" s="517"/>
      <c r="E468" s="517"/>
      <c r="F468" s="517"/>
      <c r="G468" s="517"/>
      <c r="H468" s="517"/>
    </row>
    <row r="469" spans="1:8">
      <c r="A469" s="517"/>
      <c r="B469" s="517"/>
      <c r="C469" s="517"/>
      <c r="D469" s="517"/>
      <c r="E469" s="517"/>
      <c r="F469" s="517"/>
      <c r="G469" s="517"/>
      <c r="H469" s="517"/>
    </row>
    <row r="470" spans="1:8">
      <c r="A470" s="517"/>
      <c r="B470" s="517"/>
      <c r="C470" s="517"/>
      <c r="D470" s="517"/>
      <c r="E470" s="517"/>
      <c r="F470" s="517"/>
      <c r="G470" s="517"/>
      <c r="H470" s="517"/>
    </row>
    <row r="471" spans="1:8">
      <c r="A471" s="517"/>
      <c r="B471" s="517"/>
      <c r="C471" s="517"/>
      <c r="D471" s="517"/>
      <c r="E471" s="517"/>
      <c r="F471" s="517"/>
      <c r="G471" s="517"/>
      <c r="H471" s="517"/>
    </row>
    <row r="472" spans="1:8">
      <c r="A472" s="517"/>
      <c r="B472" s="517"/>
      <c r="C472" s="517"/>
      <c r="D472" s="517"/>
      <c r="E472" s="517"/>
      <c r="F472" s="517"/>
      <c r="G472" s="517"/>
      <c r="H472" s="517"/>
    </row>
    <row r="473" spans="1:8">
      <c r="A473" s="517"/>
      <c r="B473" s="517"/>
      <c r="C473" s="517"/>
      <c r="D473" s="517"/>
      <c r="E473" s="517"/>
      <c r="F473" s="517"/>
      <c r="G473" s="517"/>
      <c r="H473" s="517"/>
    </row>
    <row r="474" spans="1:8">
      <c r="A474" s="517"/>
      <c r="B474" s="517"/>
      <c r="C474" s="517"/>
      <c r="D474" s="517"/>
      <c r="E474" s="517"/>
      <c r="F474" s="517"/>
      <c r="G474" s="517"/>
      <c r="H474" s="517"/>
    </row>
    <row r="475" spans="1:8">
      <c r="A475" s="517"/>
      <c r="B475" s="517"/>
      <c r="C475" s="517"/>
      <c r="D475" s="517"/>
      <c r="E475" s="517"/>
      <c r="F475" s="517"/>
      <c r="G475" s="517"/>
      <c r="H475" s="517"/>
    </row>
    <row r="476" spans="1:8">
      <c r="A476" s="517"/>
      <c r="B476" s="517"/>
      <c r="C476" s="517"/>
      <c r="D476" s="517"/>
      <c r="E476" s="517"/>
      <c r="F476" s="517"/>
      <c r="G476" s="517"/>
      <c r="H476" s="517"/>
    </row>
    <row r="477" spans="1:8">
      <c r="A477" s="517"/>
      <c r="B477" s="517"/>
      <c r="C477" s="517"/>
      <c r="D477" s="517"/>
      <c r="E477" s="517"/>
      <c r="F477" s="517"/>
      <c r="G477" s="517"/>
      <c r="H477" s="517"/>
    </row>
    <row r="478" spans="1:8">
      <c r="A478" s="517"/>
      <c r="B478" s="517"/>
      <c r="C478" s="517"/>
      <c r="D478" s="517"/>
      <c r="E478" s="517"/>
      <c r="F478" s="517"/>
      <c r="G478" s="517"/>
      <c r="H478" s="517"/>
    </row>
    <row r="479" spans="1:8">
      <c r="B479" s="517"/>
      <c r="C479" s="517"/>
      <c r="D479" s="517"/>
      <c r="E479" s="517"/>
      <c r="F479" s="517"/>
      <c r="G479" s="517"/>
      <c r="H479" s="517"/>
    </row>
    <row r="480" spans="1:8">
      <c r="B480" s="517"/>
      <c r="C480" s="517"/>
      <c r="D480" s="517"/>
      <c r="E480" s="517"/>
      <c r="F480" s="517"/>
      <c r="G480" s="517"/>
      <c r="H480" s="517"/>
    </row>
    <row r="481" spans="2:8">
      <c r="B481" s="517"/>
      <c r="C481" s="517"/>
      <c r="D481" s="517"/>
      <c r="E481" s="517"/>
      <c r="F481" s="517"/>
      <c r="G481" s="517"/>
      <c r="H481" s="517"/>
    </row>
    <row r="482" spans="2:8">
      <c r="B482" s="517"/>
      <c r="C482" s="517"/>
      <c r="D482" s="517"/>
      <c r="E482" s="517"/>
      <c r="F482" s="517"/>
      <c r="G482" s="517"/>
      <c r="H482" s="517"/>
    </row>
    <row r="483" spans="2:8">
      <c r="B483" s="517"/>
      <c r="C483" s="517"/>
      <c r="D483" s="517"/>
      <c r="E483" s="517"/>
      <c r="F483" s="517"/>
      <c r="G483" s="517"/>
      <c r="H483" s="517"/>
    </row>
    <row r="484" spans="2:8">
      <c r="B484" s="517"/>
      <c r="C484" s="517"/>
      <c r="D484" s="517"/>
      <c r="E484" s="517"/>
      <c r="F484" s="517"/>
      <c r="G484" s="517"/>
      <c r="H484" s="517"/>
    </row>
    <row r="485" spans="2:8">
      <c r="B485" s="517"/>
      <c r="C485" s="517"/>
      <c r="D485" s="517"/>
      <c r="E485" s="517"/>
      <c r="F485" s="517"/>
      <c r="G485" s="517"/>
      <c r="H485" s="517"/>
    </row>
    <row r="486" spans="2:8">
      <c r="B486" s="517"/>
      <c r="C486" s="517"/>
      <c r="D486" s="517"/>
      <c r="E486" s="517"/>
      <c r="F486" s="517"/>
      <c r="G486" s="517"/>
      <c r="H486" s="517"/>
    </row>
    <row r="487" spans="2:8">
      <c r="B487" s="517"/>
      <c r="C487" s="517"/>
      <c r="D487" s="517"/>
      <c r="E487" s="517"/>
      <c r="F487" s="517"/>
      <c r="G487" s="517"/>
      <c r="H487" s="517"/>
    </row>
    <row r="488" spans="2:8">
      <c r="B488" s="517"/>
      <c r="C488" s="517"/>
      <c r="D488" s="517"/>
      <c r="E488" s="517"/>
      <c r="F488" s="517"/>
      <c r="G488" s="517"/>
      <c r="H488" s="517"/>
    </row>
    <row r="489" spans="2:8">
      <c r="B489" s="517"/>
      <c r="C489" s="517"/>
      <c r="D489" s="517"/>
      <c r="E489" s="517"/>
      <c r="F489" s="517"/>
      <c r="G489" s="517"/>
      <c r="H489" s="517"/>
    </row>
    <row r="490" spans="2:8">
      <c r="B490" s="517"/>
      <c r="C490" s="517"/>
      <c r="D490" s="517"/>
      <c r="E490" s="517"/>
      <c r="F490" s="517"/>
      <c r="G490" s="517"/>
      <c r="H490" s="517"/>
    </row>
    <row r="491" spans="2:8">
      <c r="B491" s="517"/>
      <c r="C491" s="517"/>
      <c r="D491" s="517"/>
      <c r="E491" s="517"/>
      <c r="F491" s="517"/>
      <c r="G491" s="517"/>
      <c r="H491" s="517"/>
    </row>
    <row r="492" spans="2:8">
      <c r="B492" s="517"/>
      <c r="C492" s="517"/>
      <c r="D492" s="517"/>
      <c r="E492" s="517"/>
      <c r="F492" s="517"/>
      <c r="G492" s="517"/>
      <c r="H492" s="517"/>
    </row>
    <row r="493" spans="2:8">
      <c r="B493" s="517"/>
      <c r="C493" s="517"/>
      <c r="D493" s="517"/>
      <c r="E493" s="517"/>
      <c r="F493" s="517"/>
      <c r="G493" s="517"/>
      <c r="H493" s="517"/>
    </row>
    <row r="494" spans="2:8">
      <c r="B494" s="517"/>
      <c r="C494" s="517"/>
      <c r="D494" s="517"/>
      <c r="E494" s="517"/>
      <c r="F494" s="517"/>
      <c r="G494" s="517"/>
      <c r="H494" s="517"/>
    </row>
    <row r="495" spans="2:8">
      <c r="B495" s="517"/>
      <c r="C495" s="517"/>
      <c r="D495" s="517"/>
      <c r="E495" s="517"/>
      <c r="F495" s="517"/>
      <c r="G495" s="517"/>
      <c r="H495" s="517"/>
    </row>
    <row r="496" spans="2:8">
      <c r="B496" s="517"/>
      <c r="C496" s="517"/>
      <c r="D496" s="517"/>
      <c r="E496" s="517"/>
      <c r="F496" s="517"/>
      <c r="G496" s="517"/>
      <c r="H496" s="517"/>
    </row>
    <row r="497" spans="2:8">
      <c r="B497" s="517"/>
      <c r="C497" s="517"/>
      <c r="D497" s="517"/>
      <c r="E497" s="517"/>
      <c r="F497" s="517"/>
      <c r="G497" s="517"/>
      <c r="H497" s="517"/>
    </row>
    <row r="498" spans="2:8">
      <c r="B498" s="517"/>
      <c r="C498" s="517"/>
      <c r="D498" s="517"/>
      <c r="E498" s="517"/>
      <c r="F498" s="517"/>
      <c r="G498" s="517"/>
      <c r="H498" s="517"/>
    </row>
    <row r="499" spans="2:8">
      <c r="B499" s="517"/>
      <c r="C499" s="517"/>
      <c r="D499" s="517"/>
      <c r="E499" s="517"/>
      <c r="F499" s="517"/>
      <c r="G499" s="517"/>
      <c r="H499" s="517"/>
    </row>
    <row r="500" spans="2:8">
      <c r="B500" s="517"/>
      <c r="C500" s="517"/>
      <c r="D500" s="517"/>
      <c r="E500" s="517"/>
      <c r="F500" s="517"/>
      <c r="G500" s="517"/>
      <c r="H500" s="517"/>
    </row>
    <row r="501" spans="2:8">
      <c r="B501" s="517"/>
      <c r="C501" s="517"/>
      <c r="D501" s="517"/>
      <c r="E501" s="517"/>
      <c r="F501" s="517"/>
      <c r="G501" s="517"/>
      <c r="H501" s="517"/>
    </row>
    <row r="502" spans="2:8">
      <c r="B502" s="517"/>
      <c r="C502" s="517"/>
      <c r="D502" s="517"/>
      <c r="E502" s="517"/>
      <c r="F502" s="517"/>
      <c r="G502" s="517"/>
      <c r="H502" s="517"/>
    </row>
    <row r="503" spans="2:8">
      <c r="B503" s="517"/>
      <c r="C503" s="517"/>
      <c r="D503" s="517"/>
      <c r="E503" s="517"/>
      <c r="F503" s="517"/>
      <c r="G503" s="517"/>
      <c r="H503" s="517"/>
    </row>
    <row r="504" spans="2:8">
      <c r="B504" s="517"/>
      <c r="C504" s="517"/>
      <c r="D504" s="517"/>
      <c r="E504" s="517"/>
      <c r="F504" s="517"/>
      <c r="G504" s="517"/>
      <c r="H504" s="517"/>
    </row>
    <row r="505" spans="2:8">
      <c r="B505" s="517"/>
      <c r="C505" s="517"/>
      <c r="D505" s="517"/>
      <c r="E505" s="517"/>
      <c r="F505" s="517"/>
      <c r="G505" s="517"/>
      <c r="H505" s="517"/>
    </row>
    <row r="506" spans="2:8">
      <c r="B506" s="517"/>
      <c r="C506" s="517"/>
      <c r="D506" s="517"/>
      <c r="E506" s="517"/>
      <c r="F506" s="517"/>
      <c r="G506" s="517"/>
      <c r="H506" s="517"/>
    </row>
    <row r="507" spans="2:8">
      <c r="B507" s="517"/>
      <c r="C507" s="517"/>
      <c r="D507" s="517"/>
      <c r="E507" s="517"/>
      <c r="F507" s="517"/>
      <c r="G507" s="517"/>
      <c r="H507" s="517"/>
    </row>
    <row r="508" spans="2:8">
      <c r="B508" s="517"/>
      <c r="C508" s="517"/>
      <c r="D508" s="517"/>
      <c r="E508" s="517"/>
      <c r="F508" s="517"/>
      <c r="G508" s="517"/>
      <c r="H508" s="517"/>
    </row>
    <row r="509" spans="2:8">
      <c r="B509" s="517"/>
      <c r="C509" s="517"/>
      <c r="D509" s="517"/>
      <c r="E509" s="517"/>
      <c r="F509" s="517"/>
      <c r="G509" s="517"/>
      <c r="H509" s="517"/>
    </row>
    <row r="510" spans="2:8">
      <c r="B510" s="517"/>
      <c r="C510" s="517"/>
      <c r="D510" s="517"/>
      <c r="E510" s="517"/>
      <c r="F510" s="517"/>
      <c r="G510" s="517"/>
      <c r="H510" s="517"/>
    </row>
    <row r="511" spans="2:8">
      <c r="B511" s="517"/>
      <c r="C511" s="517"/>
      <c r="D511" s="517"/>
      <c r="E511" s="517"/>
      <c r="F511" s="517"/>
      <c r="G511" s="517"/>
      <c r="H511" s="517"/>
    </row>
    <row r="512" spans="2:8">
      <c r="B512" s="517"/>
      <c r="C512" s="517"/>
      <c r="D512" s="517"/>
      <c r="E512" s="517"/>
      <c r="F512" s="517"/>
      <c r="G512" s="517"/>
      <c r="H512" s="517"/>
    </row>
    <row r="513" spans="2:8">
      <c r="B513" s="517"/>
      <c r="C513" s="517"/>
      <c r="D513" s="517"/>
      <c r="E513" s="517"/>
      <c r="F513" s="517"/>
      <c r="G513" s="517"/>
      <c r="H513" s="517"/>
    </row>
    <row r="514" spans="2:8">
      <c r="B514" s="517"/>
      <c r="C514" s="517"/>
      <c r="D514" s="517"/>
      <c r="E514" s="517"/>
      <c r="F514" s="517"/>
      <c r="G514" s="517"/>
      <c r="H514" s="517"/>
    </row>
    <row r="515" spans="2:8">
      <c r="B515" s="517"/>
      <c r="C515" s="517"/>
      <c r="D515" s="517"/>
      <c r="E515" s="517"/>
      <c r="F515" s="517"/>
      <c r="G515" s="517"/>
      <c r="H515" s="517"/>
    </row>
    <row r="516" spans="2:8">
      <c r="B516" s="517"/>
      <c r="C516" s="517"/>
      <c r="D516" s="517"/>
      <c r="E516" s="517"/>
      <c r="F516" s="517"/>
      <c r="G516" s="517"/>
      <c r="H516" s="517"/>
    </row>
    <row r="517" spans="2:8">
      <c r="B517" s="517"/>
      <c r="C517" s="517"/>
      <c r="D517" s="517"/>
      <c r="E517" s="517"/>
      <c r="F517" s="517"/>
      <c r="G517" s="517"/>
      <c r="H517" s="517"/>
    </row>
    <row r="518" spans="2:8">
      <c r="B518" s="517"/>
      <c r="C518" s="517"/>
      <c r="D518" s="517"/>
      <c r="E518" s="517"/>
      <c r="F518" s="517"/>
      <c r="G518" s="517"/>
      <c r="H518" s="517"/>
    </row>
    <row r="519" spans="2:8">
      <c r="B519" s="517"/>
      <c r="C519" s="517"/>
      <c r="D519" s="517"/>
      <c r="E519" s="517"/>
      <c r="F519" s="517"/>
      <c r="G519" s="517"/>
      <c r="H519" s="517"/>
    </row>
    <row r="520" spans="2:8">
      <c r="B520" s="517"/>
      <c r="C520" s="517"/>
      <c r="D520" s="517"/>
      <c r="E520" s="517"/>
      <c r="F520" s="517"/>
      <c r="G520" s="517"/>
      <c r="H520" s="517"/>
    </row>
    <row r="521" spans="2:8">
      <c r="B521" s="517"/>
      <c r="C521" s="517"/>
      <c r="D521" s="517"/>
      <c r="E521" s="517"/>
      <c r="F521" s="517"/>
      <c r="G521" s="517"/>
      <c r="H521" s="517"/>
    </row>
    <row r="522" spans="2:8">
      <c r="B522" s="517"/>
      <c r="C522" s="517"/>
      <c r="D522" s="517"/>
      <c r="E522" s="517"/>
      <c r="F522" s="517"/>
      <c r="G522" s="517"/>
      <c r="H522" s="517"/>
    </row>
    <row r="523" spans="2:8">
      <c r="B523" s="517"/>
      <c r="C523" s="517"/>
      <c r="D523" s="517"/>
      <c r="E523" s="517"/>
      <c r="F523" s="517"/>
      <c r="G523" s="517"/>
      <c r="H523" s="517"/>
    </row>
    <row r="524" spans="2:8">
      <c r="B524" s="517"/>
      <c r="C524" s="517"/>
      <c r="D524" s="517"/>
      <c r="E524" s="517"/>
      <c r="F524" s="517"/>
      <c r="G524" s="517"/>
      <c r="H524" s="517"/>
    </row>
    <row r="525" spans="2:8">
      <c r="B525" s="517"/>
      <c r="C525" s="517"/>
      <c r="D525" s="517"/>
      <c r="E525" s="517"/>
      <c r="F525" s="517"/>
      <c r="G525" s="517"/>
      <c r="H525" s="517"/>
    </row>
    <row r="526" spans="2:8">
      <c r="B526" s="517"/>
      <c r="C526" s="517"/>
      <c r="D526" s="517"/>
      <c r="E526" s="517"/>
      <c r="F526" s="517"/>
      <c r="G526" s="517"/>
      <c r="H526" s="517"/>
    </row>
    <row r="527" spans="2:8">
      <c r="B527" s="517"/>
      <c r="C527" s="517"/>
      <c r="D527" s="517"/>
      <c r="E527" s="517"/>
      <c r="F527" s="517"/>
      <c r="G527" s="517"/>
      <c r="H527" s="517"/>
    </row>
    <row r="528" spans="2:8">
      <c r="B528" s="517"/>
      <c r="C528" s="517"/>
      <c r="D528" s="517"/>
      <c r="E528" s="517"/>
      <c r="F528" s="517"/>
      <c r="G528" s="517"/>
      <c r="H528" s="517"/>
    </row>
    <row r="529" spans="2:8">
      <c r="B529" s="517"/>
      <c r="C529" s="517"/>
      <c r="D529" s="517"/>
      <c r="E529" s="517"/>
      <c r="F529" s="517"/>
      <c r="G529" s="517"/>
      <c r="H529" s="517"/>
    </row>
    <row r="530" spans="2:8">
      <c r="B530" s="517"/>
      <c r="C530" s="517"/>
      <c r="D530" s="517"/>
      <c r="E530" s="517"/>
      <c r="F530" s="517"/>
      <c r="G530" s="517"/>
      <c r="H530" s="517"/>
    </row>
    <row r="531" spans="2:8">
      <c r="B531" s="517"/>
      <c r="C531" s="517"/>
      <c r="D531" s="517"/>
      <c r="E531" s="517"/>
      <c r="F531" s="517"/>
      <c r="G531" s="517"/>
      <c r="H531" s="517"/>
    </row>
    <row r="532" spans="2:8">
      <c r="B532" s="517"/>
      <c r="C532" s="517"/>
      <c r="D532" s="517"/>
      <c r="E532" s="517"/>
      <c r="F532" s="517"/>
      <c r="G532" s="517"/>
      <c r="H532" s="517"/>
    </row>
    <row r="533" spans="2:8">
      <c r="B533" s="517"/>
      <c r="C533" s="517"/>
      <c r="D533" s="517"/>
      <c r="E533" s="517"/>
      <c r="F533" s="517"/>
      <c r="G533" s="517"/>
      <c r="H533" s="517"/>
    </row>
    <row r="534" spans="2:8">
      <c r="B534" s="517"/>
      <c r="C534" s="517"/>
      <c r="D534" s="517"/>
      <c r="E534" s="517"/>
      <c r="F534" s="517"/>
      <c r="G534" s="517"/>
      <c r="H534" s="517"/>
    </row>
    <row r="535" spans="2:8">
      <c r="B535" s="517"/>
      <c r="C535" s="517"/>
      <c r="D535" s="517"/>
      <c r="E535" s="517"/>
      <c r="F535" s="517"/>
      <c r="G535" s="517"/>
      <c r="H535" s="517"/>
    </row>
    <row r="536" spans="2:8">
      <c r="B536" s="517"/>
      <c r="C536" s="517"/>
      <c r="D536" s="517"/>
      <c r="E536" s="517"/>
      <c r="F536" s="517"/>
      <c r="G536" s="517"/>
      <c r="H536" s="517"/>
    </row>
    <row r="537" spans="2:8">
      <c r="B537" s="517"/>
      <c r="C537" s="517"/>
      <c r="D537" s="517"/>
      <c r="E537" s="517"/>
      <c r="F537" s="517"/>
      <c r="G537" s="517"/>
      <c r="H537" s="517"/>
    </row>
    <row r="538" spans="2:8">
      <c r="B538" s="517"/>
      <c r="C538" s="517"/>
      <c r="D538" s="517"/>
      <c r="E538" s="517"/>
      <c r="F538" s="517"/>
      <c r="G538" s="517"/>
      <c r="H538" s="517"/>
    </row>
    <row r="539" spans="2:8">
      <c r="B539" s="517"/>
      <c r="C539" s="517"/>
      <c r="D539" s="517"/>
      <c r="E539" s="517"/>
      <c r="F539" s="517"/>
      <c r="G539" s="517"/>
      <c r="H539" s="517"/>
    </row>
    <row r="540" spans="2:8">
      <c r="B540" s="517"/>
      <c r="C540" s="517"/>
      <c r="D540" s="517"/>
      <c r="E540" s="517"/>
      <c r="F540" s="517"/>
      <c r="G540" s="517"/>
      <c r="H540" s="517"/>
    </row>
  </sheetData>
  <hyperlinks>
    <hyperlink ref="A1" location="Content!A1" display="&lt;&lt;" xr:uid="{00000000-0004-0000-3C00-000000000000}"/>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sheetPr>
  <dimension ref="A1:M142"/>
  <sheetViews>
    <sheetView workbookViewId="0">
      <selection activeCell="A2" sqref="A2:XFD3"/>
    </sheetView>
  </sheetViews>
  <sheetFormatPr baseColWidth="10" defaultColWidth="8.5" defaultRowHeight="14"/>
  <cols>
    <col min="1" max="1" width="27.33203125" style="669" customWidth="1"/>
    <col min="2" max="3" width="8.5" style="669" hidden="1" customWidth="1"/>
    <col min="4" max="16384" width="8.5" style="669"/>
  </cols>
  <sheetData>
    <row r="1" spans="1:13">
      <c r="A1" s="6" t="s">
        <v>9</v>
      </c>
      <c r="C1" s="6"/>
      <c r="D1" s="104" t="str">
        <f>IF(Content!$E$1=1,D2,D3)</f>
        <v>квітень'21</v>
      </c>
      <c r="E1" s="104" t="str">
        <f>IF(Content!$E$1=1,E2,E3)</f>
        <v>квітень'23</v>
      </c>
      <c r="F1" s="120"/>
      <c r="G1" s="104" t="str">
        <f>IF(Content!$E$1=1,G2,G3)</f>
        <v>Кількість претендентів на одну вакансію за окремими спеціальностями, осіб</v>
      </c>
      <c r="H1" s="120"/>
      <c r="I1" s="120"/>
      <c r="J1" s="121"/>
      <c r="K1" s="121"/>
      <c r="L1" s="121"/>
      <c r="M1" s="121"/>
    </row>
    <row r="2" spans="1:13" hidden="1">
      <c r="B2" s="125"/>
      <c r="C2" s="125"/>
      <c r="D2" s="124" t="s">
        <v>1670</v>
      </c>
      <c r="E2" s="124" t="s">
        <v>1671</v>
      </c>
      <c r="F2" s="120"/>
      <c r="G2" s="120" t="s">
        <v>1362</v>
      </c>
      <c r="H2" s="120"/>
      <c r="I2" s="120"/>
      <c r="J2" s="121"/>
      <c r="K2" s="121"/>
      <c r="L2" s="121"/>
      <c r="M2" s="121"/>
    </row>
    <row r="3" spans="1:13" hidden="1">
      <c r="B3" s="120"/>
      <c r="C3" s="120"/>
      <c r="D3" s="120" t="s">
        <v>1672</v>
      </c>
      <c r="E3" s="120" t="s">
        <v>1673</v>
      </c>
      <c r="F3" s="120"/>
      <c r="G3" s="120" t="s">
        <v>1513</v>
      </c>
      <c r="H3" s="120"/>
      <c r="I3" s="120"/>
      <c r="J3" s="121"/>
      <c r="K3" s="121"/>
      <c r="L3" s="121"/>
      <c r="M3" s="121"/>
    </row>
    <row r="4" spans="1:13">
      <c r="A4" s="669" t="str">
        <f>IF(Content!$E$1=1,B4,C4)</f>
        <v>IT</v>
      </c>
      <c r="B4" s="123" t="s">
        <v>1363</v>
      </c>
      <c r="C4" s="123" t="s">
        <v>1363</v>
      </c>
      <c r="D4" s="519">
        <v>1.4117197938537889</v>
      </c>
      <c r="E4" s="519">
        <v>3.4705298013245032</v>
      </c>
      <c r="F4" s="120"/>
      <c r="G4" s="120"/>
      <c r="H4" s="120"/>
      <c r="I4" s="120"/>
      <c r="J4" s="121"/>
      <c r="K4" s="121"/>
      <c r="L4" s="121"/>
    </row>
    <row r="5" spans="1:13">
      <c r="A5" s="669" t="str">
        <f>IF(Content!$E$1=1,B5,C5)</f>
        <v>Краса, фітнес, спорт</v>
      </c>
      <c r="B5" s="123" t="s">
        <v>1364</v>
      </c>
      <c r="C5" s="123" t="s">
        <v>1365</v>
      </c>
      <c r="D5" s="519">
        <v>2.4589743589743591</v>
      </c>
      <c r="E5" s="519">
        <v>1.784629981024668</v>
      </c>
      <c r="F5" s="120"/>
      <c r="G5" s="120"/>
      <c r="H5" s="120"/>
      <c r="I5" s="120"/>
      <c r="J5" s="121"/>
      <c r="K5" s="121"/>
      <c r="L5" s="121"/>
    </row>
    <row r="6" spans="1:13">
      <c r="A6" s="669" t="str">
        <f>IF(Content!$E$1=1,B6,C6)</f>
        <v>Логістика, склад, ЗЕД</v>
      </c>
      <c r="B6" s="123" t="s">
        <v>1366</v>
      </c>
      <c r="C6" s="123" t="s">
        <v>1625</v>
      </c>
      <c r="D6" s="519">
        <v>1.8878814683768244</v>
      </c>
      <c r="E6" s="519">
        <v>1.9534781654597322</v>
      </c>
      <c r="F6" s="120"/>
      <c r="G6" s="120"/>
      <c r="H6" s="120"/>
      <c r="I6" s="120"/>
      <c r="J6" s="121"/>
      <c r="K6" s="121"/>
      <c r="L6" s="121"/>
    </row>
    <row r="7" spans="1:13">
      <c r="A7" s="669" t="str">
        <f>IF(Content!$E$1=1,B7,C7)</f>
        <v>Медицина</v>
      </c>
      <c r="B7" s="123" t="s">
        <v>1367</v>
      </c>
      <c r="C7" s="123" t="s">
        <v>1368</v>
      </c>
      <c r="D7" s="519">
        <v>1.6820448877805487</v>
      </c>
      <c r="E7" s="519">
        <v>1.4667271627344223</v>
      </c>
      <c r="F7" s="120"/>
      <c r="G7" s="120"/>
      <c r="H7" s="120"/>
      <c r="I7" s="120"/>
      <c r="J7" s="121"/>
      <c r="K7" s="121"/>
      <c r="L7" s="121"/>
    </row>
    <row r="8" spans="1:13">
      <c r="A8" s="669" t="str">
        <f>IF(Content!$E$1=1,B8,C8)</f>
        <v>Будівництво</v>
      </c>
      <c r="B8" s="123" t="s">
        <v>307</v>
      </c>
      <c r="C8" s="123" t="s">
        <v>308</v>
      </c>
      <c r="D8" s="519">
        <v>1.5859101051960471</v>
      </c>
      <c r="E8" s="519">
        <v>3.5028901734104045</v>
      </c>
      <c r="F8" s="120"/>
      <c r="G8" s="120"/>
      <c r="H8" s="120"/>
      <c r="I8" s="120"/>
      <c r="J8" s="121"/>
      <c r="K8" s="121"/>
      <c r="L8" s="121"/>
    </row>
    <row r="9" spans="1:13">
      <c r="A9" s="669" t="str">
        <f>IF(Content!$E$1=1,B9,C9)</f>
        <v>Роздрібна торгівля</v>
      </c>
      <c r="B9" s="123" t="s">
        <v>1369</v>
      </c>
      <c r="C9" s="123" t="s">
        <v>1370</v>
      </c>
      <c r="D9" s="519">
        <v>2.495507637017071</v>
      </c>
      <c r="E9" s="519">
        <v>1.6427905531385953</v>
      </c>
      <c r="F9" s="120"/>
      <c r="G9" s="120"/>
      <c r="H9" s="120"/>
      <c r="I9" s="120"/>
      <c r="J9" s="121"/>
      <c r="K9" s="121"/>
      <c r="L9" s="121"/>
    </row>
    <row r="10" spans="1:13">
      <c r="A10" s="669" t="str">
        <f>IF(Content!$E$1=1,B10,C10)</f>
        <v>Сфера обслуговування</v>
      </c>
      <c r="B10" s="123" t="s">
        <v>1371</v>
      </c>
      <c r="C10" s="123" t="s">
        <v>156</v>
      </c>
      <c r="D10" s="519">
        <v>1.8004754937820044</v>
      </c>
      <c r="E10" s="519">
        <v>1.4323454472307899</v>
      </c>
      <c r="F10" s="120"/>
      <c r="G10" s="120"/>
      <c r="H10" s="120"/>
      <c r="I10" s="120"/>
      <c r="J10" s="121"/>
      <c r="K10" s="121"/>
      <c r="L10" s="121"/>
    </row>
    <row r="11" spans="1:13">
      <c r="A11" s="669" t="str">
        <f>IF(Content!$E$1=1,B11,C11)</f>
        <v>Освіта</v>
      </c>
      <c r="B11" s="123" t="s">
        <v>806</v>
      </c>
      <c r="C11" s="123" t="s">
        <v>816</v>
      </c>
      <c r="D11" s="519">
        <v>4.1859205776173285</v>
      </c>
      <c r="E11" s="519">
        <v>3.8001453488372094</v>
      </c>
      <c r="F11" s="120"/>
      <c r="G11" s="120"/>
      <c r="H11" s="120"/>
      <c r="I11" s="120"/>
      <c r="J11" s="121"/>
      <c r="K11" s="121"/>
      <c r="L11" s="121"/>
    </row>
    <row r="12" spans="1:13">
      <c r="A12" s="669" t="str">
        <f>IF(Content!$E$1=1,B12,C12)</f>
        <v>Разом</v>
      </c>
      <c r="B12" s="123" t="s">
        <v>1372</v>
      </c>
      <c r="C12" s="123" t="s">
        <v>905</v>
      </c>
      <c r="D12" s="519">
        <v>2.2330630052275078</v>
      </c>
      <c r="E12" s="519">
        <v>2.3945235395405486</v>
      </c>
      <c r="F12" s="120"/>
      <c r="G12" s="106"/>
      <c r="H12" s="120"/>
      <c r="I12" s="120"/>
      <c r="J12" s="121"/>
      <c r="K12" s="121"/>
      <c r="L12" s="121"/>
    </row>
    <row r="13" spans="1:13">
      <c r="B13" s="123"/>
      <c r="C13" s="123"/>
      <c r="D13" s="106"/>
      <c r="E13" s="106"/>
      <c r="F13" s="120"/>
      <c r="H13" s="120"/>
      <c r="I13" s="120"/>
      <c r="J13" s="121"/>
      <c r="K13" s="121"/>
      <c r="L13" s="121"/>
    </row>
    <row r="14" spans="1:13">
      <c r="B14" s="123"/>
      <c r="C14" s="123"/>
      <c r="D14" s="106"/>
      <c r="E14" s="106"/>
      <c r="F14" s="120"/>
      <c r="H14" s="120"/>
      <c r="I14" s="120"/>
      <c r="J14" s="121"/>
      <c r="K14" s="121"/>
      <c r="L14" s="121"/>
    </row>
    <row r="15" spans="1:13">
      <c r="B15" s="123"/>
      <c r="C15" s="123"/>
      <c r="D15" s="106"/>
      <c r="E15" s="106"/>
      <c r="F15" s="120"/>
      <c r="H15" s="120"/>
      <c r="I15" s="120"/>
      <c r="J15" s="121"/>
      <c r="K15" s="121"/>
      <c r="L15" s="121"/>
    </row>
    <row r="16" spans="1:13">
      <c r="B16" s="123"/>
      <c r="C16" s="123"/>
      <c r="D16" s="106"/>
      <c r="E16" s="106"/>
      <c r="F16" s="120"/>
      <c r="H16" s="120"/>
      <c r="I16" s="120"/>
      <c r="J16" s="121"/>
      <c r="K16" s="121"/>
      <c r="L16" s="121"/>
    </row>
    <row r="17" spans="1:13">
      <c r="B17" s="122"/>
      <c r="C17" s="122"/>
      <c r="D17" s="106"/>
      <c r="E17" s="106"/>
      <c r="F17" s="120"/>
      <c r="H17" s="120"/>
      <c r="I17" s="120"/>
      <c r="J17" s="121"/>
      <c r="K17" s="121"/>
      <c r="L17" s="121"/>
    </row>
    <row r="18" spans="1:13">
      <c r="B18" s="123"/>
      <c r="C18" s="123"/>
      <c r="D18" s="106"/>
      <c r="E18" s="106"/>
      <c r="F18" s="120"/>
      <c r="G18" s="672" t="str">
        <f>IF(Content!$E$1=1,G19,G20)</f>
        <v>Джерело: work.ua, розрахунки НБУ.</v>
      </c>
      <c r="H18" s="120"/>
      <c r="I18" s="120"/>
      <c r="J18" s="121"/>
      <c r="K18" s="121"/>
      <c r="L18" s="121"/>
    </row>
    <row r="19" spans="1:13">
      <c r="B19" s="123"/>
      <c r="C19" s="123"/>
      <c r="D19" s="106"/>
      <c r="E19" s="106"/>
      <c r="F19" s="120"/>
      <c r="G19" s="127" t="s">
        <v>1373</v>
      </c>
      <c r="H19" s="120"/>
      <c r="I19" s="120"/>
      <c r="J19" s="121"/>
      <c r="K19" s="121"/>
      <c r="L19" s="121"/>
    </row>
    <row r="20" spans="1:13">
      <c r="A20" s="6"/>
      <c r="C20" s="6"/>
      <c r="D20" s="104" t="str">
        <f>D1</f>
        <v>квітень'21</v>
      </c>
      <c r="E20" s="104" t="str">
        <f>E1</f>
        <v>квітень'23</v>
      </c>
      <c r="F20" s="120"/>
      <c r="G20" s="104" t="str">
        <f>IF(Content!$E$1=1,G21,G22)</f>
        <v>за окремими регіонами</v>
      </c>
      <c r="H20" s="120"/>
      <c r="I20" s="120"/>
      <c r="J20" s="121"/>
      <c r="K20" s="121"/>
      <c r="L20" s="121"/>
    </row>
    <row r="21" spans="1:13" hidden="1">
      <c r="B21" s="125"/>
      <c r="C21" s="125"/>
      <c r="D21" s="124"/>
      <c r="E21" s="124"/>
      <c r="F21" s="120"/>
      <c r="G21" s="120" t="s">
        <v>1595</v>
      </c>
      <c r="H21" s="120"/>
      <c r="I21" s="120"/>
      <c r="J21" s="121"/>
      <c r="K21" s="121"/>
      <c r="L21" s="121"/>
      <c r="M21" s="121"/>
    </row>
    <row r="22" spans="1:13" hidden="1">
      <c r="B22" s="120"/>
      <c r="C22" s="120"/>
      <c r="D22" s="120"/>
      <c r="E22" s="120"/>
      <c r="F22" s="120"/>
      <c r="G22" s="120" t="s">
        <v>1596</v>
      </c>
      <c r="H22" s="120"/>
      <c r="I22" s="120"/>
      <c r="J22" s="121"/>
      <c r="K22" s="121"/>
      <c r="L22" s="121"/>
      <c r="M22" s="121"/>
    </row>
    <row r="23" spans="1:13">
      <c r="A23" s="669" t="str">
        <f>IF(Content!$E$1=1,B23,C23)</f>
        <v>Київ</v>
      </c>
      <c r="B23" s="123" t="s">
        <v>1374</v>
      </c>
      <c r="C23" s="123" t="s">
        <v>659</v>
      </c>
      <c r="D23" s="670">
        <v>1.9350307811846272</v>
      </c>
      <c r="E23" s="670">
        <v>2.7052514499086358</v>
      </c>
      <c r="F23" s="120"/>
      <c r="G23" s="120"/>
      <c r="H23" s="120"/>
      <c r="I23" s="120"/>
      <c r="J23" s="121"/>
      <c r="K23" s="121"/>
      <c r="L23" s="121"/>
      <c r="M23" s="121"/>
    </row>
    <row r="24" spans="1:13">
      <c r="A24" s="669" t="str">
        <f>IF(Content!$E$1=1,B24,C24)</f>
        <v>Харків</v>
      </c>
      <c r="B24" s="123" t="s">
        <v>1375</v>
      </c>
      <c r="C24" s="123" t="s">
        <v>661</v>
      </c>
      <c r="D24" s="670">
        <v>2.2248214725437085</v>
      </c>
      <c r="E24" s="670">
        <v>4.6802827965435974</v>
      </c>
      <c r="F24" s="120"/>
      <c r="G24" s="120"/>
      <c r="H24" s="120"/>
    </row>
    <row r="25" spans="1:13">
      <c r="A25" s="669" t="str">
        <f>IF(Content!$E$1=1,B25,C25)</f>
        <v>Херсон</v>
      </c>
      <c r="B25" s="123" t="s">
        <v>1376</v>
      </c>
      <c r="C25" s="123" t="s">
        <v>651</v>
      </c>
      <c r="D25" s="670">
        <v>2.9105839416058394</v>
      </c>
      <c r="E25" s="670">
        <v>5.1951219512195124</v>
      </c>
      <c r="F25" s="120"/>
      <c r="G25" s="120"/>
      <c r="H25" s="120"/>
    </row>
    <row r="26" spans="1:13">
      <c r="A26" s="669" t="str">
        <f>IF(Content!$E$1=1,B26,C26)</f>
        <v>Запоріжжя</v>
      </c>
      <c r="B26" s="123" t="s">
        <v>1377</v>
      </c>
      <c r="C26" s="123" t="s">
        <v>1378</v>
      </c>
      <c r="D26" s="670">
        <v>2.8704225352112678</v>
      </c>
      <c r="E26" s="670">
        <v>4.318777292576419</v>
      </c>
      <c r="F26" s="120"/>
      <c r="G26" s="120"/>
      <c r="H26" s="120"/>
    </row>
    <row r="27" spans="1:13">
      <c r="A27" s="669" t="str">
        <f>IF(Content!$E$1=1,B27,C27)</f>
        <v>Львів</v>
      </c>
      <c r="B27" s="123" t="s">
        <v>1379</v>
      </c>
      <c r="C27" s="123" t="s">
        <v>679</v>
      </c>
      <c r="D27" s="670">
        <v>3.9516930022573362</v>
      </c>
      <c r="E27" s="670">
        <v>2.3004303388918772</v>
      </c>
      <c r="F27" s="120"/>
      <c r="G27" s="120"/>
      <c r="H27" s="120"/>
    </row>
    <row r="28" spans="1:13">
      <c r="A28" s="669" t="str">
        <f>IF(Content!$E$1=1,B28,C28)</f>
        <v>Тернопіль</v>
      </c>
      <c r="B28" s="123" t="s">
        <v>1380</v>
      </c>
      <c r="C28" s="123" t="s">
        <v>753</v>
      </c>
      <c r="D28" s="670">
        <v>3.3399602385685885</v>
      </c>
      <c r="E28" s="670">
        <v>2.0117508813160989</v>
      </c>
      <c r="F28" s="120"/>
      <c r="G28" s="120"/>
      <c r="H28" s="120"/>
    </row>
    <row r="29" spans="1:13">
      <c r="A29" s="669" t="str">
        <f>IF(Content!$E$1=1,B29,C29)</f>
        <v>Україна</v>
      </c>
      <c r="B29" s="123" t="s">
        <v>12</v>
      </c>
      <c r="C29" s="123" t="s">
        <v>13</v>
      </c>
      <c r="D29" s="670">
        <v>2.0581108787044133</v>
      </c>
      <c r="E29" s="670">
        <v>2.3262991705765939</v>
      </c>
      <c r="F29" s="120"/>
      <c r="G29" s="120"/>
      <c r="H29" s="120"/>
    </row>
    <row r="30" spans="1:13">
      <c r="B30" s="123"/>
      <c r="C30" s="123"/>
      <c r="D30" s="519"/>
      <c r="E30" s="519"/>
      <c r="F30" s="120"/>
      <c r="G30" s="120"/>
      <c r="H30" s="120"/>
    </row>
    <row r="31" spans="1:13">
      <c r="B31" s="123"/>
      <c r="C31" s="123"/>
      <c r="D31" s="519"/>
      <c r="E31" s="519"/>
      <c r="F31" s="120"/>
      <c r="G31" s="106"/>
      <c r="H31" s="120"/>
    </row>
    <row r="32" spans="1:13">
      <c r="B32" s="123"/>
      <c r="C32" s="123"/>
      <c r="D32" s="106"/>
      <c r="E32" s="106"/>
      <c r="F32" s="120"/>
      <c r="H32" s="120"/>
    </row>
    <row r="33" spans="2:8">
      <c r="B33" s="123"/>
      <c r="C33" s="123"/>
      <c r="D33" s="106"/>
      <c r="E33" s="106"/>
      <c r="F33" s="120"/>
      <c r="H33" s="120"/>
    </row>
    <row r="34" spans="2:8">
      <c r="B34" s="123"/>
      <c r="C34" s="123"/>
      <c r="D34" s="106"/>
      <c r="E34" s="106"/>
      <c r="F34" s="120"/>
      <c r="H34" s="120"/>
    </row>
    <row r="35" spans="2:8">
      <c r="B35" s="123"/>
      <c r="C35" s="123"/>
      <c r="D35" s="106"/>
      <c r="E35" s="106"/>
      <c r="F35" s="120"/>
      <c r="H35" s="120"/>
    </row>
    <row r="36" spans="2:8">
      <c r="B36" s="122"/>
      <c r="C36" s="122"/>
      <c r="D36" s="106"/>
      <c r="E36" s="106"/>
      <c r="F36" s="120"/>
      <c r="H36" s="120"/>
    </row>
    <row r="37" spans="2:8">
      <c r="B37" s="123"/>
      <c r="C37" s="123"/>
      <c r="D37" s="106"/>
      <c r="E37" s="106"/>
      <c r="F37" s="120"/>
      <c r="G37" s="104" t="str">
        <f>IF(Content!$E$1=1,G38,G39)</f>
        <v>Джерело: work.ua, розрахунки НБУ.</v>
      </c>
      <c r="H37" s="120"/>
    </row>
    <row r="38" spans="2:8">
      <c r="B38" s="123"/>
      <c r="C38" s="123"/>
      <c r="D38" s="106"/>
      <c r="E38" s="106"/>
      <c r="F38" s="120"/>
      <c r="G38" s="127" t="s">
        <v>1373</v>
      </c>
      <c r="H38" s="120"/>
    </row>
    <row r="39" spans="2:8">
      <c r="D39" s="670"/>
      <c r="E39" s="670"/>
    </row>
    <row r="40" spans="2:8">
      <c r="D40" s="670"/>
      <c r="E40" s="670"/>
    </row>
    <row r="41" spans="2:8">
      <c r="D41" s="670"/>
      <c r="E41" s="670"/>
    </row>
    <row r="42" spans="2:8">
      <c r="D42" s="670"/>
      <c r="E42" s="670"/>
    </row>
    <row r="43" spans="2:8">
      <c r="D43" s="670"/>
      <c r="E43" s="670"/>
    </row>
    <row r="44" spans="2:8">
      <c r="D44" s="670"/>
      <c r="E44" s="670"/>
    </row>
    <row r="45" spans="2:8">
      <c r="D45" s="670"/>
      <c r="E45" s="670"/>
    </row>
    <row r="46" spans="2:8">
      <c r="D46" s="670"/>
      <c r="E46" s="670"/>
    </row>
    <row r="47" spans="2:8">
      <c r="D47" s="670"/>
      <c r="E47" s="670"/>
    </row>
    <row r="48" spans="2:8">
      <c r="D48" s="670"/>
      <c r="E48" s="670"/>
    </row>
    <row r="49" spans="4:5">
      <c r="D49" s="670"/>
      <c r="E49" s="670"/>
    </row>
    <row r="50" spans="4:5">
      <c r="D50" s="670"/>
      <c r="E50" s="670"/>
    </row>
    <row r="51" spans="4:5">
      <c r="D51" s="670"/>
      <c r="E51" s="670"/>
    </row>
    <row r="52" spans="4:5">
      <c r="D52" s="670"/>
      <c r="E52" s="670"/>
    </row>
    <row r="53" spans="4:5">
      <c r="D53" s="670"/>
      <c r="E53" s="670"/>
    </row>
    <row r="54" spans="4:5">
      <c r="D54" s="670"/>
      <c r="E54" s="670"/>
    </row>
    <row r="55" spans="4:5">
      <c r="D55" s="670"/>
      <c r="E55" s="670"/>
    </row>
    <row r="56" spans="4:5">
      <c r="D56" s="670"/>
      <c r="E56" s="670"/>
    </row>
    <row r="57" spans="4:5">
      <c r="D57" s="670"/>
      <c r="E57" s="670"/>
    </row>
    <row r="58" spans="4:5">
      <c r="D58" s="670"/>
      <c r="E58" s="670"/>
    </row>
    <row r="59" spans="4:5">
      <c r="D59" s="670"/>
      <c r="E59" s="670"/>
    </row>
    <row r="60" spans="4:5">
      <c r="D60" s="670"/>
      <c r="E60" s="670"/>
    </row>
    <row r="61" spans="4:5">
      <c r="D61" s="670"/>
      <c r="E61" s="670"/>
    </row>
    <row r="62" spans="4:5">
      <c r="D62" s="670"/>
      <c r="E62" s="670"/>
    </row>
    <row r="63" spans="4:5">
      <c r="D63" s="670"/>
      <c r="E63" s="670"/>
    </row>
    <row r="64" spans="4:5">
      <c r="D64" s="670"/>
      <c r="E64" s="670"/>
    </row>
    <row r="65" spans="4:5">
      <c r="D65" s="670"/>
      <c r="E65" s="670"/>
    </row>
    <row r="66" spans="4:5">
      <c r="D66" s="670"/>
      <c r="E66" s="670"/>
    </row>
    <row r="67" spans="4:5">
      <c r="D67" s="670"/>
      <c r="E67" s="670"/>
    </row>
    <row r="68" spans="4:5">
      <c r="D68" s="670"/>
      <c r="E68" s="670"/>
    </row>
    <row r="69" spans="4:5">
      <c r="D69" s="670"/>
      <c r="E69" s="670"/>
    </row>
    <row r="70" spans="4:5">
      <c r="D70" s="670"/>
      <c r="E70" s="670"/>
    </row>
    <row r="71" spans="4:5">
      <c r="D71" s="670"/>
      <c r="E71" s="670"/>
    </row>
    <row r="72" spans="4:5">
      <c r="D72" s="670"/>
      <c r="E72" s="670"/>
    </row>
    <row r="73" spans="4:5">
      <c r="D73" s="670"/>
      <c r="E73" s="670"/>
    </row>
    <row r="74" spans="4:5">
      <c r="D74" s="670"/>
      <c r="E74" s="670"/>
    </row>
    <row r="75" spans="4:5">
      <c r="D75" s="670"/>
      <c r="E75" s="670"/>
    </row>
    <row r="76" spans="4:5">
      <c r="D76" s="670"/>
      <c r="E76" s="670"/>
    </row>
    <row r="77" spans="4:5">
      <c r="D77" s="670"/>
      <c r="E77" s="670"/>
    </row>
    <row r="78" spans="4:5">
      <c r="D78" s="670"/>
      <c r="E78" s="670"/>
    </row>
    <row r="79" spans="4:5">
      <c r="D79" s="670"/>
      <c r="E79" s="670"/>
    </row>
    <row r="80" spans="4:5">
      <c r="D80" s="670"/>
      <c r="E80" s="670"/>
    </row>
    <row r="81" spans="4:5">
      <c r="D81" s="670"/>
      <c r="E81" s="670"/>
    </row>
    <row r="82" spans="4:5">
      <c r="D82" s="670"/>
      <c r="E82" s="670"/>
    </row>
    <row r="83" spans="4:5">
      <c r="D83" s="670"/>
      <c r="E83" s="670"/>
    </row>
    <row r="84" spans="4:5">
      <c r="D84" s="670"/>
      <c r="E84" s="670"/>
    </row>
    <row r="85" spans="4:5">
      <c r="D85" s="670"/>
      <c r="E85" s="670"/>
    </row>
    <row r="86" spans="4:5">
      <c r="D86" s="670"/>
      <c r="E86" s="670"/>
    </row>
    <row r="87" spans="4:5">
      <c r="D87" s="670"/>
      <c r="E87" s="670"/>
    </row>
    <row r="88" spans="4:5">
      <c r="D88" s="670"/>
      <c r="E88" s="670"/>
    </row>
    <row r="89" spans="4:5">
      <c r="D89" s="670"/>
      <c r="E89" s="670"/>
    </row>
    <row r="90" spans="4:5">
      <c r="D90" s="670"/>
      <c r="E90" s="670"/>
    </row>
    <row r="91" spans="4:5">
      <c r="D91" s="670"/>
      <c r="E91" s="670"/>
    </row>
    <row r="92" spans="4:5">
      <c r="D92" s="670"/>
      <c r="E92" s="670"/>
    </row>
    <row r="93" spans="4:5">
      <c r="D93" s="670"/>
      <c r="E93" s="670"/>
    </row>
    <row r="94" spans="4:5">
      <c r="D94" s="670"/>
      <c r="E94" s="670"/>
    </row>
    <row r="95" spans="4:5">
      <c r="D95" s="670"/>
      <c r="E95" s="670"/>
    </row>
    <row r="96" spans="4:5">
      <c r="D96" s="670"/>
      <c r="E96" s="670"/>
    </row>
    <row r="97" spans="4:5">
      <c r="D97" s="670"/>
      <c r="E97" s="670"/>
    </row>
    <row r="98" spans="4:5">
      <c r="D98" s="670"/>
      <c r="E98" s="670"/>
    </row>
    <row r="99" spans="4:5">
      <c r="D99" s="670"/>
      <c r="E99" s="670"/>
    </row>
    <row r="100" spans="4:5">
      <c r="D100" s="670"/>
      <c r="E100" s="670"/>
    </row>
    <row r="101" spans="4:5">
      <c r="D101" s="670"/>
      <c r="E101" s="670"/>
    </row>
    <row r="102" spans="4:5">
      <c r="D102" s="670"/>
      <c r="E102" s="670"/>
    </row>
    <row r="103" spans="4:5">
      <c r="D103" s="670"/>
      <c r="E103" s="670"/>
    </row>
    <row r="104" spans="4:5">
      <c r="D104" s="670"/>
      <c r="E104" s="670"/>
    </row>
    <row r="105" spans="4:5">
      <c r="D105" s="670"/>
      <c r="E105" s="670"/>
    </row>
    <row r="106" spans="4:5">
      <c r="D106" s="670"/>
      <c r="E106" s="670"/>
    </row>
    <row r="107" spans="4:5">
      <c r="D107" s="670"/>
      <c r="E107" s="670"/>
    </row>
    <row r="108" spans="4:5">
      <c r="D108" s="670"/>
      <c r="E108" s="670"/>
    </row>
    <row r="109" spans="4:5">
      <c r="D109" s="670"/>
      <c r="E109" s="670"/>
    </row>
    <row r="110" spans="4:5">
      <c r="D110" s="670"/>
      <c r="E110" s="670"/>
    </row>
    <row r="111" spans="4:5">
      <c r="D111" s="670"/>
      <c r="E111" s="670"/>
    </row>
    <row r="112" spans="4:5">
      <c r="D112" s="670"/>
      <c r="E112" s="670"/>
    </row>
    <row r="113" spans="4:5">
      <c r="D113" s="670"/>
      <c r="E113" s="670"/>
    </row>
    <row r="114" spans="4:5">
      <c r="D114" s="670"/>
      <c r="E114" s="670"/>
    </row>
    <row r="115" spans="4:5">
      <c r="D115" s="670"/>
      <c r="E115" s="670"/>
    </row>
    <row r="116" spans="4:5">
      <c r="D116" s="670"/>
      <c r="E116" s="670"/>
    </row>
    <row r="117" spans="4:5">
      <c r="D117" s="670"/>
      <c r="E117" s="670"/>
    </row>
    <row r="118" spans="4:5">
      <c r="D118" s="670"/>
      <c r="E118" s="670"/>
    </row>
    <row r="119" spans="4:5">
      <c r="D119" s="670"/>
      <c r="E119" s="670"/>
    </row>
    <row r="120" spans="4:5">
      <c r="D120" s="670"/>
      <c r="E120" s="670"/>
    </row>
    <row r="121" spans="4:5">
      <c r="D121" s="670"/>
      <c r="E121" s="670"/>
    </row>
    <row r="122" spans="4:5">
      <c r="D122" s="670"/>
      <c r="E122" s="670"/>
    </row>
    <row r="123" spans="4:5">
      <c r="D123" s="670"/>
      <c r="E123" s="670"/>
    </row>
    <row r="124" spans="4:5">
      <c r="D124" s="670"/>
      <c r="E124" s="670"/>
    </row>
    <row r="125" spans="4:5">
      <c r="D125" s="670"/>
      <c r="E125" s="670"/>
    </row>
    <row r="126" spans="4:5">
      <c r="D126" s="670"/>
      <c r="E126" s="670"/>
    </row>
    <row r="127" spans="4:5">
      <c r="D127" s="670"/>
      <c r="E127" s="670"/>
    </row>
    <row r="128" spans="4:5">
      <c r="D128" s="670"/>
      <c r="E128" s="670"/>
    </row>
    <row r="129" spans="4:5">
      <c r="D129" s="670"/>
      <c r="E129" s="670"/>
    </row>
    <row r="130" spans="4:5">
      <c r="D130" s="670"/>
      <c r="E130" s="670"/>
    </row>
    <row r="131" spans="4:5">
      <c r="D131" s="670"/>
      <c r="E131" s="670"/>
    </row>
    <row r="132" spans="4:5">
      <c r="D132" s="670"/>
      <c r="E132" s="670"/>
    </row>
    <row r="133" spans="4:5">
      <c r="D133" s="670"/>
      <c r="E133" s="670"/>
    </row>
    <row r="134" spans="4:5">
      <c r="D134" s="670"/>
      <c r="E134" s="670"/>
    </row>
    <row r="135" spans="4:5">
      <c r="D135" s="670"/>
      <c r="E135" s="670"/>
    </row>
    <row r="136" spans="4:5">
      <c r="D136" s="670"/>
      <c r="E136" s="670"/>
    </row>
    <row r="137" spans="4:5">
      <c r="D137" s="670"/>
      <c r="E137" s="670"/>
    </row>
    <row r="138" spans="4:5">
      <c r="D138" s="670"/>
      <c r="E138" s="670"/>
    </row>
    <row r="139" spans="4:5">
      <c r="D139" s="670"/>
      <c r="E139" s="670"/>
    </row>
    <row r="140" spans="4:5">
      <c r="D140" s="670"/>
      <c r="E140" s="670"/>
    </row>
    <row r="141" spans="4:5">
      <c r="D141" s="670"/>
      <c r="E141" s="670"/>
    </row>
    <row r="142" spans="4:5">
      <c r="D142" s="670"/>
      <c r="E142" s="670"/>
    </row>
  </sheetData>
  <hyperlinks>
    <hyperlink ref="A1" location="Content!A1" display="&lt;&lt;" xr:uid="{00000000-0004-0000-3D00-000000000000}"/>
  </hyperlinks>
  <pageMargins left="0.7" right="0.7" top="0.75" bottom="0.75" header="0.3" footer="0.3"/>
  <pageSetup paperSize="9" orientation="portrait" horizontalDpi="1200" verticalDpi="1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sheetPr>
  <dimension ref="A1:P138"/>
  <sheetViews>
    <sheetView workbookViewId="0">
      <selection activeCell="A4" sqref="A4:H7"/>
    </sheetView>
  </sheetViews>
  <sheetFormatPr baseColWidth="10" defaultColWidth="8.5" defaultRowHeight="14"/>
  <cols>
    <col min="1" max="7" width="8.5" style="518"/>
    <col min="8" max="8" width="8.5" style="521"/>
    <col min="9" max="16384" width="8.5" style="518"/>
  </cols>
  <sheetData>
    <row r="1" spans="1:16">
      <c r="A1" s="6" t="s">
        <v>9</v>
      </c>
      <c r="B1" s="104" t="str">
        <f>IF(Content!$E$1=1,B2,B3)</f>
        <v>С/г</v>
      </c>
      <c r="C1" s="104" t="str">
        <f>IF(Content!$E$1=1,C2,C3)</f>
        <v>Промисловість</v>
      </c>
      <c r="D1" s="104" t="str">
        <f>IF(Content!$E$1=1,D2,D3)</f>
        <v>Будівництво</v>
      </c>
      <c r="E1" s="104" t="str">
        <f>IF(Content!$E$1=1,E2,E3)</f>
        <v>Торгівля</v>
      </c>
      <c r="F1" s="104" t="str">
        <f>IF(Content!$E$1=1,F2,F3)</f>
        <v>Транспорт</v>
      </c>
      <c r="G1" s="104" t="str">
        <f>IF(Content!$E$1=1,G2,G3)</f>
        <v>Послуги</v>
      </c>
      <c r="H1" s="162"/>
      <c r="I1" s="120"/>
      <c r="J1" s="104" t="str">
        <f>IF(Content!$E$1=1,J2,J3)</f>
        <v>Очікування щодо зміни кількості працівників у наступні 12 міс. за видами діяльності (баланс відповідей), в. п.</v>
      </c>
      <c r="K1" s="120"/>
      <c r="L1" s="120"/>
      <c r="M1" s="121"/>
      <c r="N1" s="121"/>
      <c r="O1" s="121"/>
      <c r="P1" s="121"/>
    </row>
    <row r="2" spans="1:16" hidden="1">
      <c r="A2" s="125"/>
      <c r="B2" s="124" t="s">
        <v>303</v>
      </c>
      <c r="C2" s="124" t="s">
        <v>305</v>
      </c>
      <c r="D2" s="124" t="s">
        <v>307</v>
      </c>
      <c r="E2" s="124" t="s">
        <v>309</v>
      </c>
      <c r="F2" s="124" t="s">
        <v>311</v>
      </c>
      <c r="G2" s="124" t="s">
        <v>8</v>
      </c>
      <c r="H2" s="162"/>
      <c r="I2" s="120"/>
      <c r="J2" s="120" t="s">
        <v>617</v>
      </c>
      <c r="K2" s="120"/>
      <c r="L2" s="120"/>
      <c r="M2" s="121"/>
      <c r="N2" s="121"/>
      <c r="O2" s="121"/>
      <c r="P2" s="121"/>
    </row>
    <row r="3" spans="1:16" hidden="1">
      <c r="A3" s="120"/>
      <c r="B3" s="120" t="s">
        <v>304</v>
      </c>
      <c r="C3" s="120" t="s">
        <v>306</v>
      </c>
      <c r="D3" s="120" t="s">
        <v>308</v>
      </c>
      <c r="E3" s="120" t="s">
        <v>310</v>
      </c>
      <c r="F3" s="120" t="s">
        <v>312</v>
      </c>
      <c r="G3" s="120" t="s">
        <v>156</v>
      </c>
      <c r="H3" s="163"/>
      <c r="I3" s="120"/>
      <c r="J3" s="120" t="s">
        <v>1514</v>
      </c>
      <c r="K3" s="120"/>
      <c r="L3" s="120"/>
      <c r="M3" s="121"/>
      <c r="N3" s="121"/>
      <c r="O3" s="121"/>
      <c r="P3" s="121"/>
    </row>
    <row r="4" spans="1:16">
      <c r="A4" s="123" t="s">
        <v>457</v>
      </c>
      <c r="B4" s="106">
        <v>-7</v>
      </c>
      <c r="C4" s="106">
        <v>5.9</v>
      </c>
      <c r="D4" s="106">
        <v>21.1</v>
      </c>
      <c r="E4" s="106">
        <v>15.4</v>
      </c>
      <c r="F4" s="106">
        <v>-1.2</v>
      </c>
      <c r="G4" s="106">
        <v>6.3</v>
      </c>
      <c r="H4" s="164" t="s">
        <v>457</v>
      </c>
      <c r="I4" s="120"/>
      <c r="J4" s="120"/>
      <c r="K4" s="120"/>
      <c r="L4" s="120"/>
      <c r="M4" s="121"/>
      <c r="N4" s="121"/>
      <c r="O4" s="121"/>
    </row>
    <row r="5" spans="1:16">
      <c r="A5" s="123" t="s">
        <v>458</v>
      </c>
      <c r="B5" s="106">
        <v>-6</v>
      </c>
      <c r="C5" s="106">
        <v>-3.4</v>
      </c>
      <c r="D5" s="106">
        <v>11.1</v>
      </c>
      <c r="E5" s="106">
        <v>15.7</v>
      </c>
      <c r="F5" s="106">
        <v>11.1</v>
      </c>
      <c r="G5" s="106">
        <v>8.4</v>
      </c>
      <c r="H5" s="164"/>
      <c r="I5" s="120"/>
      <c r="J5" s="120"/>
      <c r="K5" s="120"/>
      <c r="L5" s="120"/>
      <c r="M5" s="121"/>
      <c r="N5" s="121"/>
      <c r="O5" s="121"/>
    </row>
    <row r="6" spans="1:16">
      <c r="A6" s="123" t="s">
        <v>459</v>
      </c>
      <c r="B6" s="106">
        <v>-16.399999999999999</v>
      </c>
      <c r="C6" s="106">
        <v>-2</v>
      </c>
      <c r="D6" s="106">
        <v>16.7</v>
      </c>
      <c r="E6" s="106">
        <v>11.1</v>
      </c>
      <c r="F6" s="106">
        <v>11</v>
      </c>
      <c r="G6" s="106">
        <v>8.1999999999999993</v>
      </c>
      <c r="H6" s="164" t="s">
        <v>543</v>
      </c>
      <c r="I6" s="120"/>
      <c r="J6" s="120"/>
      <c r="K6" s="120"/>
      <c r="L6" s="120"/>
      <c r="M6" s="121"/>
      <c r="N6" s="121"/>
      <c r="O6" s="121"/>
    </row>
    <row r="7" spans="1:16">
      <c r="A7" s="123" t="s">
        <v>418</v>
      </c>
      <c r="B7" s="106">
        <v>-20.3</v>
      </c>
      <c r="C7" s="106">
        <v>-9.4</v>
      </c>
      <c r="D7" s="106">
        <v>11.1</v>
      </c>
      <c r="E7" s="106">
        <v>10.9</v>
      </c>
      <c r="F7" s="106">
        <v>-1.1000000000000001</v>
      </c>
      <c r="G7" s="106">
        <v>13.1</v>
      </c>
      <c r="H7" s="164"/>
      <c r="I7" s="120"/>
      <c r="J7" s="120"/>
      <c r="K7" s="120"/>
      <c r="L7" s="120"/>
      <c r="M7" s="121"/>
      <c r="N7" s="121"/>
      <c r="O7" s="121"/>
    </row>
    <row r="8" spans="1:16">
      <c r="A8" s="123" t="s">
        <v>17</v>
      </c>
      <c r="B8" s="106">
        <v>-26.5</v>
      </c>
      <c r="C8" s="106">
        <v>-6.1</v>
      </c>
      <c r="D8" s="106">
        <v>30</v>
      </c>
      <c r="E8" s="106">
        <v>0.7</v>
      </c>
      <c r="F8" s="106">
        <v>-1.1000000000000001</v>
      </c>
      <c r="G8" s="106">
        <v>5.9</v>
      </c>
      <c r="H8" s="164" t="s">
        <v>17</v>
      </c>
      <c r="I8" s="120"/>
      <c r="J8" s="120"/>
      <c r="K8" s="120"/>
      <c r="L8" s="120"/>
      <c r="M8" s="121"/>
      <c r="N8" s="121"/>
      <c r="O8" s="121"/>
    </row>
    <row r="9" spans="1:16">
      <c r="A9" s="123" t="s">
        <v>18</v>
      </c>
      <c r="B9" s="106">
        <v>-11.8</v>
      </c>
      <c r="C9" s="106">
        <v>-20.9</v>
      </c>
      <c r="D9" s="106">
        <v>0</v>
      </c>
      <c r="E9" s="106">
        <v>-19.899999999999999</v>
      </c>
      <c r="F9" s="106">
        <v>-15.7</v>
      </c>
      <c r="G9" s="106">
        <v>-16.5</v>
      </c>
      <c r="H9" s="164"/>
      <c r="I9" s="120"/>
      <c r="J9" s="120"/>
      <c r="K9" s="120"/>
      <c r="L9" s="120"/>
      <c r="M9" s="121"/>
      <c r="N9" s="121"/>
      <c r="O9" s="121"/>
    </row>
    <row r="10" spans="1:16">
      <c r="A10" s="123" t="s">
        <v>19</v>
      </c>
      <c r="B10" s="106">
        <v>-22.9</v>
      </c>
      <c r="C10" s="106">
        <v>-8.6999999999999993</v>
      </c>
      <c r="D10" s="106">
        <v>-9.1</v>
      </c>
      <c r="E10" s="106">
        <v>0</v>
      </c>
      <c r="F10" s="106">
        <v>-21.5</v>
      </c>
      <c r="G10" s="106">
        <v>-8.4</v>
      </c>
      <c r="H10" s="164" t="s">
        <v>542</v>
      </c>
      <c r="I10" s="120"/>
      <c r="J10" s="120"/>
      <c r="K10" s="120"/>
      <c r="L10" s="120"/>
      <c r="M10" s="121"/>
      <c r="N10" s="121"/>
      <c r="O10" s="121"/>
    </row>
    <row r="11" spans="1:16">
      <c r="A11" s="123" t="s">
        <v>14</v>
      </c>
      <c r="B11" s="106">
        <v>-20.2</v>
      </c>
      <c r="C11" s="106">
        <v>-10.7</v>
      </c>
      <c r="D11" s="106">
        <v>-9.1</v>
      </c>
      <c r="E11" s="106">
        <v>-4.9000000000000004</v>
      </c>
      <c r="F11" s="106">
        <v>-14.6</v>
      </c>
      <c r="G11" s="106">
        <v>-2.5</v>
      </c>
      <c r="H11" s="164"/>
      <c r="I11" s="120"/>
      <c r="J11" s="120"/>
      <c r="K11" s="120"/>
      <c r="L11" s="120"/>
      <c r="M11" s="121"/>
      <c r="N11" s="121"/>
      <c r="O11" s="121"/>
    </row>
    <row r="12" spans="1:16">
      <c r="A12" s="123" t="s">
        <v>24</v>
      </c>
      <c r="B12" s="106">
        <v>-11.8</v>
      </c>
      <c r="C12" s="106">
        <v>-1</v>
      </c>
      <c r="D12" s="106">
        <v>0</v>
      </c>
      <c r="E12" s="106">
        <v>10.1</v>
      </c>
      <c r="F12" s="106">
        <v>-14.9</v>
      </c>
      <c r="G12" s="106">
        <v>0</v>
      </c>
      <c r="H12" s="164" t="s">
        <v>24</v>
      </c>
      <c r="I12" s="120"/>
      <c r="J12" s="106"/>
      <c r="K12" s="120"/>
      <c r="L12" s="120"/>
      <c r="M12" s="121"/>
      <c r="N12" s="121"/>
      <c r="O12" s="121"/>
    </row>
    <row r="13" spans="1:16">
      <c r="A13" s="122" t="s">
        <v>25</v>
      </c>
      <c r="B13" s="106">
        <v>-7.1</v>
      </c>
      <c r="C13" s="106">
        <v>1</v>
      </c>
      <c r="D13" s="106">
        <v>5</v>
      </c>
      <c r="E13" s="106">
        <v>8</v>
      </c>
      <c r="F13" s="106">
        <v>-14.6</v>
      </c>
      <c r="G13" s="106">
        <v>-0.8</v>
      </c>
      <c r="H13" s="164"/>
      <c r="I13" s="120"/>
      <c r="K13" s="120"/>
      <c r="L13" s="120"/>
      <c r="M13" s="121"/>
      <c r="N13" s="121"/>
      <c r="O13" s="121"/>
    </row>
    <row r="14" spans="1:16">
      <c r="A14" s="123" t="s">
        <v>26</v>
      </c>
      <c r="B14" s="106">
        <v>-8.8000000000000007</v>
      </c>
      <c r="C14" s="106">
        <v>-2</v>
      </c>
      <c r="D14" s="106">
        <v>13.6</v>
      </c>
      <c r="E14" s="106">
        <v>12.6</v>
      </c>
      <c r="F14" s="106">
        <v>-1.1000000000000001</v>
      </c>
      <c r="G14" s="106">
        <v>6.7</v>
      </c>
      <c r="H14" s="164" t="s">
        <v>26</v>
      </c>
      <c r="I14" s="120"/>
      <c r="K14" s="120"/>
      <c r="L14" s="120"/>
      <c r="M14" s="121"/>
      <c r="N14" s="121"/>
      <c r="O14" s="121"/>
    </row>
    <row r="15" spans="1:16">
      <c r="A15" s="123" t="s">
        <v>27</v>
      </c>
      <c r="B15" s="106">
        <v>-6.9</v>
      </c>
      <c r="C15" s="106">
        <v>1</v>
      </c>
      <c r="D15" s="106">
        <v>4.5</v>
      </c>
      <c r="E15" s="106">
        <v>11.3</v>
      </c>
      <c r="F15" s="106">
        <v>2.2000000000000002</v>
      </c>
      <c r="G15" s="106">
        <v>4.8</v>
      </c>
      <c r="H15" s="164"/>
      <c r="I15" s="120"/>
      <c r="K15" s="120"/>
      <c r="L15" s="120"/>
      <c r="M15" s="121"/>
      <c r="N15" s="121"/>
      <c r="O15" s="121"/>
    </row>
    <row r="16" spans="1:16">
      <c r="A16" s="106" t="s">
        <v>94</v>
      </c>
      <c r="B16" s="106">
        <v>3.8</v>
      </c>
      <c r="C16" s="106">
        <v>-3.3</v>
      </c>
      <c r="D16" s="106">
        <v>5</v>
      </c>
      <c r="E16" s="106">
        <v>6.9</v>
      </c>
      <c r="F16" s="106">
        <v>-8.6</v>
      </c>
      <c r="G16" s="106">
        <v>9.1999999999999993</v>
      </c>
      <c r="H16" s="164" t="s">
        <v>94</v>
      </c>
      <c r="I16" s="120"/>
      <c r="K16" s="120"/>
      <c r="L16" s="120"/>
      <c r="M16" s="121"/>
      <c r="N16" s="121"/>
      <c r="O16" s="121"/>
    </row>
    <row r="17" spans="1:16">
      <c r="A17" s="106" t="s">
        <v>460</v>
      </c>
      <c r="B17" s="106">
        <v>-10.9</v>
      </c>
      <c r="C17" s="106">
        <v>-33</v>
      </c>
      <c r="D17" s="106">
        <v>-50</v>
      </c>
      <c r="E17" s="106">
        <v>-31.1</v>
      </c>
      <c r="F17" s="106">
        <v>-27.1</v>
      </c>
      <c r="G17" s="106">
        <v>-33.700000000000003</v>
      </c>
      <c r="H17" s="164"/>
      <c r="I17" s="120"/>
      <c r="K17" s="120"/>
      <c r="L17" s="120"/>
      <c r="M17" s="121"/>
      <c r="N17" s="121"/>
      <c r="O17" s="121"/>
    </row>
    <row r="18" spans="1:16">
      <c r="A18" s="21" t="s">
        <v>96</v>
      </c>
      <c r="B18" s="106">
        <v>-24.5</v>
      </c>
      <c r="C18" s="106">
        <v>-26.6</v>
      </c>
      <c r="D18" s="106">
        <v>-21.1</v>
      </c>
      <c r="E18" s="106">
        <v>-21.3</v>
      </c>
      <c r="F18" s="106">
        <v>-32.9</v>
      </c>
      <c r="G18" s="106">
        <v>-25</v>
      </c>
      <c r="H18" s="164" t="s">
        <v>96</v>
      </c>
      <c r="I18" s="120"/>
      <c r="J18" s="104" t="str">
        <f>IF(Content!$E$1=1,J19,J20)</f>
        <v>Джерело: НБУ.</v>
      </c>
      <c r="K18" s="120"/>
      <c r="L18" s="120"/>
      <c r="M18" s="121"/>
      <c r="N18" s="121"/>
      <c r="O18" s="121"/>
    </row>
    <row r="19" spans="1:16">
      <c r="A19" s="21" t="s">
        <v>97</v>
      </c>
      <c r="B19" s="106">
        <v>-26.1</v>
      </c>
      <c r="C19" s="106">
        <v>-25.9</v>
      </c>
      <c r="D19" s="106">
        <v>-5.3</v>
      </c>
      <c r="E19" s="106">
        <v>-5.3</v>
      </c>
      <c r="F19" s="106">
        <v>-28.9</v>
      </c>
      <c r="G19" s="106">
        <v>-18.8</v>
      </c>
      <c r="H19" s="164"/>
      <c r="I19" s="120"/>
      <c r="J19" s="127" t="s">
        <v>6</v>
      </c>
      <c r="K19" s="120"/>
      <c r="L19" s="120"/>
      <c r="M19" s="121"/>
      <c r="N19" s="121"/>
      <c r="O19" s="121"/>
    </row>
    <row r="20" spans="1:16">
      <c r="A20" s="106" t="s">
        <v>107</v>
      </c>
      <c r="B20" s="520">
        <v>-6.5</v>
      </c>
      <c r="C20" s="520">
        <v>-16.399999999999999</v>
      </c>
      <c r="D20" s="520">
        <v>-33.299999999999997</v>
      </c>
      <c r="E20" s="520">
        <v>-10.4</v>
      </c>
      <c r="F20" s="520">
        <v>-31.8</v>
      </c>
      <c r="G20" s="520">
        <v>-17</v>
      </c>
      <c r="H20" s="521" t="s">
        <v>107</v>
      </c>
      <c r="I20" s="120"/>
      <c r="J20" s="127" t="s">
        <v>541</v>
      </c>
      <c r="K20" s="120"/>
      <c r="L20" s="120"/>
      <c r="M20" s="121"/>
      <c r="N20" s="121"/>
      <c r="O20" s="121"/>
    </row>
    <row r="21" spans="1:16">
      <c r="B21" s="520"/>
      <c r="C21" s="520"/>
      <c r="D21" s="520"/>
      <c r="E21" s="520"/>
      <c r="F21" s="520"/>
      <c r="G21" s="520"/>
      <c r="I21" s="120"/>
      <c r="K21" s="120"/>
      <c r="L21" s="120"/>
      <c r="M21" s="121"/>
      <c r="N21" s="121"/>
      <c r="O21" s="121"/>
      <c r="P21" s="121"/>
    </row>
    <row r="22" spans="1:16">
      <c r="B22" s="520"/>
      <c r="C22" s="520"/>
      <c r="D22" s="520"/>
      <c r="E22" s="520"/>
      <c r="F22" s="520"/>
      <c r="G22" s="520"/>
      <c r="I22" s="120"/>
      <c r="K22" s="120"/>
      <c r="L22" s="120"/>
      <c r="M22" s="121"/>
      <c r="N22" s="121"/>
      <c r="O22" s="121"/>
      <c r="P22" s="121"/>
    </row>
    <row r="23" spans="1:16">
      <c r="B23" s="520"/>
      <c r="C23" s="520"/>
      <c r="D23" s="520"/>
      <c r="E23" s="520"/>
      <c r="F23" s="520"/>
      <c r="G23" s="520"/>
      <c r="I23" s="120"/>
      <c r="K23" s="120"/>
      <c r="L23" s="120"/>
      <c r="M23" s="121"/>
      <c r="N23" s="121"/>
      <c r="O23" s="121"/>
      <c r="P23" s="121"/>
    </row>
    <row r="24" spans="1:16">
      <c r="B24" s="520"/>
      <c r="C24" s="520"/>
      <c r="D24" s="520"/>
      <c r="E24" s="520"/>
      <c r="F24" s="520"/>
      <c r="G24" s="520"/>
      <c r="J24" s="120"/>
    </row>
    <row r="25" spans="1:16">
      <c r="B25" s="520"/>
      <c r="C25" s="520"/>
      <c r="D25" s="520"/>
      <c r="E25" s="520"/>
      <c r="F25" s="520"/>
      <c r="G25" s="520"/>
    </row>
    <row r="26" spans="1:16">
      <c r="B26" s="520"/>
      <c r="C26" s="520"/>
      <c r="D26" s="520"/>
      <c r="E26" s="520"/>
      <c r="F26" s="520"/>
      <c r="G26" s="520"/>
    </row>
    <row r="27" spans="1:16">
      <c r="B27" s="520"/>
      <c r="C27" s="520"/>
      <c r="D27" s="520"/>
      <c r="E27" s="520"/>
      <c r="F27" s="520"/>
      <c r="G27" s="520"/>
    </row>
    <row r="28" spans="1:16">
      <c r="B28" s="520"/>
      <c r="C28" s="520"/>
      <c r="D28" s="520"/>
      <c r="E28" s="520"/>
      <c r="F28" s="520"/>
      <c r="G28" s="520"/>
    </row>
    <row r="29" spans="1:16">
      <c r="B29" s="520"/>
      <c r="C29" s="520"/>
      <c r="D29" s="520"/>
      <c r="E29" s="520"/>
      <c r="F29" s="520"/>
      <c r="G29" s="520"/>
    </row>
    <row r="30" spans="1:16">
      <c r="B30" s="520"/>
      <c r="C30" s="520"/>
      <c r="D30" s="520"/>
      <c r="E30" s="520"/>
      <c r="F30" s="520"/>
      <c r="G30" s="520"/>
    </row>
    <row r="31" spans="1:16">
      <c r="B31" s="520"/>
      <c r="C31" s="520"/>
      <c r="D31" s="520"/>
      <c r="E31" s="520"/>
      <c r="F31" s="520"/>
      <c r="G31" s="520"/>
    </row>
    <row r="32" spans="1:16">
      <c r="B32" s="520"/>
      <c r="C32" s="520"/>
      <c r="D32" s="520"/>
      <c r="E32" s="520"/>
      <c r="F32" s="520"/>
      <c r="G32" s="520"/>
    </row>
    <row r="33" spans="2:7">
      <c r="B33" s="520"/>
      <c r="C33" s="520"/>
      <c r="D33" s="520"/>
      <c r="E33" s="520"/>
      <c r="F33" s="520"/>
      <c r="G33" s="520"/>
    </row>
    <row r="34" spans="2:7">
      <c r="B34" s="520"/>
      <c r="C34" s="520"/>
      <c r="D34" s="520"/>
      <c r="E34" s="520"/>
      <c r="F34" s="520"/>
      <c r="G34" s="520"/>
    </row>
    <row r="35" spans="2:7">
      <c r="B35" s="520"/>
      <c r="C35" s="520"/>
      <c r="D35" s="520"/>
      <c r="E35" s="520"/>
      <c r="F35" s="520"/>
      <c r="G35" s="520"/>
    </row>
    <row r="36" spans="2:7">
      <c r="B36" s="520"/>
      <c r="C36" s="520"/>
      <c r="D36" s="520"/>
      <c r="E36" s="520"/>
      <c r="F36" s="520"/>
      <c r="G36" s="520"/>
    </row>
    <row r="37" spans="2:7">
      <c r="B37" s="520"/>
      <c r="C37" s="520"/>
      <c r="D37" s="520"/>
      <c r="E37" s="520"/>
      <c r="F37" s="520"/>
      <c r="G37" s="520"/>
    </row>
    <row r="38" spans="2:7">
      <c r="B38" s="520"/>
      <c r="C38" s="520"/>
      <c r="D38" s="520"/>
      <c r="E38" s="520"/>
      <c r="F38" s="520"/>
      <c r="G38" s="520"/>
    </row>
    <row r="39" spans="2:7">
      <c r="B39" s="520"/>
      <c r="C39" s="520"/>
      <c r="D39" s="520"/>
      <c r="E39" s="520"/>
      <c r="F39" s="520"/>
      <c r="G39" s="520"/>
    </row>
    <row r="40" spans="2:7">
      <c r="B40" s="520"/>
      <c r="C40" s="520"/>
      <c r="D40" s="520"/>
      <c r="E40" s="520"/>
      <c r="F40" s="520"/>
      <c r="G40" s="520"/>
    </row>
    <row r="41" spans="2:7">
      <c r="B41" s="520"/>
      <c r="C41" s="520"/>
      <c r="D41" s="520"/>
      <c r="E41" s="520"/>
      <c r="F41" s="520"/>
      <c r="G41" s="520"/>
    </row>
    <row r="42" spans="2:7">
      <c r="B42" s="520"/>
      <c r="C42" s="520"/>
      <c r="D42" s="520"/>
      <c r="E42" s="520"/>
      <c r="F42" s="520"/>
      <c r="G42" s="520"/>
    </row>
    <row r="43" spans="2:7">
      <c r="B43" s="520"/>
      <c r="C43" s="520"/>
      <c r="D43" s="520"/>
      <c r="E43" s="520"/>
      <c r="F43" s="520"/>
      <c r="G43" s="520"/>
    </row>
    <row r="44" spans="2:7">
      <c r="B44" s="520"/>
      <c r="C44" s="520"/>
      <c r="D44" s="520"/>
      <c r="E44" s="520"/>
      <c r="F44" s="520"/>
      <c r="G44" s="520"/>
    </row>
    <row r="45" spans="2:7">
      <c r="B45" s="520"/>
      <c r="C45" s="520"/>
      <c r="D45" s="520"/>
      <c r="E45" s="520"/>
      <c r="F45" s="520"/>
      <c r="G45" s="520"/>
    </row>
    <row r="46" spans="2:7">
      <c r="B46" s="520"/>
      <c r="C46" s="520"/>
      <c r="D46" s="520"/>
      <c r="E46" s="520"/>
      <c r="F46" s="520"/>
      <c r="G46" s="520"/>
    </row>
    <row r="47" spans="2:7">
      <c r="B47" s="520"/>
      <c r="C47" s="520"/>
      <c r="D47" s="520"/>
      <c r="E47" s="520"/>
      <c r="F47" s="520"/>
      <c r="G47" s="520"/>
    </row>
    <row r="48" spans="2:7">
      <c r="B48" s="520"/>
      <c r="C48" s="520"/>
      <c r="D48" s="520"/>
      <c r="E48" s="520"/>
      <c r="F48" s="520"/>
      <c r="G48" s="520"/>
    </row>
    <row r="49" spans="2:7">
      <c r="B49" s="520"/>
      <c r="C49" s="520"/>
      <c r="D49" s="520"/>
      <c r="E49" s="520"/>
      <c r="F49" s="520"/>
      <c r="G49" s="520"/>
    </row>
    <row r="50" spans="2:7">
      <c r="B50" s="520"/>
      <c r="C50" s="520"/>
      <c r="D50" s="520"/>
      <c r="E50" s="520"/>
      <c r="F50" s="520"/>
      <c r="G50" s="520"/>
    </row>
    <row r="51" spans="2:7">
      <c r="B51" s="520"/>
      <c r="C51" s="520"/>
      <c r="D51" s="520"/>
      <c r="E51" s="520"/>
      <c r="F51" s="520"/>
      <c r="G51" s="520"/>
    </row>
    <row r="52" spans="2:7">
      <c r="B52" s="520"/>
      <c r="C52" s="520"/>
      <c r="D52" s="520"/>
      <c r="E52" s="520"/>
      <c r="F52" s="520"/>
      <c r="G52" s="520"/>
    </row>
    <row r="53" spans="2:7">
      <c r="B53" s="520"/>
      <c r="C53" s="520"/>
      <c r="D53" s="520"/>
      <c r="E53" s="520"/>
      <c r="F53" s="520"/>
      <c r="G53" s="520"/>
    </row>
    <row r="54" spans="2:7">
      <c r="B54" s="520"/>
      <c r="C54" s="520"/>
      <c r="D54" s="520"/>
      <c r="E54" s="520"/>
      <c r="F54" s="520"/>
      <c r="G54" s="520"/>
    </row>
    <row r="55" spans="2:7">
      <c r="B55" s="520"/>
      <c r="C55" s="520"/>
      <c r="D55" s="520"/>
      <c r="E55" s="520"/>
      <c r="F55" s="520"/>
      <c r="G55" s="520"/>
    </row>
    <row r="56" spans="2:7">
      <c r="B56" s="520"/>
      <c r="C56" s="520"/>
      <c r="D56" s="520"/>
      <c r="E56" s="520"/>
      <c r="F56" s="520"/>
      <c r="G56" s="520"/>
    </row>
    <row r="57" spans="2:7">
      <c r="B57" s="520"/>
      <c r="C57" s="520"/>
      <c r="D57" s="520"/>
      <c r="E57" s="520"/>
      <c r="F57" s="520"/>
      <c r="G57" s="520"/>
    </row>
    <row r="58" spans="2:7">
      <c r="B58" s="520"/>
      <c r="C58" s="520"/>
      <c r="D58" s="520"/>
      <c r="E58" s="520"/>
      <c r="F58" s="520"/>
      <c r="G58" s="520"/>
    </row>
    <row r="59" spans="2:7">
      <c r="B59" s="520"/>
      <c r="C59" s="520"/>
      <c r="D59" s="520"/>
      <c r="E59" s="520"/>
      <c r="F59" s="520"/>
      <c r="G59" s="520"/>
    </row>
    <row r="60" spans="2:7">
      <c r="B60" s="520"/>
      <c r="C60" s="520"/>
      <c r="D60" s="520"/>
      <c r="E60" s="520"/>
      <c r="F60" s="520"/>
      <c r="G60" s="520"/>
    </row>
    <row r="61" spans="2:7">
      <c r="B61" s="520"/>
      <c r="C61" s="520"/>
      <c r="D61" s="520"/>
      <c r="E61" s="520"/>
      <c r="F61" s="520"/>
      <c r="G61" s="520"/>
    </row>
    <row r="62" spans="2:7">
      <c r="B62" s="520"/>
      <c r="C62" s="520"/>
      <c r="D62" s="520"/>
      <c r="E62" s="520"/>
      <c r="F62" s="520"/>
      <c r="G62" s="520"/>
    </row>
    <row r="63" spans="2:7">
      <c r="B63" s="520"/>
      <c r="C63" s="520"/>
      <c r="D63" s="520"/>
      <c r="E63" s="520"/>
      <c r="F63" s="520"/>
      <c r="G63" s="520"/>
    </row>
    <row r="64" spans="2:7">
      <c r="B64" s="520"/>
      <c r="C64" s="520"/>
      <c r="D64" s="520"/>
      <c r="E64" s="520"/>
      <c r="F64" s="520"/>
      <c r="G64" s="520"/>
    </row>
    <row r="65" spans="2:7">
      <c r="B65" s="520"/>
      <c r="C65" s="520"/>
      <c r="D65" s="520"/>
      <c r="E65" s="520"/>
      <c r="F65" s="520"/>
      <c r="G65" s="520"/>
    </row>
    <row r="66" spans="2:7">
      <c r="B66" s="520"/>
      <c r="C66" s="520"/>
      <c r="D66" s="520"/>
      <c r="E66" s="520"/>
      <c r="F66" s="520"/>
      <c r="G66" s="520"/>
    </row>
    <row r="67" spans="2:7">
      <c r="B67" s="520"/>
      <c r="C67" s="520"/>
      <c r="D67" s="520"/>
      <c r="E67" s="520"/>
      <c r="F67" s="520"/>
      <c r="G67" s="520"/>
    </row>
    <row r="68" spans="2:7">
      <c r="B68" s="520"/>
      <c r="C68" s="520"/>
      <c r="D68" s="520"/>
      <c r="E68" s="520"/>
      <c r="F68" s="520"/>
      <c r="G68" s="520"/>
    </row>
    <row r="69" spans="2:7">
      <c r="B69" s="520"/>
      <c r="C69" s="520"/>
      <c r="D69" s="520"/>
      <c r="E69" s="520"/>
      <c r="F69" s="520"/>
      <c r="G69" s="520"/>
    </row>
    <row r="70" spans="2:7">
      <c r="B70" s="520"/>
      <c r="C70" s="520"/>
      <c r="D70" s="520"/>
      <c r="E70" s="520"/>
      <c r="F70" s="520"/>
      <c r="G70" s="520"/>
    </row>
    <row r="71" spans="2:7">
      <c r="B71" s="520"/>
      <c r="C71" s="520"/>
      <c r="D71" s="520"/>
      <c r="E71" s="520"/>
      <c r="F71" s="520"/>
      <c r="G71" s="520"/>
    </row>
    <row r="72" spans="2:7">
      <c r="B72" s="520"/>
      <c r="C72" s="520"/>
      <c r="D72" s="520"/>
      <c r="E72" s="520"/>
      <c r="F72" s="520"/>
      <c r="G72" s="520"/>
    </row>
    <row r="73" spans="2:7">
      <c r="B73" s="520"/>
      <c r="C73" s="520"/>
      <c r="D73" s="520"/>
      <c r="E73" s="520"/>
      <c r="F73" s="520"/>
      <c r="G73" s="520"/>
    </row>
    <row r="74" spans="2:7">
      <c r="B74" s="520"/>
      <c r="C74" s="520"/>
      <c r="D74" s="520"/>
      <c r="E74" s="520"/>
      <c r="F74" s="520"/>
      <c r="G74" s="520"/>
    </row>
    <row r="75" spans="2:7">
      <c r="B75" s="520"/>
      <c r="C75" s="520"/>
      <c r="D75" s="520"/>
      <c r="E75" s="520"/>
      <c r="F75" s="520"/>
      <c r="G75" s="520"/>
    </row>
    <row r="76" spans="2:7">
      <c r="B76" s="520"/>
      <c r="C76" s="520"/>
      <c r="D76" s="520"/>
      <c r="E76" s="520"/>
      <c r="F76" s="520"/>
      <c r="G76" s="520"/>
    </row>
    <row r="77" spans="2:7">
      <c r="B77" s="520"/>
      <c r="C77" s="520"/>
      <c r="D77" s="520"/>
      <c r="E77" s="520"/>
      <c r="F77" s="520"/>
      <c r="G77" s="520"/>
    </row>
    <row r="78" spans="2:7">
      <c r="B78" s="520"/>
      <c r="C78" s="520"/>
      <c r="D78" s="520"/>
      <c r="E78" s="520"/>
      <c r="F78" s="520"/>
      <c r="G78" s="520"/>
    </row>
    <row r="79" spans="2:7">
      <c r="B79" s="520"/>
      <c r="C79" s="520"/>
      <c r="D79" s="520"/>
      <c r="E79" s="520"/>
      <c r="F79" s="520"/>
      <c r="G79" s="520"/>
    </row>
    <row r="80" spans="2:7">
      <c r="B80" s="520"/>
      <c r="C80" s="520"/>
      <c r="D80" s="520"/>
      <c r="E80" s="520"/>
      <c r="F80" s="520"/>
      <c r="G80" s="520"/>
    </row>
    <row r="81" spans="2:7">
      <c r="B81" s="520"/>
      <c r="C81" s="520"/>
      <c r="D81" s="520"/>
      <c r="E81" s="520"/>
      <c r="F81" s="520"/>
      <c r="G81" s="520"/>
    </row>
    <row r="82" spans="2:7">
      <c r="B82" s="520"/>
      <c r="C82" s="520"/>
      <c r="D82" s="520"/>
      <c r="E82" s="520"/>
      <c r="F82" s="520"/>
      <c r="G82" s="520"/>
    </row>
    <row r="83" spans="2:7">
      <c r="B83" s="520"/>
      <c r="C83" s="520"/>
      <c r="D83" s="520"/>
      <c r="E83" s="520"/>
      <c r="F83" s="520"/>
      <c r="G83" s="520"/>
    </row>
    <row r="84" spans="2:7">
      <c r="B84" s="520"/>
      <c r="C84" s="520"/>
      <c r="D84" s="520"/>
      <c r="E84" s="520"/>
      <c r="F84" s="520"/>
      <c r="G84" s="520"/>
    </row>
    <row r="85" spans="2:7">
      <c r="B85" s="520"/>
      <c r="C85" s="520"/>
      <c r="D85" s="520"/>
      <c r="E85" s="520"/>
      <c r="F85" s="520"/>
      <c r="G85" s="520"/>
    </row>
    <row r="86" spans="2:7">
      <c r="B86" s="520"/>
      <c r="C86" s="520"/>
      <c r="D86" s="520"/>
      <c r="E86" s="520"/>
      <c r="F86" s="520"/>
      <c r="G86" s="520"/>
    </row>
    <row r="87" spans="2:7">
      <c r="B87" s="520"/>
      <c r="C87" s="520"/>
      <c r="D87" s="520"/>
      <c r="E87" s="520"/>
      <c r="F87" s="520"/>
      <c r="G87" s="520"/>
    </row>
    <row r="88" spans="2:7">
      <c r="B88" s="520"/>
      <c r="C88" s="520"/>
      <c r="D88" s="520"/>
      <c r="E88" s="520"/>
      <c r="F88" s="520"/>
      <c r="G88" s="520"/>
    </row>
    <row r="89" spans="2:7">
      <c r="B89" s="520"/>
      <c r="C89" s="520"/>
      <c r="D89" s="520"/>
      <c r="E89" s="520"/>
      <c r="F89" s="520"/>
      <c r="G89" s="520"/>
    </row>
    <row r="90" spans="2:7">
      <c r="B90" s="520"/>
      <c r="C90" s="520"/>
      <c r="D90" s="520"/>
      <c r="E90" s="520"/>
      <c r="F90" s="520"/>
      <c r="G90" s="520"/>
    </row>
    <row r="91" spans="2:7">
      <c r="B91" s="520"/>
      <c r="C91" s="520"/>
      <c r="D91" s="520"/>
      <c r="E91" s="520"/>
      <c r="F91" s="520"/>
      <c r="G91" s="520"/>
    </row>
    <row r="92" spans="2:7">
      <c r="B92" s="520"/>
      <c r="C92" s="520"/>
      <c r="D92" s="520"/>
      <c r="E92" s="520"/>
      <c r="F92" s="520"/>
      <c r="G92" s="520"/>
    </row>
    <row r="93" spans="2:7">
      <c r="B93" s="520"/>
      <c r="C93" s="520"/>
      <c r="D93" s="520"/>
      <c r="E93" s="520"/>
      <c r="F93" s="520"/>
      <c r="G93" s="520"/>
    </row>
    <row r="94" spans="2:7">
      <c r="B94" s="520"/>
      <c r="C94" s="520"/>
      <c r="D94" s="520"/>
      <c r="E94" s="520"/>
      <c r="F94" s="520"/>
      <c r="G94" s="520"/>
    </row>
    <row r="95" spans="2:7">
      <c r="B95" s="520"/>
      <c r="C95" s="520"/>
      <c r="D95" s="520"/>
      <c r="E95" s="520"/>
      <c r="F95" s="520"/>
      <c r="G95" s="520"/>
    </row>
    <row r="96" spans="2:7">
      <c r="B96" s="520"/>
      <c r="C96" s="520"/>
      <c r="D96" s="520"/>
      <c r="E96" s="520"/>
      <c r="F96" s="520"/>
      <c r="G96" s="520"/>
    </row>
    <row r="97" spans="2:7">
      <c r="B97" s="520"/>
      <c r="C97" s="520"/>
      <c r="D97" s="520"/>
      <c r="E97" s="520"/>
      <c r="F97" s="520"/>
      <c r="G97" s="520"/>
    </row>
    <row r="98" spans="2:7">
      <c r="B98" s="520"/>
      <c r="C98" s="520"/>
      <c r="D98" s="520"/>
      <c r="E98" s="520"/>
      <c r="F98" s="520"/>
      <c r="G98" s="520"/>
    </row>
    <row r="99" spans="2:7">
      <c r="B99" s="520"/>
      <c r="C99" s="520"/>
      <c r="D99" s="520"/>
      <c r="E99" s="520"/>
      <c r="F99" s="520"/>
      <c r="G99" s="520"/>
    </row>
    <row r="100" spans="2:7">
      <c r="B100" s="520"/>
      <c r="C100" s="520"/>
      <c r="D100" s="520"/>
      <c r="E100" s="520"/>
      <c r="F100" s="520"/>
      <c r="G100" s="520"/>
    </row>
    <row r="101" spans="2:7">
      <c r="B101" s="520"/>
      <c r="C101" s="520"/>
      <c r="D101" s="520"/>
      <c r="E101" s="520"/>
      <c r="F101" s="520"/>
      <c r="G101" s="520"/>
    </row>
    <row r="102" spans="2:7">
      <c r="B102" s="520"/>
      <c r="C102" s="520"/>
      <c r="D102" s="520"/>
      <c r="E102" s="520"/>
      <c r="F102" s="520"/>
      <c r="G102" s="520"/>
    </row>
    <row r="103" spans="2:7">
      <c r="B103" s="520"/>
      <c r="C103" s="520"/>
      <c r="D103" s="520"/>
      <c r="E103" s="520"/>
      <c r="F103" s="520"/>
      <c r="G103" s="520"/>
    </row>
    <row r="104" spans="2:7">
      <c r="B104" s="520"/>
      <c r="C104" s="520"/>
      <c r="D104" s="520"/>
      <c r="E104" s="520"/>
      <c r="F104" s="520"/>
      <c r="G104" s="520"/>
    </row>
    <row r="105" spans="2:7">
      <c r="B105" s="520"/>
      <c r="C105" s="520"/>
      <c r="D105" s="520"/>
      <c r="E105" s="520"/>
      <c r="F105" s="520"/>
      <c r="G105" s="520"/>
    </row>
    <row r="106" spans="2:7">
      <c r="B106" s="520"/>
      <c r="C106" s="520"/>
      <c r="D106" s="520"/>
      <c r="E106" s="520"/>
      <c r="F106" s="520"/>
      <c r="G106" s="520"/>
    </row>
    <row r="107" spans="2:7">
      <c r="B107" s="520"/>
      <c r="C107" s="520"/>
      <c r="D107" s="520"/>
      <c r="E107" s="520"/>
      <c r="F107" s="520"/>
      <c r="G107" s="520"/>
    </row>
    <row r="108" spans="2:7">
      <c r="B108" s="520"/>
      <c r="C108" s="520"/>
      <c r="D108" s="520"/>
      <c r="E108" s="520"/>
      <c r="F108" s="520"/>
      <c r="G108" s="520"/>
    </row>
    <row r="109" spans="2:7">
      <c r="B109" s="520"/>
      <c r="C109" s="520"/>
      <c r="D109" s="520"/>
      <c r="E109" s="520"/>
      <c r="F109" s="520"/>
      <c r="G109" s="520"/>
    </row>
    <row r="110" spans="2:7">
      <c r="B110" s="520"/>
      <c r="C110" s="520"/>
      <c r="D110" s="520"/>
      <c r="E110" s="520"/>
      <c r="F110" s="520"/>
      <c r="G110" s="520"/>
    </row>
    <row r="111" spans="2:7">
      <c r="B111" s="520"/>
      <c r="C111" s="520"/>
      <c r="D111" s="520"/>
      <c r="E111" s="520"/>
      <c r="F111" s="520"/>
      <c r="G111" s="520"/>
    </row>
    <row r="112" spans="2:7">
      <c r="B112" s="520"/>
      <c r="C112" s="520"/>
      <c r="D112" s="520"/>
      <c r="E112" s="520"/>
      <c r="F112" s="520"/>
      <c r="G112" s="520"/>
    </row>
    <row r="113" spans="2:7">
      <c r="B113" s="520"/>
      <c r="C113" s="520"/>
      <c r="D113" s="520"/>
      <c r="E113" s="520"/>
      <c r="F113" s="520"/>
      <c r="G113" s="520"/>
    </row>
    <row r="114" spans="2:7">
      <c r="B114" s="520"/>
      <c r="C114" s="520"/>
      <c r="D114" s="520"/>
      <c r="E114" s="520"/>
      <c r="F114" s="520"/>
      <c r="G114" s="520"/>
    </row>
    <row r="115" spans="2:7">
      <c r="B115" s="520"/>
      <c r="C115" s="520"/>
      <c r="D115" s="520"/>
      <c r="E115" s="520"/>
      <c r="F115" s="520"/>
      <c r="G115" s="520"/>
    </row>
    <row r="116" spans="2:7">
      <c r="B116" s="520"/>
      <c r="C116" s="520"/>
      <c r="D116" s="520"/>
      <c r="E116" s="520"/>
      <c r="F116" s="520"/>
      <c r="G116" s="520"/>
    </row>
    <row r="117" spans="2:7">
      <c r="B117" s="520"/>
      <c r="C117" s="520"/>
      <c r="D117" s="520"/>
      <c r="E117" s="520"/>
      <c r="F117" s="520"/>
      <c r="G117" s="520"/>
    </row>
    <row r="118" spans="2:7">
      <c r="B118" s="520"/>
      <c r="C118" s="520"/>
      <c r="D118" s="520"/>
      <c r="E118" s="520"/>
      <c r="F118" s="520"/>
      <c r="G118" s="520"/>
    </row>
    <row r="119" spans="2:7">
      <c r="B119" s="520"/>
      <c r="C119" s="520"/>
      <c r="D119" s="520"/>
      <c r="E119" s="520"/>
      <c r="F119" s="520"/>
      <c r="G119" s="520"/>
    </row>
    <row r="120" spans="2:7">
      <c r="B120" s="520"/>
      <c r="C120" s="520"/>
      <c r="D120" s="520"/>
      <c r="E120" s="520"/>
      <c r="F120" s="520"/>
      <c r="G120" s="520"/>
    </row>
    <row r="121" spans="2:7">
      <c r="B121" s="520"/>
      <c r="C121" s="520"/>
      <c r="D121" s="520"/>
      <c r="E121" s="520"/>
      <c r="F121" s="520"/>
      <c r="G121" s="520"/>
    </row>
    <row r="122" spans="2:7">
      <c r="B122" s="520"/>
      <c r="C122" s="520"/>
      <c r="D122" s="520"/>
      <c r="E122" s="520"/>
      <c r="F122" s="520"/>
      <c r="G122" s="520"/>
    </row>
    <row r="123" spans="2:7">
      <c r="B123" s="520"/>
      <c r="C123" s="520"/>
      <c r="D123" s="520"/>
      <c r="E123" s="520"/>
      <c r="F123" s="520"/>
      <c r="G123" s="520"/>
    </row>
    <row r="124" spans="2:7">
      <c r="B124" s="520"/>
      <c r="C124" s="520"/>
      <c r="D124" s="520"/>
      <c r="E124" s="520"/>
      <c r="F124" s="520"/>
      <c r="G124" s="520"/>
    </row>
    <row r="125" spans="2:7">
      <c r="B125" s="520"/>
      <c r="C125" s="520"/>
      <c r="D125" s="520"/>
      <c r="E125" s="520"/>
      <c r="F125" s="520"/>
      <c r="G125" s="520"/>
    </row>
    <row r="126" spans="2:7">
      <c r="B126" s="520"/>
      <c r="C126" s="520"/>
      <c r="D126" s="520"/>
      <c r="E126" s="520"/>
      <c r="F126" s="520"/>
      <c r="G126" s="520"/>
    </row>
    <row r="127" spans="2:7">
      <c r="B127" s="520"/>
      <c r="C127" s="520"/>
      <c r="D127" s="520"/>
      <c r="E127" s="520"/>
      <c r="F127" s="520"/>
      <c r="G127" s="520"/>
    </row>
    <row r="128" spans="2:7">
      <c r="B128" s="520"/>
      <c r="C128" s="520"/>
      <c r="D128" s="520"/>
      <c r="E128" s="520"/>
      <c r="F128" s="520"/>
      <c r="G128" s="520"/>
    </row>
    <row r="129" spans="2:7">
      <c r="B129" s="520"/>
      <c r="C129" s="520"/>
      <c r="D129" s="520"/>
      <c r="E129" s="520"/>
      <c r="F129" s="520"/>
      <c r="G129" s="520"/>
    </row>
    <row r="130" spans="2:7">
      <c r="B130" s="520"/>
      <c r="C130" s="520"/>
      <c r="D130" s="520"/>
      <c r="E130" s="520"/>
      <c r="F130" s="520"/>
      <c r="G130" s="520"/>
    </row>
    <row r="131" spans="2:7">
      <c r="B131" s="520"/>
      <c r="C131" s="520"/>
      <c r="D131" s="520"/>
      <c r="E131" s="520"/>
      <c r="F131" s="520"/>
      <c r="G131" s="520"/>
    </row>
    <row r="132" spans="2:7">
      <c r="B132" s="520"/>
      <c r="C132" s="520"/>
      <c r="D132" s="520"/>
      <c r="E132" s="520"/>
      <c r="F132" s="520"/>
      <c r="G132" s="520"/>
    </row>
    <row r="133" spans="2:7">
      <c r="B133" s="520"/>
      <c r="C133" s="520"/>
      <c r="D133" s="520"/>
      <c r="E133" s="520"/>
      <c r="F133" s="520"/>
      <c r="G133" s="520"/>
    </row>
    <row r="134" spans="2:7">
      <c r="B134" s="520"/>
      <c r="C134" s="520"/>
      <c r="D134" s="520"/>
      <c r="E134" s="520"/>
      <c r="F134" s="520"/>
      <c r="G134" s="520"/>
    </row>
    <row r="135" spans="2:7">
      <c r="B135" s="520"/>
      <c r="C135" s="520"/>
      <c r="D135" s="520"/>
      <c r="E135" s="520"/>
      <c r="F135" s="520"/>
      <c r="G135" s="520"/>
    </row>
    <row r="136" spans="2:7">
      <c r="B136" s="520"/>
      <c r="C136" s="520"/>
      <c r="D136" s="520"/>
      <c r="E136" s="520"/>
      <c r="F136" s="520"/>
      <c r="G136" s="520"/>
    </row>
    <row r="137" spans="2:7">
      <c r="B137" s="520"/>
      <c r="C137" s="520"/>
      <c r="D137" s="520"/>
      <c r="E137" s="520"/>
      <c r="F137" s="520"/>
      <c r="G137" s="520"/>
    </row>
    <row r="138" spans="2:7">
      <c r="B138" s="520"/>
      <c r="C138" s="520"/>
      <c r="D138" s="520"/>
      <c r="E138" s="520"/>
      <c r="F138" s="520"/>
      <c r="G138" s="520"/>
    </row>
  </sheetData>
  <hyperlinks>
    <hyperlink ref="A1" location="Content!A1" display="&lt;&lt;" xr:uid="{00000000-0004-0000-3E00-000000000000}"/>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sheetPr>
  <dimension ref="A1:Q284"/>
  <sheetViews>
    <sheetView showGridLines="0" workbookViewId="0"/>
  </sheetViews>
  <sheetFormatPr baseColWidth="10" defaultColWidth="8.33203125" defaultRowHeight="13"/>
  <cols>
    <col min="1" max="16384" width="8.33203125" style="78"/>
  </cols>
  <sheetData>
    <row r="1" spans="1:17">
      <c r="A1" s="6" t="s">
        <v>9</v>
      </c>
      <c r="B1" s="32" t="str">
        <f>IF(Content!$E$1=1,B2,B3)</f>
        <v>Рівень безробіття, с/с</v>
      </c>
      <c r="C1" s="32"/>
      <c r="E1" s="32" t="str">
        <f>IF(Content!$E$1=1,E2,E3)</f>
        <v>Рівень безробіття*, c/c, %</v>
      </c>
    </row>
    <row r="2" spans="1:17" hidden="1">
      <c r="B2" s="79" t="s">
        <v>997</v>
      </c>
      <c r="C2" s="79"/>
      <c r="D2" s="79"/>
      <c r="E2" s="78" t="s">
        <v>994</v>
      </c>
    </row>
    <row r="3" spans="1:17" hidden="1">
      <c r="B3" s="78" t="s">
        <v>996</v>
      </c>
      <c r="E3" s="78" t="s">
        <v>995</v>
      </c>
    </row>
    <row r="4" spans="1:17">
      <c r="A4" s="67" t="s">
        <v>509</v>
      </c>
      <c r="B4" s="82">
        <v>8.9</v>
      </c>
      <c r="C4" s="82"/>
      <c r="D4" s="82"/>
      <c r="M4" s="84"/>
      <c r="N4" s="81"/>
      <c r="O4" s="81"/>
      <c r="P4" s="82"/>
      <c r="Q4" s="82"/>
    </row>
    <row r="5" spans="1:17">
      <c r="A5" s="67" t="s">
        <v>510</v>
      </c>
      <c r="B5" s="82">
        <v>9.1999999999999993</v>
      </c>
      <c r="C5" s="82"/>
      <c r="D5" s="82"/>
      <c r="M5" s="84"/>
      <c r="N5" s="81"/>
      <c r="O5" s="81"/>
      <c r="P5" s="82"/>
      <c r="Q5" s="82"/>
    </row>
    <row r="6" spans="1:17">
      <c r="A6" s="67" t="s">
        <v>511</v>
      </c>
      <c r="B6" s="82">
        <v>9.3000000000000007</v>
      </c>
      <c r="C6" s="82"/>
      <c r="D6" s="82"/>
      <c r="M6" s="84"/>
      <c r="N6" s="81"/>
      <c r="O6" s="81"/>
      <c r="P6" s="82"/>
      <c r="Q6" s="82"/>
    </row>
    <row r="7" spans="1:17">
      <c r="A7" s="67" t="s">
        <v>402</v>
      </c>
      <c r="B7" s="82">
        <v>9.1</v>
      </c>
      <c r="C7" s="82"/>
      <c r="D7" s="82"/>
      <c r="N7" s="81"/>
      <c r="O7" s="81"/>
      <c r="P7" s="82"/>
      <c r="Q7" s="82"/>
    </row>
    <row r="8" spans="1:17">
      <c r="A8" s="67" t="s">
        <v>512</v>
      </c>
      <c r="B8" s="82">
        <v>9.1999999999999993</v>
      </c>
      <c r="C8" s="82"/>
      <c r="D8" s="82"/>
      <c r="N8" s="81"/>
      <c r="O8" s="81"/>
      <c r="P8" s="82"/>
      <c r="Q8" s="82"/>
    </row>
    <row r="9" spans="1:17">
      <c r="A9" s="67" t="s">
        <v>513</v>
      </c>
      <c r="B9" s="82">
        <v>9.5</v>
      </c>
      <c r="C9" s="82"/>
      <c r="D9" s="82"/>
      <c r="M9" s="84"/>
      <c r="N9" s="81"/>
      <c r="O9" s="81"/>
      <c r="P9" s="82"/>
      <c r="Q9" s="126"/>
    </row>
    <row r="10" spans="1:17">
      <c r="A10" s="67" t="s">
        <v>514</v>
      </c>
      <c r="B10" s="82">
        <v>9.4</v>
      </c>
      <c r="C10" s="82"/>
      <c r="D10" s="82"/>
      <c r="M10" s="84"/>
      <c r="N10" s="81"/>
      <c r="O10" s="81"/>
      <c r="P10" s="82"/>
      <c r="Q10" s="82"/>
    </row>
    <row r="11" spans="1:17">
      <c r="A11" s="67" t="s">
        <v>406</v>
      </c>
      <c r="B11" s="82">
        <v>9.3000000000000007</v>
      </c>
      <c r="C11" s="82"/>
      <c r="D11" s="82"/>
      <c r="M11" s="84"/>
      <c r="N11" s="85"/>
      <c r="O11" s="85"/>
      <c r="P11" s="82"/>
      <c r="Q11" s="82"/>
    </row>
    <row r="12" spans="1:17">
      <c r="A12" s="67" t="s">
        <v>515</v>
      </c>
      <c r="B12" s="82">
        <v>9.5</v>
      </c>
      <c r="C12" s="82"/>
      <c r="D12" s="82"/>
      <c r="M12" s="84"/>
      <c r="N12" s="85"/>
      <c r="O12" s="85"/>
      <c r="P12" s="82"/>
      <c r="Q12" s="82"/>
    </row>
    <row r="13" spans="1:17">
      <c r="A13" s="67" t="s">
        <v>516</v>
      </c>
      <c r="B13" s="82">
        <v>9.5</v>
      </c>
      <c r="C13" s="82"/>
      <c r="D13" s="82"/>
      <c r="M13" s="84"/>
      <c r="N13" s="81"/>
      <c r="O13" s="81"/>
      <c r="P13" s="82"/>
      <c r="Q13" s="82"/>
    </row>
    <row r="14" spans="1:17">
      <c r="A14" s="67" t="s">
        <v>517</v>
      </c>
      <c r="B14" s="82">
        <v>9.6</v>
      </c>
      <c r="C14" s="82"/>
      <c r="D14" s="82"/>
      <c r="M14" s="84"/>
      <c r="N14" s="81"/>
      <c r="O14" s="81"/>
      <c r="P14" s="82"/>
      <c r="Q14" s="82"/>
    </row>
    <row r="15" spans="1:17">
      <c r="A15" s="67" t="s">
        <v>410</v>
      </c>
      <c r="B15" s="82">
        <v>9.4</v>
      </c>
      <c r="C15" s="82"/>
      <c r="D15" s="82"/>
      <c r="E15" s="32" t="str">
        <f>IF(Content!$E$1=1,E16,E17)</f>
        <v>* З урахуванням мігрантів з 2022 року.</v>
      </c>
      <c r="M15" s="84"/>
      <c r="N15" s="81"/>
      <c r="O15" s="81"/>
      <c r="P15" s="82"/>
      <c r="Q15" s="82"/>
    </row>
    <row r="16" spans="1:17">
      <c r="A16" s="67" t="s">
        <v>454</v>
      </c>
      <c r="B16" s="82">
        <v>9.1999999999999993</v>
      </c>
      <c r="C16" s="82"/>
      <c r="D16" s="82"/>
      <c r="E16" s="83" t="s">
        <v>998</v>
      </c>
      <c r="N16" s="81"/>
      <c r="O16" s="81"/>
      <c r="P16" s="82"/>
      <c r="Q16" s="82"/>
    </row>
    <row r="17" spans="1:17">
      <c r="A17" s="67" t="s">
        <v>455</v>
      </c>
      <c r="B17" s="82">
        <v>8.6</v>
      </c>
      <c r="C17" s="82"/>
      <c r="D17" s="82"/>
      <c r="E17" s="83" t="s">
        <v>999</v>
      </c>
      <c r="N17" s="81"/>
      <c r="O17" s="81"/>
      <c r="P17" s="82"/>
      <c r="Q17" s="82"/>
    </row>
    <row r="18" spans="1:17">
      <c r="A18" s="67" t="s">
        <v>456</v>
      </c>
      <c r="B18" s="82">
        <v>8.6</v>
      </c>
      <c r="C18" s="82"/>
      <c r="D18" s="82"/>
      <c r="M18" s="84"/>
      <c r="N18" s="81"/>
      <c r="O18" s="81"/>
      <c r="P18" s="82"/>
      <c r="Q18" s="82"/>
    </row>
    <row r="19" spans="1:17">
      <c r="A19" s="67" t="s">
        <v>414</v>
      </c>
      <c r="B19" s="82">
        <v>8.9</v>
      </c>
      <c r="C19" s="82"/>
      <c r="D19" s="82"/>
      <c r="E19" s="32" t="str">
        <f>IF(Content!$E$1=1,E20,E21)</f>
        <v>Джерело: ДССУ, розрахунки НБУ.</v>
      </c>
      <c r="M19" s="84"/>
      <c r="N19" s="81"/>
      <c r="O19" s="81"/>
      <c r="P19" s="82"/>
      <c r="Q19" s="82"/>
    </row>
    <row r="20" spans="1:17">
      <c r="A20" s="67" t="s">
        <v>457</v>
      </c>
      <c r="B20" s="82">
        <v>8.8000000000000007</v>
      </c>
      <c r="C20" s="82"/>
      <c r="D20" s="82"/>
      <c r="E20" s="83" t="s">
        <v>125</v>
      </c>
      <c r="N20" s="85"/>
      <c r="O20" s="85"/>
      <c r="P20" s="82"/>
      <c r="Q20" s="82"/>
    </row>
    <row r="21" spans="1:17">
      <c r="A21" s="67" t="s">
        <v>458</v>
      </c>
      <c r="B21" s="82">
        <v>7.9</v>
      </c>
      <c r="C21" s="82"/>
      <c r="D21" s="82"/>
      <c r="E21" s="83" t="s">
        <v>295</v>
      </c>
      <c r="N21" s="85"/>
      <c r="O21" s="85"/>
      <c r="P21" s="82"/>
      <c r="Q21" s="82"/>
    </row>
    <row r="22" spans="1:17">
      <c r="A22" s="67" t="s">
        <v>459</v>
      </c>
      <c r="B22" s="82">
        <v>7.8</v>
      </c>
      <c r="C22" s="82"/>
      <c r="D22" s="82"/>
      <c r="M22" s="84"/>
      <c r="N22" s="81"/>
      <c r="O22" s="81"/>
      <c r="P22" s="82"/>
      <c r="Q22" s="82"/>
    </row>
    <row r="23" spans="1:17">
      <c r="A23" s="67" t="s">
        <v>418</v>
      </c>
      <c r="B23" s="82">
        <v>8.5</v>
      </c>
      <c r="C23" s="82"/>
      <c r="D23" s="82"/>
      <c r="M23" s="84"/>
      <c r="N23" s="81"/>
      <c r="O23" s="81"/>
      <c r="P23" s="82"/>
      <c r="Q23" s="82"/>
    </row>
    <row r="24" spans="1:17">
      <c r="A24" s="78" t="s">
        <v>17</v>
      </c>
      <c r="B24" s="82">
        <v>8.3000000000000007</v>
      </c>
      <c r="C24" s="82"/>
    </row>
    <row r="25" spans="1:17">
      <c r="A25" s="78" t="s">
        <v>18</v>
      </c>
      <c r="B25" s="82">
        <v>9.8000000000000007</v>
      </c>
      <c r="C25" s="82"/>
    </row>
    <row r="26" spans="1:17">
      <c r="A26" s="78" t="s">
        <v>19</v>
      </c>
      <c r="B26" s="82">
        <v>9.9</v>
      </c>
      <c r="C26" s="82"/>
    </row>
    <row r="27" spans="1:17">
      <c r="A27" s="78" t="s">
        <v>14</v>
      </c>
      <c r="B27" s="82">
        <v>10.3</v>
      </c>
      <c r="C27" s="82"/>
    </row>
    <row r="28" spans="1:17">
      <c r="A28" s="78" t="s">
        <v>24</v>
      </c>
      <c r="B28" s="82">
        <v>10.199999999999999</v>
      </c>
      <c r="C28" s="82"/>
    </row>
    <row r="29" spans="1:17">
      <c r="A29" s="78" t="s">
        <v>25</v>
      </c>
      <c r="B29" s="82">
        <v>9</v>
      </c>
      <c r="C29" s="82"/>
    </row>
    <row r="30" spans="1:17">
      <c r="A30" s="78" t="s">
        <v>26</v>
      </c>
      <c r="B30" s="82">
        <v>9.4</v>
      </c>
      <c r="C30" s="82"/>
    </row>
    <row r="31" spans="1:17">
      <c r="A31" s="78" t="s">
        <v>27</v>
      </c>
      <c r="B31" s="82">
        <v>10.6</v>
      </c>
      <c r="C31" s="82"/>
    </row>
    <row r="32" spans="1:17">
      <c r="A32" s="78" t="s">
        <v>94</v>
      </c>
      <c r="B32" s="82">
        <v>11.6</v>
      </c>
      <c r="C32" s="82">
        <v>12.5</v>
      </c>
    </row>
    <row r="33" spans="1:3">
      <c r="A33" s="78" t="s">
        <v>95</v>
      </c>
      <c r="B33" s="82">
        <v>29.2</v>
      </c>
      <c r="C33" s="82">
        <v>31.3</v>
      </c>
    </row>
    <row r="34" spans="1:3">
      <c r="A34" s="78" t="s">
        <v>96</v>
      </c>
      <c r="B34" s="82">
        <v>21.1</v>
      </c>
      <c r="C34" s="82">
        <v>29.5</v>
      </c>
    </row>
    <row r="35" spans="1:3">
      <c r="A35" s="78" t="s">
        <v>97</v>
      </c>
      <c r="B35" s="82">
        <v>22.7</v>
      </c>
      <c r="C35" s="82">
        <v>29.9</v>
      </c>
    </row>
    <row r="36" spans="1:3">
      <c r="A36" s="78" t="s">
        <v>107</v>
      </c>
      <c r="B36" s="82">
        <v>19.600000000000001</v>
      </c>
      <c r="C36" s="82">
        <v>29.9</v>
      </c>
    </row>
    <row r="37" spans="1:3">
      <c r="A37" s="78" t="s">
        <v>105</v>
      </c>
      <c r="B37" s="82">
        <v>18.5</v>
      </c>
      <c r="C37" s="82">
        <v>27.2</v>
      </c>
    </row>
    <row r="38" spans="1:3">
      <c r="A38" s="78" t="s">
        <v>108</v>
      </c>
      <c r="B38" s="82">
        <v>17.8</v>
      </c>
      <c r="C38" s="82">
        <v>24.6</v>
      </c>
    </row>
    <row r="39" spans="1:3">
      <c r="A39" s="78" t="s">
        <v>106</v>
      </c>
      <c r="B39" s="82">
        <v>17.399999999999999</v>
      </c>
      <c r="C39" s="82">
        <v>22.6</v>
      </c>
    </row>
    <row r="40" spans="1:3">
      <c r="A40" s="78" t="s">
        <v>219</v>
      </c>
      <c r="B40" s="82">
        <v>17.2</v>
      </c>
      <c r="C40" s="82">
        <v>21.4</v>
      </c>
    </row>
    <row r="41" spans="1:3">
      <c r="A41" s="78" t="s">
        <v>220</v>
      </c>
      <c r="B41" s="82">
        <v>16.8</v>
      </c>
      <c r="C41" s="82">
        <v>20.399999999999999</v>
      </c>
    </row>
    <row r="42" spans="1:3">
      <c r="A42" s="78" t="s">
        <v>221</v>
      </c>
      <c r="B42" s="82">
        <v>16.3</v>
      </c>
      <c r="C42" s="82">
        <v>19.600000000000001</v>
      </c>
    </row>
    <row r="43" spans="1:3">
      <c r="A43" s="78" t="s">
        <v>222</v>
      </c>
      <c r="B43" s="82">
        <v>15.6</v>
      </c>
      <c r="C43" s="82">
        <v>18.7</v>
      </c>
    </row>
    <row r="44" spans="1:3">
      <c r="A44" s="78" t="s">
        <v>629</v>
      </c>
      <c r="B44" s="82">
        <v>15.2</v>
      </c>
      <c r="C44" s="82">
        <v>18.399999999999999</v>
      </c>
    </row>
    <row r="45" spans="1:3">
      <c r="A45" s="78" t="s">
        <v>630</v>
      </c>
      <c r="B45" s="82">
        <v>14.9</v>
      </c>
      <c r="C45" s="82">
        <v>17.899999999999999</v>
      </c>
    </row>
    <row r="46" spans="1:3">
      <c r="A46" s="78" t="s">
        <v>631</v>
      </c>
      <c r="B46" s="82">
        <v>14.5</v>
      </c>
      <c r="C46" s="82">
        <v>17.399999999999999</v>
      </c>
    </row>
    <row r="47" spans="1:3">
      <c r="A47" s="78" t="s">
        <v>632</v>
      </c>
      <c r="B47" s="82">
        <v>14.2</v>
      </c>
      <c r="C47" s="82">
        <v>16.899999999999999</v>
      </c>
    </row>
    <row r="48" spans="1:3">
      <c r="B48" s="82"/>
    </row>
    <row r="51" spans="2:2">
      <c r="B51" s="82"/>
    </row>
    <row r="52" spans="2:2">
      <c r="B52" s="82"/>
    </row>
    <row r="53" spans="2:2">
      <c r="B53" s="82"/>
    </row>
    <row r="54" spans="2:2">
      <c r="B54" s="82"/>
    </row>
    <row r="55" spans="2:2">
      <c r="B55" s="82"/>
    </row>
    <row r="56" spans="2:2">
      <c r="B56" s="82"/>
    </row>
    <row r="57" spans="2:2">
      <c r="B57" s="82"/>
    </row>
    <row r="58" spans="2:2">
      <c r="B58" s="82"/>
    </row>
    <row r="59" spans="2:2">
      <c r="B59" s="82"/>
    </row>
    <row r="60" spans="2:2">
      <c r="B60" s="82"/>
    </row>
    <row r="61" spans="2:2">
      <c r="B61" s="82"/>
    </row>
    <row r="62" spans="2:2">
      <c r="B62" s="82"/>
    </row>
    <row r="63" spans="2:2">
      <c r="B63" s="82"/>
    </row>
    <row r="64" spans="2:2">
      <c r="B64" s="82"/>
    </row>
    <row r="65" spans="2:2">
      <c r="B65" s="82"/>
    </row>
    <row r="66" spans="2:2">
      <c r="B66" s="82"/>
    </row>
    <row r="67" spans="2:2">
      <c r="B67" s="82"/>
    </row>
    <row r="68" spans="2:2">
      <c r="B68" s="82"/>
    </row>
    <row r="69" spans="2:2">
      <c r="B69" s="82"/>
    </row>
    <row r="70" spans="2:2">
      <c r="B70" s="82"/>
    </row>
    <row r="71" spans="2:2">
      <c r="B71" s="82"/>
    </row>
    <row r="72" spans="2:2">
      <c r="B72" s="82"/>
    </row>
    <row r="73" spans="2:2">
      <c r="B73" s="82"/>
    </row>
    <row r="74" spans="2:2">
      <c r="B74" s="82"/>
    </row>
    <row r="75" spans="2:2">
      <c r="B75" s="82"/>
    </row>
    <row r="76" spans="2:2">
      <c r="B76" s="82"/>
    </row>
    <row r="77" spans="2:2">
      <c r="B77" s="82"/>
    </row>
    <row r="78" spans="2:2">
      <c r="B78" s="82"/>
    </row>
    <row r="79" spans="2:2">
      <c r="B79" s="82"/>
    </row>
    <row r="80" spans="2:2">
      <c r="B80" s="82"/>
    </row>
    <row r="81" spans="2:2">
      <c r="B81" s="82"/>
    </row>
    <row r="82" spans="2:2">
      <c r="B82" s="82"/>
    </row>
    <row r="83" spans="2:2">
      <c r="B83" s="82"/>
    </row>
    <row r="84" spans="2:2">
      <c r="B84" s="82"/>
    </row>
    <row r="85" spans="2:2">
      <c r="B85" s="82"/>
    </row>
    <row r="86" spans="2:2">
      <c r="B86" s="82"/>
    </row>
    <row r="87" spans="2:2">
      <c r="B87" s="82"/>
    </row>
    <row r="88" spans="2:2">
      <c r="B88" s="82"/>
    </row>
    <row r="89" spans="2:2">
      <c r="B89" s="82"/>
    </row>
    <row r="90" spans="2:2">
      <c r="B90" s="82"/>
    </row>
    <row r="91" spans="2:2">
      <c r="B91" s="82"/>
    </row>
    <row r="92" spans="2:2">
      <c r="B92" s="82"/>
    </row>
    <row r="93" spans="2:2">
      <c r="B93" s="82"/>
    </row>
    <row r="94" spans="2:2">
      <c r="B94" s="82"/>
    </row>
    <row r="95" spans="2:2">
      <c r="B95" s="82"/>
    </row>
    <row r="96" spans="2:2">
      <c r="B96" s="82"/>
    </row>
    <row r="97" spans="2:2">
      <c r="B97" s="82"/>
    </row>
    <row r="98" spans="2:2">
      <c r="B98" s="82"/>
    </row>
    <row r="99" spans="2:2">
      <c r="B99" s="82"/>
    </row>
    <row r="100" spans="2:2">
      <c r="B100" s="82"/>
    </row>
    <row r="101" spans="2:2">
      <c r="B101" s="82"/>
    </row>
    <row r="102" spans="2:2">
      <c r="B102" s="82"/>
    </row>
    <row r="103" spans="2:2">
      <c r="B103" s="82"/>
    </row>
    <row r="104" spans="2:2">
      <c r="B104" s="82"/>
    </row>
    <row r="105" spans="2:2">
      <c r="B105" s="82"/>
    </row>
    <row r="106" spans="2:2">
      <c r="B106" s="82"/>
    </row>
    <row r="107" spans="2:2">
      <c r="B107" s="82"/>
    </row>
    <row r="108" spans="2:2">
      <c r="B108" s="82"/>
    </row>
    <row r="109" spans="2:2">
      <c r="B109" s="82"/>
    </row>
    <row r="110" spans="2:2">
      <c r="B110" s="82"/>
    </row>
    <row r="111" spans="2:2">
      <c r="B111" s="82"/>
    </row>
    <row r="112" spans="2:2">
      <c r="B112" s="82"/>
    </row>
    <row r="113" spans="2:2">
      <c r="B113" s="82"/>
    </row>
    <row r="114" spans="2:2">
      <c r="B114" s="82"/>
    </row>
    <row r="115" spans="2:2">
      <c r="B115" s="82"/>
    </row>
    <row r="116" spans="2:2">
      <c r="B116" s="82"/>
    </row>
    <row r="117" spans="2:2">
      <c r="B117" s="82"/>
    </row>
    <row r="118" spans="2:2">
      <c r="B118" s="82"/>
    </row>
    <row r="119" spans="2:2">
      <c r="B119" s="82"/>
    </row>
    <row r="120" spans="2:2">
      <c r="B120" s="82"/>
    </row>
    <row r="121" spans="2:2">
      <c r="B121" s="82"/>
    </row>
    <row r="122" spans="2:2">
      <c r="B122" s="82"/>
    </row>
    <row r="123" spans="2:2">
      <c r="B123" s="82"/>
    </row>
    <row r="124" spans="2:2">
      <c r="B124" s="82"/>
    </row>
    <row r="125" spans="2:2">
      <c r="B125" s="82"/>
    </row>
    <row r="126" spans="2:2">
      <c r="B126" s="82"/>
    </row>
    <row r="127" spans="2:2">
      <c r="B127" s="82"/>
    </row>
    <row r="128" spans="2:2">
      <c r="B128" s="82"/>
    </row>
    <row r="129" spans="2:2">
      <c r="B129" s="82"/>
    </row>
    <row r="130" spans="2:2">
      <c r="B130" s="82"/>
    </row>
    <row r="131" spans="2:2">
      <c r="B131" s="82"/>
    </row>
    <row r="132" spans="2:2">
      <c r="B132" s="82"/>
    </row>
    <row r="133" spans="2:2">
      <c r="B133" s="82"/>
    </row>
    <row r="134" spans="2:2">
      <c r="B134" s="82"/>
    </row>
    <row r="135" spans="2:2">
      <c r="B135" s="82"/>
    </row>
    <row r="136" spans="2:2">
      <c r="B136" s="82"/>
    </row>
    <row r="137" spans="2:2">
      <c r="B137" s="82"/>
    </row>
    <row r="138" spans="2:2">
      <c r="B138" s="82"/>
    </row>
    <row r="139" spans="2:2">
      <c r="B139" s="82"/>
    </row>
    <row r="140" spans="2:2">
      <c r="B140" s="82"/>
    </row>
    <row r="141" spans="2:2">
      <c r="B141" s="82"/>
    </row>
    <row r="142" spans="2:2">
      <c r="B142" s="82"/>
    </row>
    <row r="143" spans="2:2">
      <c r="B143" s="82"/>
    </row>
    <row r="144" spans="2:2">
      <c r="B144" s="82"/>
    </row>
    <row r="145" spans="2:2">
      <c r="B145" s="82"/>
    </row>
    <row r="146" spans="2:2">
      <c r="B146" s="82"/>
    </row>
    <row r="147" spans="2:2">
      <c r="B147" s="82"/>
    </row>
    <row r="148" spans="2:2">
      <c r="B148" s="82"/>
    </row>
    <row r="149" spans="2:2">
      <c r="B149" s="82"/>
    </row>
    <row r="150" spans="2:2">
      <c r="B150" s="82"/>
    </row>
    <row r="151" spans="2:2">
      <c r="B151" s="82"/>
    </row>
    <row r="152" spans="2:2">
      <c r="B152" s="82"/>
    </row>
    <row r="153" spans="2:2">
      <c r="B153" s="82"/>
    </row>
    <row r="154" spans="2:2">
      <c r="B154" s="82"/>
    </row>
    <row r="155" spans="2:2">
      <c r="B155" s="82"/>
    </row>
    <row r="156" spans="2:2">
      <c r="B156" s="82"/>
    </row>
    <row r="157" spans="2:2">
      <c r="B157" s="82"/>
    </row>
    <row r="158" spans="2:2">
      <c r="B158" s="82"/>
    </row>
    <row r="159" spans="2:2">
      <c r="B159" s="82"/>
    </row>
    <row r="160" spans="2:2">
      <c r="B160" s="82"/>
    </row>
    <row r="161" spans="2:2">
      <c r="B161" s="82"/>
    </row>
    <row r="162" spans="2:2">
      <c r="B162" s="82"/>
    </row>
    <row r="163" spans="2:2">
      <c r="B163" s="82"/>
    </row>
    <row r="164" spans="2:2">
      <c r="B164" s="82"/>
    </row>
    <row r="165" spans="2:2">
      <c r="B165" s="82"/>
    </row>
    <row r="166" spans="2:2">
      <c r="B166" s="82"/>
    </row>
    <row r="167" spans="2:2">
      <c r="B167" s="82"/>
    </row>
    <row r="168" spans="2:2">
      <c r="B168" s="82"/>
    </row>
    <row r="169" spans="2:2">
      <c r="B169" s="82"/>
    </row>
    <row r="170" spans="2:2">
      <c r="B170" s="82"/>
    </row>
    <row r="171" spans="2:2">
      <c r="B171" s="82"/>
    </row>
    <row r="172" spans="2:2">
      <c r="B172" s="82"/>
    </row>
    <row r="173" spans="2:2">
      <c r="B173" s="82"/>
    </row>
    <row r="174" spans="2:2">
      <c r="B174" s="82"/>
    </row>
    <row r="175" spans="2:2">
      <c r="B175" s="82"/>
    </row>
    <row r="176" spans="2:2">
      <c r="B176" s="82"/>
    </row>
    <row r="177" spans="2:2">
      <c r="B177" s="82"/>
    </row>
    <row r="178" spans="2:2">
      <c r="B178" s="82"/>
    </row>
    <row r="179" spans="2:2">
      <c r="B179" s="82"/>
    </row>
    <row r="180" spans="2:2">
      <c r="B180" s="82"/>
    </row>
    <row r="181" spans="2:2">
      <c r="B181" s="82"/>
    </row>
    <row r="182" spans="2:2">
      <c r="B182" s="82"/>
    </row>
    <row r="183" spans="2:2">
      <c r="B183" s="82"/>
    </row>
    <row r="184" spans="2:2">
      <c r="B184" s="82"/>
    </row>
    <row r="185" spans="2:2">
      <c r="B185" s="82"/>
    </row>
    <row r="186" spans="2:2">
      <c r="B186" s="82"/>
    </row>
    <row r="187" spans="2:2">
      <c r="B187" s="82"/>
    </row>
    <row r="188" spans="2:2">
      <c r="B188" s="82"/>
    </row>
    <row r="189" spans="2:2">
      <c r="B189" s="82"/>
    </row>
    <row r="190" spans="2:2">
      <c r="B190" s="82"/>
    </row>
    <row r="191" spans="2:2">
      <c r="B191" s="82"/>
    </row>
    <row r="192" spans="2:2">
      <c r="B192" s="82"/>
    </row>
    <row r="193" spans="2:2">
      <c r="B193" s="82"/>
    </row>
    <row r="194" spans="2:2">
      <c r="B194" s="82"/>
    </row>
    <row r="195" spans="2:2">
      <c r="B195" s="82"/>
    </row>
    <row r="196" spans="2:2">
      <c r="B196" s="82"/>
    </row>
    <row r="197" spans="2:2">
      <c r="B197" s="82"/>
    </row>
    <row r="198" spans="2:2">
      <c r="B198" s="82"/>
    </row>
    <row r="199" spans="2:2">
      <c r="B199" s="82"/>
    </row>
    <row r="200" spans="2:2">
      <c r="B200" s="82"/>
    </row>
    <row r="201" spans="2:2">
      <c r="B201" s="82"/>
    </row>
    <row r="202" spans="2:2">
      <c r="B202" s="82"/>
    </row>
    <row r="203" spans="2:2">
      <c r="B203" s="82"/>
    </row>
    <row r="204" spans="2:2">
      <c r="B204" s="82"/>
    </row>
    <row r="205" spans="2:2">
      <c r="B205" s="82"/>
    </row>
    <row r="206" spans="2:2">
      <c r="B206" s="82"/>
    </row>
    <row r="207" spans="2:2">
      <c r="B207" s="82"/>
    </row>
    <row r="208" spans="2:2">
      <c r="B208" s="82"/>
    </row>
    <row r="209" spans="2:2">
      <c r="B209" s="82"/>
    </row>
    <row r="210" spans="2:2">
      <c r="B210" s="82"/>
    </row>
    <row r="211" spans="2:2">
      <c r="B211" s="82"/>
    </row>
    <row r="212" spans="2:2">
      <c r="B212" s="82"/>
    </row>
    <row r="213" spans="2:2">
      <c r="B213" s="82"/>
    </row>
    <row r="214" spans="2:2">
      <c r="B214" s="82"/>
    </row>
    <row r="215" spans="2:2">
      <c r="B215" s="82"/>
    </row>
    <row r="216" spans="2:2">
      <c r="B216" s="82"/>
    </row>
    <row r="217" spans="2:2">
      <c r="B217" s="82"/>
    </row>
    <row r="218" spans="2:2">
      <c r="B218" s="82"/>
    </row>
    <row r="219" spans="2:2">
      <c r="B219" s="82"/>
    </row>
    <row r="220" spans="2:2">
      <c r="B220" s="82"/>
    </row>
    <row r="221" spans="2:2">
      <c r="B221" s="82"/>
    </row>
    <row r="222" spans="2:2">
      <c r="B222" s="82"/>
    </row>
    <row r="223" spans="2:2">
      <c r="B223" s="82"/>
    </row>
    <row r="224" spans="2:2">
      <c r="B224" s="82"/>
    </row>
    <row r="225" spans="2:2">
      <c r="B225" s="82"/>
    </row>
    <row r="226" spans="2:2">
      <c r="B226" s="82"/>
    </row>
    <row r="227" spans="2:2">
      <c r="B227" s="82"/>
    </row>
    <row r="228" spans="2:2">
      <c r="B228" s="82"/>
    </row>
    <row r="229" spans="2:2">
      <c r="B229" s="82"/>
    </row>
    <row r="230" spans="2:2">
      <c r="B230" s="82"/>
    </row>
    <row r="231" spans="2:2">
      <c r="B231" s="82"/>
    </row>
    <row r="232" spans="2:2">
      <c r="B232" s="82"/>
    </row>
    <row r="233" spans="2:2">
      <c r="B233" s="82"/>
    </row>
    <row r="234" spans="2:2">
      <c r="B234" s="82"/>
    </row>
    <row r="235" spans="2:2">
      <c r="B235" s="82"/>
    </row>
    <row r="236" spans="2:2">
      <c r="B236" s="82"/>
    </row>
    <row r="237" spans="2:2">
      <c r="B237" s="82"/>
    </row>
    <row r="238" spans="2:2">
      <c r="B238" s="82"/>
    </row>
    <row r="239" spans="2:2">
      <c r="B239" s="82"/>
    </row>
    <row r="240" spans="2:2">
      <c r="B240" s="82"/>
    </row>
    <row r="241" spans="2:2">
      <c r="B241" s="82"/>
    </row>
    <row r="242" spans="2:2">
      <c r="B242" s="82"/>
    </row>
    <row r="243" spans="2:2">
      <c r="B243" s="82"/>
    </row>
    <row r="244" spans="2:2">
      <c r="B244" s="82"/>
    </row>
    <row r="245" spans="2:2">
      <c r="B245" s="82"/>
    </row>
    <row r="246" spans="2:2">
      <c r="B246" s="82"/>
    </row>
    <row r="247" spans="2:2">
      <c r="B247" s="82"/>
    </row>
    <row r="248" spans="2:2">
      <c r="B248" s="82"/>
    </row>
    <row r="249" spans="2:2">
      <c r="B249" s="82"/>
    </row>
    <row r="250" spans="2:2">
      <c r="B250" s="82"/>
    </row>
    <row r="251" spans="2:2">
      <c r="B251" s="82"/>
    </row>
    <row r="252" spans="2:2">
      <c r="B252" s="82"/>
    </row>
    <row r="253" spans="2:2">
      <c r="B253" s="82"/>
    </row>
    <row r="254" spans="2:2">
      <c r="B254" s="82"/>
    </row>
    <row r="255" spans="2:2">
      <c r="B255" s="82"/>
    </row>
    <row r="256" spans="2:2">
      <c r="B256" s="82"/>
    </row>
    <row r="257" spans="2:2">
      <c r="B257" s="82"/>
    </row>
    <row r="258" spans="2:2">
      <c r="B258" s="82"/>
    </row>
    <row r="259" spans="2:2">
      <c r="B259" s="82"/>
    </row>
    <row r="260" spans="2:2">
      <c r="B260" s="82"/>
    </row>
    <row r="261" spans="2:2">
      <c r="B261" s="82"/>
    </row>
    <row r="262" spans="2:2">
      <c r="B262" s="82"/>
    </row>
    <row r="263" spans="2:2">
      <c r="B263" s="82"/>
    </row>
    <row r="264" spans="2:2">
      <c r="B264" s="82"/>
    </row>
    <row r="265" spans="2:2">
      <c r="B265" s="82"/>
    </row>
    <row r="266" spans="2:2">
      <c r="B266" s="82"/>
    </row>
    <row r="267" spans="2:2">
      <c r="B267" s="82"/>
    </row>
    <row r="268" spans="2:2">
      <c r="B268" s="82"/>
    </row>
    <row r="269" spans="2:2">
      <c r="B269" s="82"/>
    </row>
    <row r="270" spans="2:2">
      <c r="B270" s="82"/>
    </row>
    <row r="271" spans="2:2">
      <c r="B271" s="82"/>
    </row>
    <row r="272" spans="2:2">
      <c r="B272" s="82"/>
    </row>
    <row r="273" spans="2:2">
      <c r="B273" s="82"/>
    </row>
    <row r="274" spans="2:2">
      <c r="B274" s="82"/>
    </row>
    <row r="275" spans="2:2">
      <c r="B275" s="82"/>
    </row>
    <row r="276" spans="2:2">
      <c r="B276" s="82"/>
    </row>
    <row r="277" spans="2:2">
      <c r="B277" s="82"/>
    </row>
    <row r="278" spans="2:2">
      <c r="B278" s="82"/>
    </row>
    <row r="279" spans="2:2">
      <c r="B279" s="82"/>
    </row>
    <row r="280" spans="2:2">
      <c r="B280" s="82"/>
    </row>
    <row r="281" spans="2:2">
      <c r="B281" s="82"/>
    </row>
    <row r="282" spans="2:2">
      <c r="B282" s="82"/>
    </row>
    <row r="283" spans="2:2">
      <c r="B283" s="82"/>
    </row>
    <row r="284" spans="2:2">
      <c r="B284" s="82"/>
    </row>
  </sheetData>
  <hyperlinks>
    <hyperlink ref="A1" location="Content!A1" display="&lt;&lt;" xr:uid="{00000000-0004-0000-3F00-000000000000}"/>
  </hyperlinks>
  <pageMargins left="0.7" right="0.7" top="0.75" bottom="0.75" header="0.3" footer="0.3"/>
  <pageSetup paperSize="9" orientation="portrait" horizontalDpi="4294967293" verticalDpi="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sheetPr>
  <dimension ref="A1:S129"/>
  <sheetViews>
    <sheetView showGridLines="0" zoomScaleNormal="100" workbookViewId="0"/>
  </sheetViews>
  <sheetFormatPr baseColWidth="10" defaultColWidth="8.5" defaultRowHeight="14"/>
  <cols>
    <col min="1" max="5" width="8.5" style="522"/>
    <col min="6" max="6" width="8.5" style="530"/>
    <col min="7" max="7" width="8.5" style="522"/>
    <col min="8" max="8" width="8.5" style="527"/>
    <col min="9" max="14" width="8.5" style="522"/>
    <col min="15" max="19" width="8.5" style="532"/>
    <col min="20" max="16384" width="8.5" style="522"/>
  </cols>
  <sheetData>
    <row r="1" spans="1:19">
      <c r="A1" s="103" t="s">
        <v>9</v>
      </c>
      <c r="B1" s="114" t="str">
        <f>IF(Content!$E$1=1,B2,B3)</f>
        <v>Зарплата ПФУ</v>
      </c>
      <c r="C1" s="114" t="str">
        <f>IF(Content!$E$1=1,C2,C3)</f>
        <v>ЄСВ загальний</v>
      </c>
      <c r="D1" s="114" t="str">
        <f>IF(Content!$E$1=1,D2,D3)</f>
        <v>ЄСВ приватного сектору</v>
      </c>
      <c r="E1" s="114" t="str">
        <f>IF(Content!$E$1=1,E2,E3)</f>
        <v>ПДФО</v>
      </c>
      <c r="F1" s="176"/>
      <c r="G1" s="104"/>
      <c r="H1" s="114" t="str">
        <f>IF(Content!$E$1=1,H2,H3)</f>
        <v>Непрямі показники для оцінки доходів населення у реальному вимірі*, % р/р</v>
      </c>
      <c r="I1" s="120"/>
      <c r="J1" s="120"/>
      <c r="K1" s="121"/>
      <c r="L1" s="121"/>
      <c r="M1" s="121"/>
      <c r="N1" s="121"/>
      <c r="O1" s="522"/>
      <c r="P1" s="522"/>
      <c r="Q1" s="522"/>
      <c r="R1" s="522"/>
      <c r="S1" s="522"/>
    </row>
    <row r="2" spans="1:19" hidden="1">
      <c r="A2" s="125"/>
      <c r="B2" s="160" t="s">
        <v>742</v>
      </c>
      <c r="C2" s="104" t="s">
        <v>743</v>
      </c>
      <c r="D2" s="104" t="s">
        <v>744</v>
      </c>
      <c r="E2" s="114" t="s">
        <v>734</v>
      </c>
      <c r="F2" s="523"/>
      <c r="G2" s="524"/>
      <c r="H2" s="114" t="s">
        <v>745</v>
      </c>
      <c r="I2" s="120"/>
      <c r="J2" s="120"/>
      <c r="K2" s="121"/>
      <c r="L2" s="121"/>
      <c r="M2" s="121"/>
      <c r="N2" s="121"/>
      <c r="O2" s="522"/>
      <c r="P2" s="522"/>
      <c r="Q2" s="522"/>
      <c r="R2" s="522"/>
      <c r="S2" s="522"/>
    </row>
    <row r="3" spans="1:19" hidden="1">
      <c r="A3" s="120"/>
      <c r="B3" s="160" t="s">
        <v>746</v>
      </c>
      <c r="C3" s="160" t="s">
        <v>1497</v>
      </c>
      <c r="D3" s="160" t="s">
        <v>747</v>
      </c>
      <c r="E3" s="160" t="s">
        <v>735</v>
      </c>
      <c r="F3" s="525"/>
      <c r="G3" s="160"/>
      <c r="H3" s="120" t="s">
        <v>1495</v>
      </c>
      <c r="I3" s="120"/>
      <c r="J3" s="120"/>
      <c r="K3" s="121"/>
      <c r="L3" s="121"/>
      <c r="M3" s="121"/>
      <c r="N3" s="121"/>
      <c r="O3" s="522"/>
      <c r="P3" s="522"/>
      <c r="Q3" s="522"/>
      <c r="R3" s="522"/>
      <c r="S3" s="522"/>
    </row>
    <row r="4" spans="1:19">
      <c r="A4" s="526" t="s">
        <v>260</v>
      </c>
      <c r="B4" s="123">
        <v>13.4</v>
      </c>
      <c r="C4" s="123">
        <v>11.3</v>
      </c>
      <c r="D4" s="123">
        <v>10.5</v>
      </c>
      <c r="E4" s="123">
        <v>12.3</v>
      </c>
      <c r="F4" s="177" t="s">
        <v>260</v>
      </c>
      <c r="G4" s="123"/>
      <c r="H4" s="120"/>
      <c r="I4" s="120"/>
      <c r="J4" s="120"/>
      <c r="K4" s="121"/>
      <c r="L4" s="121"/>
      <c r="M4" s="121"/>
      <c r="O4" s="522"/>
      <c r="P4" s="522"/>
      <c r="Q4" s="522"/>
      <c r="R4" s="522"/>
      <c r="S4" s="522"/>
    </row>
    <row r="5" spans="1:19">
      <c r="A5" s="526" t="s">
        <v>430</v>
      </c>
      <c r="B5" s="123">
        <v>13.2</v>
      </c>
      <c r="C5" s="123">
        <v>9.6</v>
      </c>
      <c r="D5" s="123">
        <v>8.6999999999999993</v>
      </c>
      <c r="E5" s="123">
        <v>10.199999999999999</v>
      </c>
      <c r="F5" s="177"/>
      <c r="G5" s="123"/>
      <c r="H5" s="120"/>
      <c r="I5" s="120"/>
      <c r="J5" s="120"/>
      <c r="K5" s="121"/>
      <c r="L5" s="121"/>
      <c r="M5" s="121"/>
      <c r="O5" s="522"/>
      <c r="P5" s="522"/>
      <c r="Q5" s="522"/>
      <c r="R5" s="522"/>
      <c r="S5" s="522"/>
    </row>
    <row r="6" spans="1:19">
      <c r="A6" s="526" t="s">
        <v>431</v>
      </c>
      <c r="B6" s="123">
        <v>9.8000000000000007</v>
      </c>
      <c r="C6" s="123">
        <v>20.2</v>
      </c>
      <c r="D6" s="123">
        <v>24.7</v>
      </c>
      <c r="E6" s="123">
        <v>13</v>
      </c>
      <c r="F6" s="177"/>
      <c r="G6" s="123"/>
      <c r="H6" s="120"/>
      <c r="I6" s="120"/>
      <c r="J6" s="120"/>
      <c r="K6" s="121"/>
      <c r="L6" s="121"/>
      <c r="M6" s="121"/>
      <c r="O6" s="522"/>
      <c r="P6" s="522"/>
      <c r="Q6" s="522"/>
      <c r="R6" s="522"/>
      <c r="S6" s="522"/>
    </row>
    <row r="7" spans="1:19">
      <c r="A7" s="526" t="s">
        <v>432</v>
      </c>
      <c r="B7" s="123">
        <v>5.4</v>
      </c>
      <c r="C7" s="123">
        <v>-12.5</v>
      </c>
      <c r="D7" s="123">
        <v>-17.7</v>
      </c>
      <c r="E7" s="123">
        <v>-6.3</v>
      </c>
      <c r="F7" s="177"/>
      <c r="G7" s="123"/>
      <c r="H7" s="120"/>
      <c r="I7" s="120"/>
      <c r="J7" s="120"/>
      <c r="K7" s="121"/>
      <c r="L7" s="121"/>
      <c r="M7" s="121"/>
      <c r="O7" s="522"/>
      <c r="P7" s="522"/>
      <c r="Q7" s="522"/>
      <c r="R7" s="522"/>
      <c r="S7" s="522"/>
    </row>
    <row r="8" spans="1:19">
      <c r="A8" s="526" t="s">
        <v>433</v>
      </c>
      <c r="B8" s="123">
        <v>3.4</v>
      </c>
      <c r="C8" s="123">
        <v>-5.3</v>
      </c>
      <c r="D8" s="123">
        <v>-9.4</v>
      </c>
      <c r="E8" s="123">
        <v>-6.9</v>
      </c>
      <c r="F8" s="177"/>
      <c r="G8" s="123"/>
      <c r="H8" s="120"/>
      <c r="I8" s="120"/>
      <c r="J8" s="120"/>
      <c r="K8" s="121"/>
      <c r="L8" s="121"/>
      <c r="M8" s="121"/>
      <c r="O8" s="522"/>
      <c r="P8" s="522"/>
      <c r="Q8" s="522"/>
      <c r="R8" s="522"/>
      <c r="S8" s="522"/>
    </row>
    <row r="9" spans="1:19">
      <c r="A9" s="526" t="s">
        <v>434</v>
      </c>
      <c r="B9" s="123">
        <v>6.6</v>
      </c>
      <c r="C9" s="123">
        <v>-0.7</v>
      </c>
      <c r="D9" s="123">
        <v>-4.0999999999999996</v>
      </c>
      <c r="E9" s="123">
        <v>-1.8</v>
      </c>
      <c r="F9" s="177"/>
      <c r="G9" s="123"/>
      <c r="H9" s="120"/>
      <c r="I9" s="120"/>
      <c r="J9" s="120"/>
      <c r="K9" s="121"/>
      <c r="L9" s="121"/>
      <c r="M9" s="121"/>
      <c r="O9" s="522"/>
      <c r="P9" s="522"/>
      <c r="Q9" s="522"/>
      <c r="R9" s="522"/>
      <c r="S9" s="522"/>
    </row>
    <row r="10" spans="1:19">
      <c r="A10" s="526" t="s">
        <v>276</v>
      </c>
      <c r="B10" s="123">
        <v>3.2</v>
      </c>
      <c r="C10" s="123">
        <v>2.6</v>
      </c>
      <c r="D10" s="123">
        <v>-0.1</v>
      </c>
      <c r="E10" s="123">
        <v>-6.4</v>
      </c>
      <c r="F10" s="177" t="s">
        <v>276</v>
      </c>
      <c r="G10" s="123"/>
      <c r="H10" s="120"/>
      <c r="I10" s="120"/>
      <c r="J10" s="120"/>
      <c r="K10" s="121"/>
      <c r="L10" s="121"/>
      <c r="M10" s="121"/>
      <c r="O10" s="522"/>
      <c r="P10" s="522"/>
      <c r="Q10" s="522"/>
      <c r="R10" s="522"/>
      <c r="S10" s="522"/>
    </row>
    <row r="11" spans="1:19">
      <c r="A11" s="526" t="s">
        <v>435</v>
      </c>
      <c r="B11" s="123">
        <v>5.2</v>
      </c>
      <c r="C11" s="123">
        <v>0.5</v>
      </c>
      <c r="D11" s="123">
        <v>-1.8</v>
      </c>
      <c r="E11" s="123">
        <v>1.9</v>
      </c>
      <c r="F11" s="177"/>
      <c r="G11" s="123"/>
      <c r="H11" s="120"/>
      <c r="I11" s="120"/>
      <c r="J11" s="120"/>
      <c r="K11" s="121"/>
      <c r="L11" s="121"/>
      <c r="M11" s="121"/>
      <c r="O11" s="522"/>
      <c r="P11" s="522"/>
      <c r="Q11" s="522"/>
      <c r="R11" s="522"/>
      <c r="S11" s="522"/>
    </row>
    <row r="12" spans="1:19">
      <c r="A12" s="526" t="s">
        <v>436</v>
      </c>
      <c r="B12" s="123">
        <v>10.8</v>
      </c>
      <c r="C12" s="123">
        <v>9.1999999999999993</v>
      </c>
      <c r="D12" s="123">
        <v>6.5</v>
      </c>
      <c r="E12" s="123">
        <v>15</v>
      </c>
      <c r="F12" s="177"/>
      <c r="G12" s="123"/>
      <c r="H12" s="106"/>
      <c r="I12" s="120"/>
      <c r="J12" s="120"/>
      <c r="K12" s="121"/>
      <c r="L12" s="121"/>
      <c r="M12" s="121"/>
      <c r="O12" s="522"/>
      <c r="P12" s="522"/>
      <c r="Q12" s="522"/>
      <c r="R12" s="522"/>
      <c r="S12" s="522"/>
    </row>
    <row r="13" spans="1:19">
      <c r="A13" s="526" t="s">
        <v>437</v>
      </c>
      <c r="B13" s="123">
        <v>11</v>
      </c>
      <c r="C13" s="123">
        <v>9.9</v>
      </c>
      <c r="D13" s="123">
        <v>7.9</v>
      </c>
      <c r="E13" s="123">
        <v>9</v>
      </c>
      <c r="F13" s="177"/>
      <c r="G13" s="123"/>
      <c r="I13" s="120"/>
      <c r="J13" s="120"/>
      <c r="K13" s="121"/>
      <c r="L13" s="121"/>
      <c r="M13" s="121"/>
      <c r="O13" s="522"/>
      <c r="P13" s="522"/>
      <c r="Q13" s="522"/>
      <c r="R13" s="522"/>
      <c r="S13" s="522"/>
    </row>
    <row r="14" spans="1:19">
      <c r="A14" s="526" t="s">
        <v>438</v>
      </c>
      <c r="B14" s="123">
        <v>8.1</v>
      </c>
      <c r="C14" s="123">
        <v>5.2</v>
      </c>
      <c r="D14" s="123">
        <v>3.4</v>
      </c>
      <c r="E14" s="123">
        <v>4.5</v>
      </c>
      <c r="F14" s="177"/>
      <c r="G14" s="123"/>
      <c r="I14" s="120"/>
      <c r="J14" s="120"/>
      <c r="K14" s="121"/>
      <c r="L14" s="121"/>
      <c r="M14" s="121"/>
      <c r="O14" s="522"/>
      <c r="P14" s="522"/>
      <c r="Q14" s="522"/>
      <c r="R14" s="522"/>
      <c r="S14" s="522"/>
    </row>
    <row r="15" spans="1:19">
      <c r="A15" s="526" t="s">
        <v>439</v>
      </c>
      <c r="B15" s="123">
        <v>19.899999999999999</v>
      </c>
      <c r="C15" s="123">
        <v>10.7</v>
      </c>
      <c r="D15" s="123">
        <v>9.3000000000000007</v>
      </c>
      <c r="E15" s="123">
        <v>8.5</v>
      </c>
      <c r="F15" s="177"/>
      <c r="G15" s="123"/>
      <c r="I15" s="120"/>
      <c r="J15" s="120"/>
      <c r="K15" s="121"/>
      <c r="L15" s="121"/>
      <c r="M15" s="121"/>
      <c r="O15" s="522"/>
      <c r="P15" s="522"/>
      <c r="Q15" s="522"/>
      <c r="R15" s="522"/>
      <c r="S15" s="522"/>
    </row>
    <row r="16" spans="1:19">
      <c r="A16" s="526" t="s">
        <v>261</v>
      </c>
      <c r="B16" s="123">
        <v>13.3</v>
      </c>
      <c r="C16" s="123">
        <v>-1</v>
      </c>
      <c r="D16" s="123">
        <v>-1</v>
      </c>
      <c r="E16" s="123">
        <v>-1.3</v>
      </c>
      <c r="F16" s="177" t="s">
        <v>261</v>
      </c>
      <c r="G16" s="123"/>
      <c r="I16" s="120"/>
      <c r="J16" s="120"/>
      <c r="K16" s="121"/>
      <c r="L16" s="121"/>
      <c r="M16" s="121"/>
      <c r="O16" s="522"/>
      <c r="P16" s="522"/>
      <c r="Q16" s="522"/>
      <c r="R16" s="522"/>
      <c r="S16" s="522"/>
    </row>
    <row r="17" spans="1:19">
      <c r="A17" s="526" t="s">
        <v>440</v>
      </c>
      <c r="B17" s="123">
        <v>13.3</v>
      </c>
      <c r="C17" s="123">
        <v>5.4</v>
      </c>
      <c r="D17" s="123">
        <v>3.2</v>
      </c>
      <c r="E17" s="123">
        <v>3.3</v>
      </c>
      <c r="F17" s="177"/>
      <c r="G17" s="123"/>
      <c r="I17" s="120"/>
      <c r="J17" s="120"/>
      <c r="K17" s="121"/>
      <c r="L17" s="121"/>
      <c r="M17" s="121"/>
      <c r="O17" s="522"/>
      <c r="P17" s="522"/>
      <c r="Q17" s="522"/>
      <c r="R17" s="522"/>
      <c r="S17" s="522"/>
    </row>
    <row r="18" spans="1:19">
      <c r="A18" s="526" t="s">
        <v>441</v>
      </c>
      <c r="B18" s="123">
        <v>14.9</v>
      </c>
      <c r="C18" s="123">
        <v>3.8</v>
      </c>
      <c r="D18" s="123">
        <v>2.1</v>
      </c>
      <c r="E18" s="123">
        <v>0.6</v>
      </c>
      <c r="F18" s="177"/>
      <c r="G18" s="123"/>
      <c r="H18" s="173"/>
      <c r="I18" s="120"/>
      <c r="J18" s="120"/>
      <c r="K18" s="121"/>
      <c r="L18" s="121"/>
      <c r="M18" s="121"/>
      <c r="O18" s="522"/>
      <c r="P18" s="522"/>
      <c r="Q18" s="522"/>
      <c r="R18" s="522"/>
      <c r="S18" s="522"/>
    </row>
    <row r="19" spans="1:19">
      <c r="A19" s="526" t="s">
        <v>442</v>
      </c>
      <c r="B19" s="123">
        <v>24.3</v>
      </c>
      <c r="C19" s="123">
        <v>21.8</v>
      </c>
      <c r="D19" s="123">
        <v>24.8</v>
      </c>
      <c r="E19" s="123">
        <v>23.8</v>
      </c>
      <c r="F19" s="177"/>
      <c r="G19" s="123"/>
      <c r="H19" s="120"/>
      <c r="I19" s="120"/>
      <c r="J19" s="120"/>
      <c r="K19" s="121"/>
      <c r="L19" s="121"/>
      <c r="M19" s="121"/>
      <c r="O19" s="522"/>
      <c r="P19" s="522"/>
      <c r="Q19" s="522"/>
      <c r="R19" s="522"/>
      <c r="S19" s="522"/>
    </row>
    <row r="20" spans="1:19">
      <c r="A20" s="526" t="s">
        <v>443</v>
      </c>
      <c r="B20" s="123">
        <v>21.1</v>
      </c>
      <c r="C20" s="123">
        <v>14.5</v>
      </c>
      <c r="D20" s="123">
        <v>17.3</v>
      </c>
      <c r="E20" s="123">
        <v>15.6</v>
      </c>
      <c r="F20" s="177"/>
      <c r="G20" s="123"/>
      <c r="H20" s="120"/>
      <c r="I20" s="120"/>
      <c r="J20" s="120"/>
      <c r="K20" s="121"/>
      <c r="L20" s="121"/>
      <c r="M20" s="121"/>
      <c r="O20" s="522"/>
      <c r="P20" s="522"/>
      <c r="Q20" s="522"/>
      <c r="R20" s="522"/>
      <c r="S20" s="522"/>
    </row>
    <row r="21" spans="1:19">
      <c r="A21" s="526" t="s">
        <v>444</v>
      </c>
      <c r="B21" s="123">
        <v>15.7</v>
      </c>
      <c r="C21" s="123">
        <v>17</v>
      </c>
      <c r="D21" s="123">
        <v>19.600000000000001</v>
      </c>
      <c r="E21" s="123">
        <v>17.899999999999999</v>
      </c>
      <c r="F21" s="177"/>
      <c r="G21" s="123"/>
      <c r="I21" s="120"/>
      <c r="J21" s="120"/>
      <c r="K21" s="121"/>
      <c r="L21" s="121"/>
      <c r="M21" s="121"/>
      <c r="N21" s="121"/>
      <c r="O21" s="522"/>
      <c r="P21" s="522"/>
      <c r="Q21" s="522"/>
      <c r="R21" s="522"/>
      <c r="S21" s="522"/>
    </row>
    <row r="22" spans="1:19">
      <c r="A22" s="526" t="s">
        <v>277</v>
      </c>
      <c r="B22" s="123">
        <v>19.100000000000001</v>
      </c>
      <c r="C22" s="123">
        <v>9</v>
      </c>
      <c r="D22" s="123">
        <v>10.9</v>
      </c>
      <c r="E22" s="123">
        <v>9.8000000000000007</v>
      </c>
      <c r="F22" s="177" t="s">
        <v>277</v>
      </c>
      <c r="G22" s="123"/>
      <c r="H22" s="114" t="str">
        <f>IF(Content!$E$1=1,H25,H28)</f>
        <v>* Дефльовано на ІСЦ.</v>
      </c>
      <c r="I22" s="120"/>
      <c r="J22" s="120"/>
      <c r="K22" s="121"/>
      <c r="L22" s="121"/>
      <c r="M22" s="121"/>
      <c r="N22" s="121"/>
      <c r="O22" s="522"/>
      <c r="P22" s="522"/>
      <c r="Q22" s="522"/>
      <c r="R22" s="522"/>
      <c r="S22" s="522"/>
    </row>
    <row r="23" spans="1:19">
      <c r="A23" s="526" t="s">
        <v>445</v>
      </c>
      <c r="B23" s="528">
        <v>17.100000000000001</v>
      </c>
      <c r="C23" s="528">
        <v>8.6</v>
      </c>
      <c r="D23" s="528">
        <v>10</v>
      </c>
      <c r="E23" s="528">
        <v>8.6999999999999993</v>
      </c>
      <c r="F23" s="529"/>
      <c r="G23" s="528"/>
      <c r="H23" s="114" t="str">
        <f>IF(Content!$E$1=1,H26,H29)</f>
        <v>** ЄСВ приватного сектору розраховано як різниця між загальними обсягами ЄСВ та нарахуваннями на заробітну плату зі зведеного бюджету.</v>
      </c>
      <c r="O23" s="522"/>
      <c r="P23" s="522"/>
      <c r="Q23" s="522"/>
      <c r="R23" s="522"/>
      <c r="S23" s="522"/>
    </row>
    <row r="24" spans="1:19">
      <c r="A24" s="526" t="s">
        <v>446</v>
      </c>
      <c r="B24" s="528">
        <v>11.6</v>
      </c>
      <c r="C24" s="528">
        <v>5.2</v>
      </c>
      <c r="D24" s="528">
        <v>7.3</v>
      </c>
      <c r="E24" s="528">
        <v>1</v>
      </c>
      <c r="F24" s="529"/>
      <c r="G24" s="528"/>
      <c r="H24" s="114" t="str">
        <f>IF(Content!$E$1=1,H27,H30)</f>
        <v>Джерело: ПФУ, ДКСУ, розрахунки НБУ.</v>
      </c>
      <c r="I24" s="528"/>
      <c r="J24" s="528"/>
      <c r="K24" s="528"/>
      <c r="O24" s="522"/>
      <c r="P24" s="522"/>
      <c r="Q24" s="522"/>
      <c r="R24" s="522"/>
      <c r="S24" s="522"/>
    </row>
    <row r="25" spans="1:19" s="572" customFormat="1">
      <c r="A25" s="571" t="s">
        <v>447</v>
      </c>
      <c r="B25" s="572">
        <v>9.6</v>
      </c>
      <c r="C25" s="572">
        <v>3</v>
      </c>
      <c r="D25" s="572">
        <v>2.7</v>
      </c>
      <c r="E25" s="572">
        <v>3.9</v>
      </c>
      <c r="F25" s="530"/>
      <c r="H25" s="117" t="s">
        <v>748</v>
      </c>
    </row>
    <row r="26" spans="1:19" s="572" customFormat="1">
      <c r="A26" s="571" t="s">
        <v>448</v>
      </c>
      <c r="B26" s="572">
        <v>14.1</v>
      </c>
      <c r="C26" s="572">
        <v>6.5</v>
      </c>
      <c r="D26" s="572">
        <v>7.7</v>
      </c>
      <c r="E26" s="572">
        <v>7.8</v>
      </c>
      <c r="F26" s="530"/>
      <c r="H26" s="117" t="s">
        <v>749</v>
      </c>
    </row>
    <row r="27" spans="1:19" s="572" customFormat="1">
      <c r="A27" s="571" t="s">
        <v>449</v>
      </c>
      <c r="B27" s="572">
        <v>7.2</v>
      </c>
      <c r="C27" s="572">
        <v>7.8</v>
      </c>
      <c r="D27" s="572">
        <v>10.5</v>
      </c>
      <c r="E27" s="572">
        <v>10.1</v>
      </c>
      <c r="F27" s="530"/>
      <c r="H27" s="117" t="s">
        <v>750</v>
      </c>
    </row>
    <row r="28" spans="1:19" s="572" customFormat="1">
      <c r="A28" s="571" t="s">
        <v>266</v>
      </c>
      <c r="B28" s="572">
        <v>10.9</v>
      </c>
      <c r="C28" s="572">
        <v>6.2</v>
      </c>
      <c r="D28" s="572">
        <v>5.3</v>
      </c>
      <c r="E28" s="572">
        <v>6.6</v>
      </c>
      <c r="F28" s="530" t="s">
        <v>266</v>
      </c>
      <c r="H28" s="117" t="s">
        <v>751</v>
      </c>
    </row>
    <row r="29" spans="1:19" s="572" customFormat="1">
      <c r="A29" s="571" t="s">
        <v>450</v>
      </c>
      <c r="B29" s="572">
        <v>8.5</v>
      </c>
      <c r="C29" s="572">
        <v>15.6</v>
      </c>
      <c r="D29" s="572">
        <v>23.4</v>
      </c>
      <c r="E29" s="572">
        <v>17.5</v>
      </c>
      <c r="F29" s="530"/>
      <c r="H29" s="117" t="s">
        <v>1496</v>
      </c>
    </row>
    <row r="30" spans="1:19" s="572" customFormat="1">
      <c r="A30" s="571" t="s">
        <v>451</v>
      </c>
      <c r="B30" s="572">
        <v>-7.3</v>
      </c>
      <c r="C30" s="572">
        <v>-9.4</v>
      </c>
      <c r="D30" s="572">
        <v>-27.1</v>
      </c>
      <c r="E30" s="572">
        <v>-12.5</v>
      </c>
      <c r="F30" s="530"/>
      <c r="H30" s="117" t="s">
        <v>752</v>
      </c>
    </row>
    <row r="31" spans="1:19">
      <c r="A31" s="526" t="s">
        <v>452</v>
      </c>
      <c r="B31" s="522">
        <v>-17.399999999999999</v>
      </c>
      <c r="C31" s="522">
        <v>-14.5</v>
      </c>
      <c r="D31" s="522">
        <v>-36.1</v>
      </c>
      <c r="E31" s="522">
        <v>-18.100000000000001</v>
      </c>
      <c r="O31" s="522"/>
      <c r="P31" s="522"/>
      <c r="Q31" s="522"/>
      <c r="R31" s="522"/>
      <c r="S31" s="522"/>
    </row>
    <row r="32" spans="1:19">
      <c r="A32" s="526" t="s">
        <v>453</v>
      </c>
      <c r="B32" s="522">
        <v>-16.100000000000001</v>
      </c>
      <c r="C32" s="522">
        <v>7.9</v>
      </c>
      <c r="D32" s="522">
        <v>-28.6</v>
      </c>
      <c r="E32" s="522">
        <v>4</v>
      </c>
      <c r="O32" s="522"/>
      <c r="P32" s="522"/>
      <c r="Q32" s="522"/>
      <c r="R32" s="522"/>
      <c r="S32" s="522"/>
    </row>
    <row r="33" spans="1:19">
      <c r="A33" s="526" t="s">
        <v>267</v>
      </c>
      <c r="B33" s="522">
        <v>-19</v>
      </c>
      <c r="C33" s="522">
        <v>-3.3</v>
      </c>
      <c r="D33" s="522">
        <v>-32.6</v>
      </c>
      <c r="E33" s="522">
        <v>-4.5999999999999996</v>
      </c>
      <c r="O33" s="522"/>
      <c r="P33" s="522"/>
      <c r="Q33" s="522"/>
      <c r="R33" s="522"/>
      <c r="S33" s="522"/>
    </row>
    <row r="34" spans="1:19">
      <c r="A34" s="526" t="s">
        <v>280</v>
      </c>
      <c r="B34" s="522">
        <v>-14.4</v>
      </c>
      <c r="C34" s="522">
        <v>-4.0999999999999996</v>
      </c>
      <c r="D34" s="522">
        <v>-33.6</v>
      </c>
      <c r="E34" s="522">
        <v>0</v>
      </c>
      <c r="F34" s="530" t="s">
        <v>280</v>
      </c>
      <c r="O34" s="522"/>
      <c r="P34" s="522"/>
      <c r="Q34" s="522"/>
      <c r="R34" s="522"/>
      <c r="S34" s="522"/>
    </row>
    <row r="35" spans="1:19">
      <c r="A35" s="526" t="s">
        <v>564</v>
      </c>
      <c r="B35" s="522">
        <v>-17</v>
      </c>
      <c r="C35" s="522">
        <v>10.6</v>
      </c>
      <c r="D35" s="522">
        <v>-32.5</v>
      </c>
      <c r="E35" s="522">
        <v>6.1</v>
      </c>
      <c r="O35" s="522"/>
      <c r="P35" s="522"/>
      <c r="Q35" s="522"/>
      <c r="R35" s="522"/>
      <c r="S35" s="522"/>
    </row>
    <row r="36" spans="1:19">
      <c r="A36" s="526" t="s">
        <v>565</v>
      </c>
      <c r="B36" s="528">
        <v>-18</v>
      </c>
      <c r="C36" s="528">
        <v>4.0999999999999996</v>
      </c>
      <c r="D36" s="528">
        <v>-31.9</v>
      </c>
      <c r="E36" s="528">
        <v>1.1000000000000001</v>
      </c>
      <c r="O36" s="522"/>
      <c r="P36" s="522"/>
      <c r="Q36" s="522"/>
      <c r="R36" s="522"/>
      <c r="S36" s="522"/>
    </row>
    <row r="37" spans="1:19">
      <c r="A37" s="526" t="s">
        <v>566</v>
      </c>
      <c r="B37" s="528">
        <v>-22.7</v>
      </c>
      <c r="C37" s="528">
        <v>-1.3</v>
      </c>
      <c r="D37" s="528">
        <v>-34.9</v>
      </c>
      <c r="E37" s="528">
        <v>-2</v>
      </c>
      <c r="G37" s="528"/>
      <c r="H37" s="528"/>
      <c r="I37" s="528"/>
      <c r="J37" s="528"/>
      <c r="O37" s="522"/>
      <c r="P37" s="522"/>
      <c r="Q37" s="522"/>
      <c r="R37" s="522"/>
      <c r="S37" s="522"/>
    </row>
    <row r="38" spans="1:19">
      <c r="A38" s="526" t="s">
        <v>638</v>
      </c>
      <c r="B38" s="528">
        <v>-23.1</v>
      </c>
      <c r="C38" s="528">
        <v>3.4</v>
      </c>
      <c r="D38" s="528">
        <v>-34.200000000000003</v>
      </c>
      <c r="E38" s="528">
        <v>3</v>
      </c>
      <c r="G38" s="528"/>
      <c r="H38" s="528"/>
      <c r="I38" s="528"/>
      <c r="J38" s="528"/>
      <c r="N38" s="589"/>
      <c r="O38" s="589"/>
      <c r="P38" s="589"/>
      <c r="Q38" s="589"/>
      <c r="R38" s="589"/>
      <c r="S38" s="589"/>
    </row>
    <row r="39" spans="1:19">
      <c r="A39" s="526" t="s">
        <v>639</v>
      </c>
      <c r="B39" s="528">
        <v>-24</v>
      </c>
      <c r="C39" s="528">
        <v>1.6</v>
      </c>
      <c r="D39" s="528">
        <v>-34.4</v>
      </c>
      <c r="E39" s="528">
        <v>-1.1000000000000001</v>
      </c>
      <c r="F39" s="530" t="s">
        <v>639</v>
      </c>
      <c r="G39" s="528"/>
      <c r="H39" s="528"/>
      <c r="I39" s="528"/>
      <c r="J39" s="528"/>
      <c r="N39" s="589"/>
      <c r="O39" s="589"/>
      <c r="P39" s="589"/>
      <c r="Q39" s="589"/>
      <c r="R39" s="589"/>
      <c r="S39" s="589"/>
    </row>
    <row r="40" spans="1:19">
      <c r="A40" s="531" t="s">
        <v>645</v>
      </c>
      <c r="B40" s="528"/>
      <c r="C40" s="528">
        <v>-4.5999999999999996</v>
      </c>
      <c r="D40" s="528">
        <v>-36.1</v>
      </c>
      <c r="E40" s="528">
        <v>0.6</v>
      </c>
      <c r="G40" s="528"/>
      <c r="H40" s="528"/>
      <c r="I40" s="528"/>
      <c r="J40" s="528"/>
      <c r="N40" s="589"/>
      <c r="O40" s="589"/>
      <c r="P40" s="589"/>
      <c r="Q40" s="589"/>
      <c r="R40" s="589"/>
      <c r="S40" s="589"/>
    </row>
    <row r="41" spans="1:19">
      <c r="A41" s="531" t="s">
        <v>1009</v>
      </c>
      <c r="B41" s="528"/>
      <c r="C41" s="528">
        <v>-13.3</v>
      </c>
      <c r="D41" s="528">
        <v>-44.6</v>
      </c>
      <c r="E41" s="528">
        <v>-12.9</v>
      </c>
      <c r="G41" s="528"/>
      <c r="H41" s="528"/>
      <c r="I41" s="528"/>
      <c r="J41" s="528"/>
      <c r="N41" s="589"/>
      <c r="O41" s="589"/>
      <c r="P41" s="589"/>
      <c r="Q41" s="589"/>
      <c r="R41" s="589"/>
      <c r="S41" s="589"/>
    </row>
    <row r="42" spans="1:19">
      <c r="A42" s="531" t="s">
        <v>1010</v>
      </c>
      <c r="B42" s="528"/>
      <c r="C42" s="528">
        <v>7.4</v>
      </c>
      <c r="D42" s="528">
        <v>-3.7</v>
      </c>
      <c r="E42" s="528">
        <v>13.3</v>
      </c>
      <c r="F42" s="530" t="s">
        <v>1010</v>
      </c>
      <c r="G42" s="528"/>
      <c r="H42" s="528"/>
      <c r="I42" s="528"/>
      <c r="J42" s="528"/>
      <c r="N42" s="589"/>
      <c r="O42" s="589"/>
      <c r="P42" s="589"/>
      <c r="Q42" s="589"/>
      <c r="R42" s="589"/>
      <c r="S42" s="589"/>
    </row>
    <row r="43" spans="1:19">
      <c r="N43" s="589"/>
      <c r="O43" s="589"/>
      <c r="P43" s="589"/>
      <c r="Q43" s="589"/>
      <c r="R43" s="589"/>
      <c r="S43" s="589"/>
    </row>
    <row r="44" spans="1:19">
      <c r="N44" s="589"/>
      <c r="O44" s="589"/>
      <c r="P44" s="589"/>
      <c r="Q44" s="589"/>
      <c r="R44" s="589"/>
      <c r="S44" s="589"/>
    </row>
    <row r="45" spans="1:19">
      <c r="N45" s="589"/>
      <c r="O45" s="589"/>
      <c r="P45" s="589"/>
      <c r="Q45" s="589"/>
      <c r="R45" s="589"/>
      <c r="S45" s="589"/>
    </row>
    <row r="46" spans="1:19">
      <c r="N46" s="589"/>
      <c r="O46" s="589"/>
      <c r="P46" s="589"/>
      <c r="Q46" s="589"/>
      <c r="R46" s="589"/>
      <c r="S46" s="589"/>
    </row>
    <row r="47" spans="1:19">
      <c r="N47" s="589"/>
      <c r="O47" s="589"/>
      <c r="P47" s="589"/>
      <c r="Q47" s="589"/>
      <c r="R47" s="589"/>
      <c r="S47" s="589"/>
    </row>
    <row r="48" spans="1:19">
      <c r="N48" s="589"/>
      <c r="O48" s="589"/>
      <c r="P48" s="589"/>
      <c r="Q48" s="589"/>
      <c r="R48" s="589"/>
      <c r="S48" s="589"/>
    </row>
    <row r="49" spans="14:19">
      <c r="N49" s="589"/>
      <c r="O49" s="589"/>
      <c r="P49" s="589"/>
      <c r="Q49" s="589"/>
      <c r="R49" s="589"/>
      <c r="S49" s="589"/>
    </row>
    <row r="50" spans="14:19">
      <c r="N50" s="589"/>
      <c r="O50" s="589"/>
      <c r="P50" s="589"/>
      <c r="Q50" s="589"/>
      <c r="R50" s="589"/>
      <c r="S50" s="589"/>
    </row>
    <row r="51" spans="14:19">
      <c r="N51" s="589"/>
      <c r="O51" s="589"/>
      <c r="P51" s="589"/>
      <c r="Q51" s="589"/>
      <c r="R51" s="589"/>
      <c r="S51" s="589"/>
    </row>
    <row r="52" spans="14:19">
      <c r="N52" s="589"/>
      <c r="O52" s="589"/>
      <c r="P52" s="589"/>
      <c r="Q52" s="589"/>
      <c r="R52" s="589"/>
      <c r="S52" s="589"/>
    </row>
    <row r="53" spans="14:19">
      <c r="N53" s="589"/>
      <c r="O53" s="589"/>
      <c r="P53" s="589"/>
      <c r="Q53" s="589"/>
      <c r="R53" s="589"/>
      <c r="S53" s="589"/>
    </row>
    <row r="54" spans="14:19">
      <c r="N54" s="589"/>
      <c r="O54" s="589"/>
      <c r="P54" s="589"/>
      <c r="Q54" s="589"/>
      <c r="R54" s="589"/>
      <c r="S54" s="589"/>
    </row>
    <row r="55" spans="14:19">
      <c r="N55" s="589"/>
      <c r="O55" s="589"/>
      <c r="P55" s="589"/>
      <c r="Q55" s="589"/>
      <c r="R55" s="589"/>
      <c r="S55" s="589"/>
    </row>
    <row r="56" spans="14:19">
      <c r="N56" s="589"/>
      <c r="O56" s="589"/>
      <c r="P56" s="589"/>
      <c r="Q56" s="589"/>
      <c r="R56" s="589"/>
      <c r="S56" s="589"/>
    </row>
    <row r="57" spans="14:19">
      <c r="N57" s="589"/>
      <c r="O57" s="589"/>
      <c r="P57" s="589"/>
      <c r="Q57" s="589"/>
      <c r="R57" s="589"/>
      <c r="S57" s="589"/>
    </row>
    <row r="58" spans="14:19">
      <c r="N58" s="589"/>
      <c r="O58" s="589"/>
      <c r="P58" s="589"/>
      <c r="Q58" s="589"/>
      <c r="R58" s="589"/>
      <c r="S58" s="589"/>
    </row>
    <row r="59" spans="14:19">
      <c r="N59" s="589"/>
      <c r="O59" s="589"/>
      <c r="P59" s="589"/>
      <c r="Q59" s="589"/>
      <c r="R59" s="589"/>
      <c r="S59" s="589"/>
    </row>
    <row r="60" spans="14:19">
      <c r="N60" s="589"/>
      <c r="O60" s="589"/>
      <c r="P60" s="589"/>
      <c r="Q60" s="589"/>
      <c r="R60" s="589"/>
      <c r="S60" s="589"/>
    </row>
    <row r="61" spans="14:19">
      <c r="N61" s="589"/>
      <c r="O61" s="589"/>
      <c r="P61" s="589"/>
      <c r="Q61" s="589"/>
      <c r="R61" s="589"/>
      <c r="S61" s="589"/>
    </row>
    <row r="62" spans="14:19">
      <c r="N62" s="589"/>
      <c r="O62" s="589"/>
      <c r="P62" s="589"/>
      <c r="Q62" s="589"/>
      <c r="R62" s="589"/>
      <c r="S62" s="589"/>
    </row>
    <row r="63" spans="14:19">
      <c r="N63" s="589"/>
      <c r="O63" s="589"/>
      <c r="P63" s="589"/>
      <c r="Q63" s="589"/>
      <c r="R63" s="589"/>
      <c r="S63" s="589"/>
    </row>
    <row r="64" spans="14:19">
      <c r="N64" s="589"/>
      <c r="O64" s="589"/>
      <c r="P64" s="589"/>
      <c r="Q64" s="589"/>
      <c r="R64" s="589"/>
      <c r="S64" s="589"/>
    </row>
    <row r="65" spans="14:19">
      <c r="N65" s="589"/>
      <c r="O65" s="589"/>
      <c r="P65" s="589"/>
      <c r="Q65" s="589"/>
      <c r="R65" s="589"/>
      <c r="S65" s="589"/>
    </row>
    <row r="66" spans="14:19">
      <c r="N66" s="589"/>
      <c r="O66" s="589"/>
      <c r="P66" s="589"/>
      <c r="Q66" s="589"/>
      <c r="R66" s="589"/>
      <c r="S66" s="589"/>
    </row>
    <row r="67" spans="14:19">
      <c r="N67" s="589"/>
      <c r="O67" s="589"/>
      <c r="P67" s="589"/>
      <c r="Q67" s="589"/>
      <c r="R67" s="589"/>
      <c r="S67" s="589"/>
    </row>
    <row r="68" spans="14:19">
      <c r="N68" s="589"/>
      <c r="O68" s="589"/>
      <c r="P68" s="589"/>
      <c r="Q68" s="589"/>
      <c r="R68" s="589"/>
      <c r="S68" s="589"/>
    </row>
    <row r="69" spans="14:19">
      <c r="N69" s="589"/>
      <c r="O69" s="589"/>
      <c r="P69" s="589"/>
      <c r="Q69" s="589"/>
      <c r="R69" s="589"/>
      <c r="S69" s="589"/>
    </row>
    <row r="70" spans="14:19">
      <c r="N70" s="589"/>
      <c r="O70" s="589"/>
      <c r="P70" s="589"/>
      <c r="Q70" s="589"/>
      <c r="R70" s="589"/>
      <c r="S70" s="589"/>
    </row>
    <row r="71" spans="14:19">
      <c r="N71" s="589"/>
      <c r="O71" s="589"/>
      <c r="P71" s="589"/>
      <c r="Q71" s="589"/>
      <c r="R71" s="589"/>
      <c r="S71" s="589"/>
    </row>
    <row r="72" spans="14:19">
      <c r="N72" s="589"/>
      <c r="O72" s="589"/>
      <c r="P72" s="589"/>
      <c r="Q72" s="589"/>
      <c r="R72" s="589"/>
      <c r="S72" s="589"/>
    </row>
    <row r="73" spans="14:19">
      <c r="N73" s="589"/>
      <c r="O73" s="589"/>
      <c r="P73" s="589"/>
      <c r="Q73" s="589"/>
      <c r="R73" s="589"/>
      <c r="S73" s="589"/>
    </row>
    <row r="74" spans="14:19">
      <c r="N74" s="589"/>
      <c r="O74" s="589"/>
      <c r="P74" s="589"/>
      <c r="Q74" s="589"/>
      <c r="R74" s="589"/>
      <c r="S74" s="589"/>
    </row>
    <row r="75" spans="14:19">
      <c r="N75" s="589"/>
      <c r="O75" s="589"/>
      <c r="P75" s="589"/>
      <c r="Q75" s="589"/>
      <c r="R75" s="589"/>
      <c r="S75" s="589"/>
    </row>
    <row r="76" spans="14:19">
      <c r="N76" s="589"/>
      <c r="O76" s="589"/>
      <c r="P76" s="589"/>
      <c r="Q76" s="589"/>
      <c r="R76" s="589"/>
      <c r="S76" s="589"/>
    </row>
    <row r="77" spans="14:19">
      <c r="N77" s="589"/>
      <c r="O77" s="589"/>
      <c r="P77" s="589"/>
      <c r="Q77" s="589"/>
      <c r="R77" s="589"/>
      <c r="S77" s="589"/>
    </row>
    <row r="78" spans="14:19">
      <c r="N78" s="589"/>
      <c r="O78" s="589"/>
      <c r="P78" s="589"/>
      <c r="Q78" s="589"/>
      <c r="R78" s="589"/>
      <c r="S78" s="589"/>
    </row>
    <row r="79" spans="14:19">
      <c r="N79" s="589"/>
      <c r="O79" s="589"/>
      <c r="P79" s="589"/>
      <c r="Q79" s="589"/>
      <c r="R79" s="589"/>
      <c r="S79" s="589"/>
    </row>
    <row r="80" spans="14:19">
      <c r="N80" s="589"/>
      <c r="O80" s="589"/>
      <c r="P80" s="589"/>
      <c r="Q80" s="589"/>
      <c r="R80" s="589"/>
      <c r="S80" s="589"/>
    </row>
    <row r="81" spans="14:19">
      <c r="N81" s="589"/>
      <c r="O81" s="589"/>
      <c r="P81" s="589"/>
      <c r="Q81" s="589"/>
      <c r="R81" s="589"/>
      <c r="S81" s="589"/>
    </row>
    <row r="82" spans="14:19">
      <c r="N82" s="589"/>
      <c r="O82" s="589"/>
      <c r="P82" s="589"/>
      <c r="Q82" s="589"/>
      <c r="R82" s="589"/>
      <c r="S82" s="589"/>
    </row>
    <row r="83" spans="14:19">
      <c r="N83" s="589"/>
      <c r="O83" s="589"/>
      <c r="P83" s="589"/>
      <c r="Q83" s="589"/>
      <c r="R83" s="589"/>
      <c r="S83" s="589"/>
    </row>
    <row r="84" spans="14:19">
      <c r="N84" s="589"/>
      <c r="O84" s="589"/>
      <c r="P84" s="589"/>
      <c r="Q84" s="589"/>
      <c r="R84" s="589"/>
      <c r="S84" s="589"/>
    </row>
    <row r="85" spans="14:19">
      <c r="N85" s="589"/>
      <c r="O85" s="589"/>
      <c r="P85" s="589"/>
      <c r="Q85" s="589"/>
      <c r="R85" s="589"/>
      <c r="S85" s="589"/>
    </row>
    <row r="86" spans="14:19">
      <c r="N86" s="589"/>
      <c r="O86" s="589"/>
      <c r="P86" s="589"/>
      <c r="Q86" s="589"/>
      <c r="R86" s="589"/>
      <c r="S86" s="589"/>
    </row>
    <row r="87" spans="14:19">
      <c r="N87" s="589"/>
      <c r="O87" s="589"/>
      <c r="P87" s="589"/>
      <c r="Q87" s="589"/>
      <c r="R87" s="589"/>
      <c r="S87" s="589"/>
    </row>
    <row r="88" spans="14:19">
      <c r="N88" s="589"/>
      <c r="O88" s="589"/>
      <c r="P88" s="589"/>
      <c r="Q88" s="589"/>
      <c r="R88" s="589"/>
      <c r="S88" s="589"/>
    </row>
    <row r="89" spans="14:19">
      <c r="N89" s="589"/>
      <c r="O89" s="589"/>
      <c r="P89" s="589"/>
      <c r="Q89" s="589"/>
      <c r="R89" s="589"/>
      <c r="S89" s="589"/>
    </row>
    <row r="90" spans="14:19">
      <c r="N90" s="589"/>
      <c r="O90" s="589"/>
      <c r="P90" s="589"/>
      <c r="Q90" s="589"/>
      <c r="R90" s="589"/>
      <c r="S90" s="589"/>
    </row>
    <row r="91" spans="14:19">
      <c r="N91" s="589"/>
      <c r="O91" s="589"/>
      <c r="P91" s="589"/>
      <c r="Q91" s="589"/>
      <c r="R91" s="589"/>
      <c r="S91" s="589"/>
    </row>
    <row r="92" spans="14:19">
      <c r="N92" s="589"/>
      <c r="O92" s="589"/>
      <c r="P92" s="589"/>
      <c r="Q92" s="589"/>
      <c r="R92" s="589"/>
      <c r="S92" s="589"/>
    </row>
    <row r="93" spans="14:19">
      <c r="N93" s="589"/>
      <c r="O93" s="589"/>
      <c r="P93" s="589"/>
      <c r="Q93" s="589"/>
      <c r="R93" s="589"/>
      <c r="S93" s="589"/>
    </row>
    <row r="94" spans="14:19">
      <c r="N94" s="589"/>
      <c r="O94" s="589"/>
      <c r="P94" s="589"/>
      <c r="Q94" s="589"/>
      <c r="R94" s="589"/>
      <c r="S94" s="589"/>
    </row>
    <row r="95" spans="14:19">
      <c r="N95" s="589"/>
      <c r="O95" s="589"/>
      <c r="P95" s="589"/>
      <c r="Q95" s="589"/>
      <c r="R95" s="589"/>
      <c r="S95" s="589"/>
    </row>
    <row r="96" spans="14:19">
      <c r="N96" s="589"/>
      <c r="O96" s="589"/>
      <c r="P96" s="589"/>
      <c r="Q96" s="589"/>
      <c r="R96" s="589"/>
      <c r="S96" s="589"/>
    </row>
    <row r="97" spans="14:19">
      <c r="N97" s="589"/>
      <c r="O97" s="589"/>
      <c r="P97" s="589"/>
      <c r="Q97" s="589"/>
      <c r="R97" s="589"/>
      <c r="S97" s="589"/>
    </row>
    <row r="98" spans="14:19">
      <c r="N98" s="589"/>
      <c r="O98" s="589"/>
      <c r="P98" s="589"/>
      <c r="Q98" s="589"/>
      <c r="R98" s="589"/>
      <c r="S98" s="589"/>
    </row>
    <row r="99" spans="14:19">
      <c r="N99" s="589"/>
      <c r="O99" s="589"/>
      <c r="P99" s="589"/>
      <c r="Q99" s="589"/>
      <c r="R99" s="589"/>
      <c r="S99" s="589"/>
    </row>
    <row r="100" spans="14:19">
      <c r="N100" s="589"/>
      <c r="O100" s="589"/>
      <c r="P100" s="589"/>
      <c r="Q100" s="589"/>
      <c r="R100" s="589"/>
      <c r="S100" s="589"/>
    </row>
    <row r="101" spans="14:19">
      <c r="N101" s="589"/>
      <c r="O101" s="589"/>
      <c r="P101" s="589"/>
      <c r="Q101" s="589"/>
      <c r="R101" s="589"/>
      <c r="S101" s="589"/>
    </row>
    <row r="102" spans="14:19">
      <c r="N102" s="589"/>
      <c r="O102" s="589"/>
      <c r="P102" s="589"/>
      <c r="Q102" s="589"/>
      <c r="R102" s="589"/>
      <c r="S102" s="589"/>
    </row>
    <row r="103" spans="14:19">
      <c r="N103" s="589"/>
      <c r="O103" s="589"/>
      <c r="P103" s="589"/>
      <c r="Q103" s="589"/>
      <c r="R103" s="589"/>
      <c r="S103" s="589"/>
    </row>
    <row r="104" spans="14:19">
      <c r="N104" s="589"/>
      <c r="O104" s="589"/>
      <c r="P104" s="589"/>
      <c r="Q104" s="589"/>
      <c r="R104" s="589"/>
      <c r="S104" s="589"/>
    </row>
    <row r="105" spans="14:19">
      <c r="N105" s="589"/>
      <c r="O105" s="589"/>
      <c r="P105" s="589"/>
      <c r="Q105" s="589"/>
      <c r="R105" s="589"/>
      <c r="S105" s="589"/>
    </row>
    <row r="106" spans="14:19">
      <c r="N106" s="589"/>
      <c r="O106" s="589"/>
      <c r="P106" s="589"/>
      <c r="Q106" s="589"/>
      <c r="R106" s="589"/>
      <c r="S106" s="589"/>
    </row>
    <row r="107" spans="14:19">
      <c r="N107" s="589"/>
      <c r="O107" s="589"/>
      <c r="P107" s="589"/>
      <c r="Q107" s="589"/>
      <c r="R107" s="589"/>
      <c r="S107" s="589"/>
    </row>
    <row r="108" spans="14:19">
      <c r="N108" s="589"/>
      <c r="O108" s="589"/>
      <c r="P108" s="589"/>
      <c r="Q108" s="589"/>
      <c r="R108" s="589"/>
      <c r="S108" s="589"/>
    </row>
    <row r="109" spans="14:19">
      <c r="N109" s="589"/>
      <c r="O109" s="589"/>
      <c r="P109" s="589"/>
      <c r="Q109" s="589"/>
      <c r="R109" s="589"/>
      <c r="S109" s="589"/>
    </row>
    <row r="110" spans="14:19">
      <c r="N110" s="589"/>
      <c r="O110" s="589"/>
      <c r="P110" s="589"/>
      <c r="Q110" s="589"/>
      <c r="R110" s="589"/>
      <c r="S110" s="589"/>
    </row>
    <row r="111" spans="14:19">
      <c r="N111" s="589"/>
      <c r="O111" s="589"/>
      <c r="P111" s="589"/>
      <c r="Q111" s="589"/>
      <c r="R111" s="589"/>
      <c r="S111" s="589"/>
    </row>
    <row r="112" spans="14:19">
      <c r="N112" s="589"/>
      <c r="O112" s="589"/>
      <c r="P112" s="589"/>
      <c r="Q112" s="589"/>
      <c r="R112" s="589"/>
      <c r="S112" s="589"/>
    </row>
    <row r="113" spans="2:19">
      <c r="N113" s="589"/>
      <c r="O113" s="589"/>
      <c r="P113" s="589"/>
      <c r="Q113" s="589"/>
      <c r="R113" s="589"/>
      <c r="S113" s="589"/>
    </row>
    <row r="114" spans="2:19">
      <c r="N114" s="589"/>
      <c r="O114" s="589"/>
      <c r="P114" s="589"/>
      <c r="Q114" s="589"/>
      <c r="R114" s="589"/>
      <c r="S114" s="589"/>
    </row>
    <row r="115" spans="2:19">
      <c r="B115" s="528"/>
      <c r="C115" s="528"/>
      <c r="D115" s="528"/>
      <c r="E115" s="528"/>
      <c r="F115" s="529"/>
      <c r="G115" s="528"/>
      <c r="O115" s="522"/>
      <c r="P115" s="522"/>
      <c r="Q115" s="522"/>
      <c r="R115" s="522"/>
      <c r="S115" s="522"/>
    </row>
    <row r="116" spans="2:19">
      <c r="B116" s="528"/>
      <c r="C116" s="528"/>
      <c r="D116" s="528"/>
      <c r="E116" s="528"/>
      <c r="F116" s="529"/>
      <c r="G116" s="528"/>
      <c r="O116" s="522"/>
      <c r="P116" s="522"/>
      <c r="Q116" s="522"/>
      <c r="R116" s="522"/>
      <c r="S116" s="522"/>
    </row>
    <row r="117" spans="2:19">
      <c r="B117" s="528"/>
      <c r="C117" s="528"/>
      <c r="D117" s="528"/>
      <c r="E117" s="528"/>
      <c r="F117" s="529"/>
      <c r="G117" s="528"/>
      <c r="O117" s="522"/>
      <c r="P117" s="522"/>
      <c r="Q117" s="522"/>
      <c r="R117" s="522"/>
      <c r="S117" s="522"/>
    </row>
    <row r="118" spans="2:19">
      <c r="B118" s="528"/>
      <c r="C118" s="528"/>
      <c r="D118" s="528"/>
      <c r="E118" s="528"/>
      <c r="F118" s="529"/>
      <c r="G118" s="528"/>
      <c r="O118" s="522"/>
      <c r="P118" s="522"/>
      <c r="Q118" s="522"/>
      <c r="R118" s="522"/>
      <c r="S118" s="522"/>
    </row>
    <row r="119" spans="2:19">
      <c r="B119" s="528"/>
      <c r="C119" s="528"/>
      <c r="D119" s="528"/>
      <c r="E119" s="528"/>
      <c r="F119" s="529"/>
      <c r="G119" s="528"/>
      <c r="O119" s="522"/>
      <c r="P119" s="522"/>
      <c r="Q119" s="522"/>
      <c r="R119" s="522"/>
      <c r="S119" s="522"/>
    </row>
    <row r="120" spans="2:19">
      <c r="B120" s="528"/>
      <c r="C120" s="528"/>
      <c r="D120" s="528"/>
      <c r="E120" s="528"/>
      <c r="F120" s="529"/>
      <c r="G120" s="528"/>
      <c r="O120" s="522"/>
      <c r="P120" s="522"/>
      <c r="Q120" s="522"/>
      <c r="R120" s="522"/>
      <c r="S120" s="522"/>
    </row>
    <row r="121" spans="2:19">
      <c r="B121" s="528"/>
      <c r="C121" s="528"/>
      <c r="D121" s="528"/>
      <c r="E121" s="528"/>
      <c r="F121" s="529"/>
      <c r="G121" s="528"/>
      <c r="O121" s="522"/>
      <c r="P121" s="522"/>
      <c r="Q121" s="522"/>
      <c r="R121" s="522"/>
      <c r="S121" s="522"/>
    </row>
    <row r="122" spans="2:19">
      <c r="B122" s="528"/>
      <c r="C122" s="528"/>
      <c r="D122" s="528"/>
      <c r="E122" s="528"/>
      <c r="F122" s="529"/>
      <c r="G122" s="528"/>
      <c r="O122" s="522"/>
      <c r="P122" s="522"/>
      <c r="Q122" s="522"/>
      <c r="R122" s="522"/>
      <c r="S122" s="522"/>
    </row>
    <row r="123" spans="2:19">
      <c r="B123" s="528"/>
      <c r="C123" s="528"/>
      <c r="D123" s="528"/>
      <c r="E123" s="528"/>
      <c r="F123" s="529"/>
      <c r="G123" s="528"/>
      <c r="O123" s="522"/>
      <c r="P123" s="522"/>
      <c r="Q123" s="522"/>
      <c r="R123" s="522"/>
      <c r="S123" s="522"/>
    </row>
    <row r="124" spans="2:19">
      <c r="B124" s="528"/>
      <c r="C124" s="528"/>
      <c r="D124" s="528"/>
      <c r="E124" s="528"/>
      <c r="F124" s="529"/>
      <c r="G124" s="528"/>
      <c r="O124" s="522"/>
      <c r="P124" s="522"/>
      <c r="Q124" s="522"/>
      <c r="R124" s="522"/>
      <c r="S124" s="522"/>
    </row>
    <row r="125" spans="2:19">
      <c r="B125" s="528"/>
      <c r="C125" s="528"/>
      <c r="D125" s="528"/>
      <c r="E125" s="528"/>
      <c r="F125" s="529"/>
      <c r="G125" s="528"/>
      <c r="O125" s="522"/>
      <c r="P125" s="522"/>
      <c r="Q125" s="522"/>
      <c r="R125" s="522"/>
      <c r="S125" s="522"/>
    </row>
    <row r="126" spans="2:19">
      <c r="B126" s="528"/>
      <c r="C126" s="528"/>
      <c r="D126" s="528"/>
      <c r="E126" s="528"/>
      <c r="F126" s="529"/>
      <c r="G126" s="528"/>
      <c r="O126" s="522"/>
      <c r="P126" s="522"/>
      <c r="Q126" s="522"/>
      <c r="R126" s="522"/>
      <c r="S126" s="522"/>
    </row>
    <row r="127" spans="2:19">
      <c r="B127" s="528"/>
      <c r="C127" s="528"/>
      <c r="D127" s="528"/>
      <c r="E127" s="528"/>
      <c r="F127" s="529"/>
      <c r="G127" s="528"/>
      <c r="O127" s="522"/>
      <c r="P127" s="522"/>
      <c r="Q127" s="522"/>
      <c r="R127" s="522"/>
      <c r="S127" s="522"/>
    </row>
    <row r="128" spans="2:19">
      <c r="B128" s="528"/>
      <c r="C128" s="528"/>
      <c r="D128" s="528"/>
      <c r="E128" s="528"/>
      <c r="F128" s="529"/>
      <c r="G128" s="528"/>
      <c r="O128" s="522"/>
      <c r="P128" s="522"/>
      <c r="Q128" s="522"/>
      <c r="R128" s="522"/>
      <c r="S128" s="522"/>
    </row>
    <row r="129" spans="2:19">
      <c r="B129" s="528"/>
      <c r="C129" s="528"/>
      <c r="D129" s="528"/>
      <c r="E129" s="528"/>
      <c r="F129" s="529"/>
      <c r="G129" s="528"/>
      <c r="O129" s="522"/>
      <c r="P129" s="522"/>
      <c r="Q129" s="522"/>
      <c r="R129" s="522"/>
      <c r="S129" s="522"/>
    </row>
  </sheetData>
  <hyperlinks>
    <hyperlink ref="A1" location="Content!A1" display="&lt;&lt;" xr:uid="{00000000-0004-0000-41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5"/>
  </sheetPr>
  <dimension ref="A1:G23"/>
  <sheetViews>
    <sheetView workbookViewId="0"/>
  </sheetViews>
  <sheetFormatPr baseColWidth="10" defaultColWidth="9.1640625" defaultRowHeight="13"/>
  <cols>
    <col min="1" max="1" width="38" style="160" customWidth="1"/>
    <col min="2" max="2" width="18.5" style="160" hidden="1" customWidth="1"/>
    <col min="3" max="3" width="25.1640625" style="160" hidden="1" customWidth="1"/>
    <col min="4" max="16384" width="9.1640625" style="160"/>
  </cols>
  <sheetData>
    <row r="1" spans="1:6">
      <c r="A1" s="103" t="s">
        <v>9</v>
      </c>
      <c r="D1" s="160" t="str">
        <f>IF(Content!$E$1=1,D2,D3)</f>
        <v>Усього</v>
      </c>
      <c r="F1" s="160" t="str">
        <f>IF(Content!$E$1=1,F2,F3)</f>
        <v>Зміна підходів до управління персоналом внаслідок дефіциту електроенергії, % відповідей</v>
      </c>
    </row>
    <row r="2" spans="1:6" hidden="1">
      <c r="D2" s="160" t="s">
        <v>956</v>
      </c>
      <c r="F2" s="160" t="s">
        <v>1597</v>
      </c>
    </row>
    <row r="3" spans="1:6" hidden="1">
      <c r="D3" s="160" t="s">
        <v>905</v>
      </c>
      <c r="F3" s="160" t="s">
        <v>1598</v>
      </c>
    </row>
    <row r="4" spans="1:6">
      <c r="A4" s="160" t="str">
        <f>IF(Content!$E$1=1,B4,C4)</f>
        <v>Припинили найм</v>
      </c>
      <c r="B4" s="160" t="s">
        <v>1599</v>
      </c>
      <c r="C4" s="160" t="s">
        <v>1600</v>
      </c>
      <c r="D4" s="99">
        <v>15.683229813664596</v>
      </c>
    </row>
    <row r="5" spans="1:6">
      <c r="A5" s="160" t="str">
        <f>IF(Content!$E$1=1,B5,C5)</f>
        <v>Скоротили персонал</v>
      </c>
      <c r="B5" s="160" t="s">
        <v>1601</v>
      </c>
      <c r="C5" s="160" t="s">
        <v>1602</v>
      </c>
      <c r="D5" s="99">
        <v>8.3850931677018643</v>
      </c>
    </row>
    <row r="6" spans="1:6">
      <c r="A6" s="160" t="str">
        <f>IF(Content!$E$1=1,B6,C6)</f>
        <v>Відправили персонал в оплачувану відпустку</v>
      </c>
      <c r="B6" s="160" t="s">
        <v>1603</v>
      </c>
      <c r="C6" s="160" t="s">
        <v>1626</v>
      </c>
      <c r="D6" s="99">
        <v>5.4347826086956523</v>
      </c>
    </row>
    <row r="7" spans="1:6">
      <c r="A7" s="160" t="str">
        <f>IF(Content!$E$1=1,B7,C7)</f>
        <v>Відправили персонал у неоплачувану відпустку</v>
      </c>
      <c r="B7" s="160" t="s">
        <v>1604</v>
      </c>
      <c r="C7" s="160" t="s">
        <v>1627</v>
      </c>
      <c r="D7" s="99">
        <v>10.093167701863354</v>
      </c>
    </row>
    <row r="8" spans="1:6">
      <c r="A8" s="160" t="str">
        <f>IF(Content!$E$1=1,B8,C8)</f>
        <v>Змінили час роботи (нічні зміни,
наявність е/е) з незмінною ЗП</v>
      </c>
      <c r="B8" s="160" t="s">
        <v>1605</v>
      </c>
      <c r="C8" s="160" t="s">
        <v>1606</v>
      </c>
      <c r="D8" s="99">
        <v>22.981366459627328</v>
      </c>
    </row>
    <row r="9" spans="1:6" ht="14" customHeight="1">
      <c r="A9" s="160" t="str">
        <f>IF(Content!$E$1=1,B9,C9)</f>
        <v>Скоротили зарплату до
фактично відпрацьованого часу</v>
      </c>
      <c r="B9" s="160" t="s">
        <v>1607</v>
      </c>
      <c r="C9" s="671" t="s">
        <v>1608</v>
      </c>
      <c r="D9" s="99">
        <v>11.024844720496894</v>
      </c>
    </row>
    <row r="10" spans="1:6">
      <c r="A10" s="160" t="str">
        <f>IF(Content!$E$1=1,B10,C10)</f>
        <v>Релокація в межах України</v>
      </c>
      <c r="B10" s="160" t="s">
        <v>1609</v>
      </c>
      <c r="C10" s="160" t="s">
        <v>1628</v>
      </c>
      <c r="D10" s="99">
        <v>2.7950310559006213</v>
      </c>
    </row>
    <row r="11" spans="1:6">
      <c r="A11" s="160" t="str">
        <f>IF(Content!$E$1=1,B11,C11)</f>
        <v>Релокація за кордон</v>
      </c>
      <c r="B11" s="160" t="s">
        <v>1610</v>
      </c>
      <c r="C11" s="160" t="s">
        <v>1629</v>
      </c>
      <c r="D11" s="99">
        <v>1.3975155279503106</v>
      </c>
    </row>
    <row r="12" spans="1:6">
      <c r="A12" s="160" t="str">
        <f>IF(Content!$E$1=1,B12,C12)</f>
        <v>Пункти незламності в офісі</v>
      </c>
      <c r="B12" s="160" t="s">
        <v>1611</v>
      </c>
      <c r="C12" s="160" t="s">
        <v>1612</v>
      </c>
      <c r="D12" s="99">
        <v>13.043478260869565</v>
      </c>
    </row>
    <row r="13" spans="1:6">
      <c r="A13" s="160" t="str">
        <f>IF(Content!$E$1=1,B13,C13)</f>
        <v>Без змін</v>
      </c>
      <c r="B13" s="160" t="s">
        <v>1613</v>
      </c>
      <c r="C13" s="160" t="s">
        <v>1614</v>
      </c>
      <c r="D13" s="99">
        <v>40.993788819875775</v>
      </c>
    </row>
    <row r="14" spans="1:6">
      <c r="A14" s="160" t="str">
        <f>IF(Content!$E$1=1,B14,C14)</f>
        <v>Інше</v>
      </c>
      <c r="B14" s="160" t="s">
        <v>1382</v>
      </c>
      <c r="C14" s="160" t="s">
        <v>333</v>
      </c>
      <c r="D14" s="99">
        <v>13.975155279503104</v>
      </c>
    </row>
    <row r="21" spans="7:7">
      <c r="G21" s="104" t="str">
        <f>IF(Content!$E$1=1,G22,G23)</f>
        <v>Джерело: НБУ.</v>
      </c>
    </row>
    <row r="22" spans="7:7">
      <c r="G22" s="127" t="s">
        <v>6</v>
      </c>
    </row>
    <row r="23" spans="7:7">
      <c r="G23" s="127" t="s">
        <v>541</v>
      </c>
    </row>
  </sheetData>
  <hyperlinks>
    <hyperlink ref="A1" location="Content!A1" display="&lt;&lt;" xr:uid="{00000000-0004-0000-4200-000000000000}"/>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5"/>
  </sheetPr>
  <dimension ref="A1:M87"/>
  <sheetViews>
    <sheetView showGridLines="0" zoomScale="105" workbookViewId="0"/>
  </sheetViews>
  <sheetFormatPr baseColWidth="10" defaultColWidth="8.33203125" defaultRowHeight="13"/>
  <cols>
    <col min="1" max="1" width="8.33203125" style="78"/>
    <col min="2" max="2" width="9.33203125" style="78" customWidth="1"/>
    <col min="3" max="4" width="8.33203125" style="78"/>
    <col min="5" max="5" width="11.33203125" style="78" customWidth="1"/>
    <col min="6" max="16384" width="8.33203125" style="78"/>
  </cols>
  <sheetData>
    <row r="1" spans="1:13">
      <c r="A1" s="6" t="s">
        <v>9</v>
      </c>
      <c r="B1" s="32" t="str">
        <f>IF(Content!$E$1=1,B2,B3)</f>
        <v>Реальна зарплата, рівень (логарифми)</v>
      </c>
      <c r="C1" s="32" t="str">
        <f>IF(Content!$E$1=1,C2,C3)</f>
        <v>Тренд</v>
      </c>
      <c r="E1" s="114" t="str">
        <f>IF(Content!$E$1=1,E2,E3)</f>
        <v>Реальна зарплата, рівень (логарифми)</v>
      </c>
    </row>
    <row r="2" spans="1:13" hidden="1">
      <c r="B2" s="78" t="s">
        <v>553</v>
      </c>
      <c r="C2" s="79" t="s">
        <v>554</v>
      </c>
      <c r="E2" s="78" t="s">
        <v>553</v>
      </c>
    </row>
    <row r="3" spans="1:13" hidden="1">
      <c r="B3" s="78" t="s">
        <v>555</v>
      </c>
      <c r="C3" s="79" t="s">
        <v>556</v>
      </c>
      <c r="E3" s="78" t="s">
        <v>555</v>
      </c>
    </row>
    <row r="4" spans="1:13">
      <c r="A4" s="67" t="s">
        <v>557</v>
      </c>
      <c r="B4" s="115">
        <v>560.4</v>
      </c>
      <c r="C4" s="115">
        <v>576.4</v>
      </c>
      <c r="J4" s="82"/>
      <c r="K4" s="82"/>
      <c r="L4" s="82"/>
    </row>
    <row r="5" spans="1:13">
      <c r="A5" s="67" t="s">
        <v>558</v>
      </c>
      <c r="B5" s="115">
        <v>566.1</v>
      </c>
      <c r="C5" s="115">
        <v>578.20000000000005</v>
      </c>
      <c r="J5" s="82"/>
      <c r="K5" s="82"/>
      <c r="L5" s="82"/>
    </row>
    <row r="6" spans="1:13">
      <c r="A6" s="67" t="s">
        <v>559</v>
      </c>
      <c r="B6" s="115">
        <v>570.70000000000005</v>
      </c>
      <c r="C6" s="115">
        <v>580</v>
      </c>
      <c r="J6" s="82"/>
      <c r="K6" s="82"/>
      <c r="L6" s="82"/>
    </row>
    <row r="7" spans="1:13">
      <c r="A7" s="67" t="s">
        <v>560</v>
      </c>
      <c r="B7" s="115">
        <v>578.9</v>
      </c>
      <c r="C7" s="115">
        <v>581.9</v>
      </c>
      <c r="J7" s="82"/>
      <c r="K7" s="82"/>
      <c r="L7" s="82"/>
    </row>
    <row r="8" spans="1:13">
      <c r="A8" s="67" t="s">
        <v>474</v>
      </c>
      <c r="B8" s="115">
        <v>581.70000000000005</v>
      </c>
      <c r="C8" s="115">
        <v>583.70000000000005</v>
      </c>
      <c r="J8" s="82"/>
      <c r="K8" s="82"/>
      <c r="L8" s="82"/>
    </row>
    <row r="9" spans="1:13">
      <c r="A9" s="67" t="s">
        <v>475</v>
      </c>
      <c r="B9" s="115">
        <v>586.4</v>
      </c>
      <c r="C9" s="115">
        <v>585.5</v>
      </c>
      <c r="J9" s="82"/>
      <c r="K9" s="82"/>
      <c r="L9" s="82"/>
    </row>
    <row r="10" spans="1:13">
      <c r="A10" s="67" t="s">
        <v>476</v>
      </c>
      <c r="B10" s="115">
        <v>587.9</v>
      </c>
      <c r="C10" s="115">
        <v>587.29999999999995</v>
      </c>
      <c r="J10" s="82"/>
      <c r="K10" s="82"/>
      <c r="L10" s="82"/>
    </row>
    <row r="11" spans="1:13">
      <c r="A11" s="67" t="s">
        <v>477</v>
      </c>
      <c r="B11" s="115">
        <v>589.5</v>
      </c>
      <c r="C11" s="115">
        <v>589.20000000000005</v>
      </c>
      <c r="J11" s="82"/>
      <c r="K11" s="82"/>
      <c r="L11" s="82"/>
    </row>
    <row r="12" spans="1:13" ht="14">
      <c r="A12" s="67" t="s">
        <v>478</v>
      </c>
      <c r="B12" s="115">
        <v>595.70000000000005</v>
      </c>
      <c r="C12" s="115">
        <v>591</v>
      </c>
      <c r="D12" s="391"/>
      <c r="E12" s="82"/>
      <c r="J12" s="82"/>
      <c r="K12" s="82"/>
      <c r="L12" s="82"/>
      <c r="M12" s="82"/>
    </row>
    <row r="13" spans="1:13" ht="14">
      <c r="A13" s="67" t="s">
        <v>479</v>
      </c>
      <c r="B13" s="115">
        <v>599.5</v>
      </c>
      <c r="C13" s="115">
        <v>592.70000000000005</v>
      </c>
      <c r="D13" s="391"/>
      <c r="E13" s="82"/>
      <c r="J13" s="82"/>
      <c r="K13" s="82"/>
      <c r="L13" s="82"/>
      <c r="M13" s="82"/>
    </row>
    <row r="14" spans="1:13" ht="14">
      <c r="A14" s="67" t="s">
        <v>480</v>
      </c>
      <c r="B14" s="115">
        <v>601.79999999999995</v>
      </c>
      <c r="C14" s="115">
        <v>594.4</v>
      </c>
      <c r="D14" s="391"/>
      <c r="E14" s="82"/>
      <c r="J14" s="82"/>
      <c r="K14" s="82"/>
      <c r="L14" s="82"/>
      <c r="M14" s="82"/>
    </row>
    <row r="15" spans="1:13" ht="14">
      <c r="A15" s="67" t="s">
        <v>481</v>
      </c>
      <c r="B15" s="115">
        <v>604.20000000000005</v>
      </c>
      <c r="C15" s="115">
        <v>596</v>
      </c>
      <c r="D15" s="391"/>
      <c r="E15" s="82"/>
      <c r="J15" s="82"/>
      <c r="K15" s="82"/>
      <c r="L15" s="82"/>
      <c r="M15" s="82"/>
    </row>
    <row r="16" spans="1:13" ht="14">
      <c r="A16" s="67" t="s">
        <v>482</v>
      </c>
      <c r="B16" s="115">
        <v>608.70000000000005</v>
      </c>
      <c r="C16" s="115">
        <v>597.6</v>
      </c>
      <c r="D16" s="391"/>
      <c r="J16" s="82"/>
      <c r="K16" s="82"/>
      <c r="L16" s="82"/>
      <c r="M16" s="82"/>
    </row>
    <row r="17" spans="1:13" ht="14">
      <c r="A17" s="67" t="s">
        <v>483</v>
      </c>
      <c r="B17" s="115">
        <v>606.4</v>
      </c>
      <c r="C17" s="115">
        <v>599.1</v>
      </c>
      <c r="D17" s="391"/>
      <c r="J17" s="82"/>
      <c r="K17" s="82"/>
      <c r="L17" s="82"/>
      <c r="M17" s="82"/>
    </row>
    <row r="18" spans="1:13" ht="14">
      <c r="A18" s="67" t="s">
        <v>484</v>
      </c>
      <c r="B18" s="115">
        <v>608.5</v>
      </c>
      <c r="C18" s="115">
        <v>600.5</v>
      </c>
      <c r="D18" s="391"/>
      <c r="J18" s="82"/>
      <c r="K18" s="82"/>
      <c r="L18" s="82"/>
      <c r="M18" s="82"/>
    </row>
    <row r="19" spans="1:13" ht="14">
      <c r="A19" s="67" t="s">
        <v>485</v>
      </c>
      <c r="B19" s="115">
        <v>605.4</v>
      </c>
      <c r="C19" s="115">
        <v>601.79999999999995</v>
      </c>
      <c r="D19" s="391"/>
      <c r="J19" s="82"/>
      <c r="K19" s="82"/>
      <c r="L19" s="82"/>
      <c r="M19" s="82"/>
    </row>
    <row r="20" spans="1:13" ht="14">
      <c r="A20" s="67" t="s">
        <v>486</v>
      </c>
      <c r="B20" s="115">
        <v>597</v>
      </c>
      <c r="C20" s="115">
        <v>603.1</v>
      </c>
      <c r="D20" s="391"/>
      <c r="J20" s="82"/>
      <c r="K20" s="82"/>
      <c r="L20" s="82"/>
      <c r="M20" s="82"/>
    </row>
    <row r="21" spans="1:13" ht="14">
      <c r="A21" s="67" t="s">
        <v>487</v>
      </c>
      <c r="B21" s="115">
        <v>597.4</v>
      </c>
      <c r="C21" s="115">
        <v>604.20000000000005</v>
      </c>
      <c r="D21" s="391"/>
      <c r="J21" s="82"/>
      <c r="K21" s="82"/>
      <c r="L21" s="82"/>
      <c r="M21" s="82"/>
    </row>
    <row r="22" spans="1:13" ht="14">
      <c r="A22" s="67" t="s">
        <v>488</v>
      </c>
      <c r="B22" s="115">
        <v>597.29999999999995</v>
      </c>
      <c r="C22" s="115">
        <v>605.4</v>
      </c>
      <c r="D22" s="391"/>
      <c r="J22" s="82"/>
      <c r="K22" s="82"/>
      <c r="L22" s="82"/>
      <c r="M22" s="82"/>
    </row>
    <row r="23" spans="1:13" ht="14">
      <c r="A23" s="67" t="s">
        <v>489</v>
      </c>
      <c r="B23" s="115">
        <v>599.4</v>
      </c>
      <c r="C23" s="115">
        <v>606.5</v>
      </c>
      <c r="D23" s="391"/>
      <c r="E23" s="114" t="str">
        <f>IF(Content!$E$1=1,E24,E25)</f>
        <v>Джерело: ДССУ, розрахунки НБУ.</v>
      </c>
      <c r="J23" s="82"/>
      <c r="K23" s="82"/>
      <c r="L23" s="82"/>
      <c r="M23" s="82"/>
    </row>
    <row r="24" spans="1:13" ht="14">
      <c r="A24" s="67" t="s">
        <v>490</v>
      </c>
      <c r="B24" s="115">
        <v>599.9</v>
      </c>
      <c r="C24" s="115">
        <v>607.70000000000005</v>
      </c>
      <c r="D24" s="391"/>
      <c r="E24" s="83" t="s">
        <v>125</v>
      </c>
      <c r="J24" s="82"/>
      <c r="K24" s="82"/>
      <c r="L24" s="82"/>
      <c r="M24" s="82"/>
    </row>
    <row r="25" spans="1:13" ht="14">
      <c r="A25" s="67" t="s">
        <v>491</v>
      </c>
      <c r="B25" s="115">
        <v>605.4</v>
      </c>
      <c r="C25" s="115">
        <v>608.79999999999995</v>
      </c>
      <c r="D25" s="391"/>
      <c r="E25" s="83" t="s">
        <v>295</v>
      </c>
      <c r="J25" s="82"/>
      <c r="K25" s="82"/>
      <c r="L25" s="82"/>
      <c r="M25" s="82"/>
    </row>
    <row r="26" spans="1:13" ht="14">
      <c r="A26" s="67" t="s">
        <v>492</v>
      </c>
      <c r="B26" s="115">
        <v>606.6</v>
      </c>
      <c r="C26" s="115">
        <v>609.9</v>
      </c>
      <c r="D26" s="391"/>
      <c r="J26" s="82"/>
      <c r="K26" s="82"/>
      <c r="L26" s="82"/>
      <c r="M26" s="82"/>
    </row>
    <row r="27" spans="1:13" ht="14">
      <c r="A27" s="67" t="s">
        <v>493</v>
      </c>
      <c r="B27" s="115">
        <v>607.70000000000005</v>
      </c>
      <c r="C27" s="115">
        <v>610.9</v>
      </c>
      <c r="D27" s="391"/>
      <c r="J27" s="82"/>
      <c r="K27" s="82"/>
      <c r="L27" s="82"/>
      <c r="M27" s="82"/>
    </row>
    <row r="28" spans="1:13">
      <c r="A28" s="67" t="s">
        <v>494</v>
      </c>
      <c r="B28" s="115">
        <v>610</v>
      </c>
      <c r="C28" s="115">
        <v>612</v>
      </c>
      <c r="J28" s="82"/>
      <c r="K28" s="82"/>
      <c r="L28" s="82"/>
      <c r="M28" s="82"/>
    </row>
    <row r="29" spans="1:13">
      <c r="A29" s="67" t="s">
        <v>495</v>
      </c>
      <c r="B29" s="115">
        <v>610.79999999999995</v>
      </c>
      <c r="C29" s="115">
        <v>613.1</v>
      </c>
      <c r="J29" s="82"/>
      <c r="K29" s="82"/>
      <c r="L29" s="82"/>
      <c r="M29" s="82"/>
    </row>
    <row r="30" spans="1:13">
      <c r="A30" s="67" t="s">
        <v>496</v>
      </c>
      <c r="B30" s="115">
        <v>614.70000000000005</v>
      </c>
      <c r="C30" s="115">
        <v>614.20000000000005</v>
      </c>
      <c r="J30" s="82"/>
      <c r="K30" s="82"/>
      <c r="L30" s="82"/>
      <c r="M30" s="82"/>
    </row>
    <row r="31" spans="1:13">
      <c r="A31" s="67" t="s">
        <v>497</v>
      </c>
      <c r="B31" s="115">
        <v>618</v>
      </c>
      <c r="C31" s="115">
        <v>615.29999999999995</v>
      </c>
      <c r="J31" s="82"/>
      <c r="K31" s="82"/>
      <c r="L31" s="82"/>
      <c r="M31" s="82"/>
    </row>
    <row r="32" spans="1:13">
      <c r="A32" s="67" t="s">
        <v>498</v>
      </c>
      <c r="B32" s="115">
        <v>623.1</v>
      </c>
      <c r="C32" s="115">
        <v>616.5</v>
      </c>
      <c r="J32" s="82"/>
      <c r="K32" s="82"/>
      <c r="L32" s="82"/>
    </row>
    <row r="33" spans="1:12">
      <c r="A33" s="67" t="s">
        <v>499</v>
      </c>
      <c r="B33" s="115">
        <v>626.29999999999995</v>
      </c>
      <c r="C33" s="115">
        <v>617.70000000000005</v>
      </c>
      <c r="J33" s="82"/>
      <c r="K33" s="82"/>
      <c r="L33" s="82"/>
    </row>
    <row r="34" spans="1:12">
      <c r="A34" s="67" t="s">
        <v>500</v>
      </c>
      <c r="B34" s="115">
        <v>628.1</v>
      </c>
      <c r="C34" s="115">
        <v>618.9</v>
      </c>
      <c r="J34" s="82"/>
      <c r="K34" s="82"/>
      <c r="L34" s="82"/>
    </row>
    <row r="35" spans="1:12">
      <c r="A35" s="67" t="s">
        <v>501</v>
      </c>
      <c r="B35" s="82">
        <v>630</v>
      </c>
      <c r="C35" s="82">
        <v>620.1</v>
      </c>
      <c r="J35" s="82"/>
      <c r="K35" s="82"/>
      <c r="L35" s="82"/>
    </row>
    <row r="36" spans="1:12">
      <c r="A36" s="67" t="s">
        <v>502</v>
      </c>
      <c r="B36" s="82">
        <v>632.20000000000005</v>
      </c>
      <c r="C36" s="82">
        <v>621.29999999999995</v>
      </c>
      <c r="J36" s="82"/>
      <c r="K36" s="82"/>
      <c r="L36" s="82"/>
    </row>
    <row r="37" spans="1:12">
      <c r="A37" s="67" t="s">
        <v>503</v>
      </c>
      <c r="B37" s="82">
        <v>635.6</v>
      </c>
      <c r="C37" s="82">
        <v>622.4</v>
      </c>
      <c r="J37" s="82"/>
      <c r="K37" s="82"/>
      <c r="L37" s="82"/>
    </row>
    <row r="38" spans="1:12">
      <c r="A38" s="67" t="s">
        <v>504</v>
      </c>
      <c r="B38" s="82">
        <v>636.29999999999995</v>
      </c>
      <c r="C38" s="82">
        <v>623.6</v>
      </c>
      <c r="J38" s="82"/>
      <c r="K38" s="82"/>
      <c r="L38" s="82"/>
    </row>
    <row r="39" spans="1:12">
      <c r="A39" s="67" t="s">
        <v>505</v>
      </c>
      <c r="B39" s="82">
        <v>635.70000000000005</v>
      </c>
      <c r="C39" s="82">
        <v>624.70000000000005</v>
      </c>
      <c r="J39" s="82"/>
      <c r="K39" s="82"/>
      <c r="L39" s="82"/>
    </row>
    <row r="40" spans="1:12">
      <c r="A40" s="78" t="s">
        <v>506</v>
      </c>
      <c r="B40" s="82">
        <v>635.6</v>
      </c>
      <c r="C40" s="82">
        <v>625.79999999999995</v>
      </c>
      <c r="J40" s="82"/>
      <c r="K40" s="82"/>
      <c r="L40" s="82"/>
    </row>
    <row r="41" spans="1:12">
      <c r="A41" s="78" t="s">
        <v>507</v>
      </c>
      <c r="B41" s="82">
        <v>632.20000000000005</v>
      </c>
      <c r="C41" s="82">
        <v>627</v>
      </c>
      <c r="J41" s="82"/>
      <c r="K41" s="82"/>
      <c r="L41" s="82"/>
    </row>
    <row r="42" spans="1:12">
      <c r="A42" s="78" t="s">
        <v>508</v>
      </c>
      <c r="B42" s="82">
        <v>626.79999999999995</v>
      </c>
      <c r="C42" s="82">
        <v>628</v>
      </c>
      <c r="J42" s="82"/>
      <c r="K42" s="82"/>
      <c r="L42" s="82"/>
    </row>
    <row r="43" spans="1:12">
      <c r="A43" s="78" t="s">
        <v>398</v>
      </c>
      <c r="B43" s="82">
        <v>623.79999999999995</v>
      </c>
      <c r="C43" s="82">
        <v>629</v>
      </c>
      <c r="J43" s="82"/>
      <c r="K43" s="82"/>
      <c r="L43" s="82"/>
    </row>
    <row r="44" spans="1:12">
      <c r="A44" s="78" t="s">
        <v>509</v>
      </c>
      <c r="B44" s="82">
        <v>615.29999999999995</v>
      </c>
      <c r="C44" s="82">
        <v>630</v>
      </c>
      <c r="J44" s="82"/>
      <c r="K44" s="82"/>
      <c r="L44" s="82"/>
    </row>
    <row r="45" spans="1:12">
      <c r="A45" s="78" t="s">
        <v>510</v>
      </c>
      <c r="B45" s="82">
        <v>602.4</v>
      </c>
      <c r="C45" s="82">
        <v>631</v>
      </c>
      <c r="J45" s="82"/>
      <c r="K45" s="82"/>
      <c r="L45" s="82"/>
    </row>
    <row r="46" spans="1:12">
      <c r="A46" s="78" t="s">
        <v>511</v>
      </c>
      <c r="B46" s="82">
        <v>606</v>
      </c>
      <c r="C46" s="82">
        <v>632.1</v>
      </c>
      <c r="J46" s="82"/>
      <c r="K46" s="82"/>
      <c r="L46" s="82"/>
    </row>
    <row r="47" spans="1:12">
      <c r="A47" s="78" t="s">
        <v>402</v>
      </c>
      <c r="B47" s="82">
        <v>611.9</v>
      </c>
      <c r="C47" s="82">
        <v>633.29999999999995</v>
      </c>
      <c r="J47" s="82"/>
      <c r="K47" s="82"/>
      <c r="L47" s="82"/>
    </row>
    <row r="48" spans="1:12">
      <c r="A48" s="78" t="s">
        <v>512</v>
      </c>
      <c r="B48" s="82">
        <v>611.9</v>
      </c>
      <c r="C48" s="82">
        <v>634.5</v>
      </c>
      <c r="J48" s="82"/>
      <c r="K48" s="82"/>
      <c r="L48" s="82"/>
    </row>
    <row r="49" spans="1:12">
      <c r="A49" s="78" t="s">
        <v>513</v>
      </c>
      <c r="B49" s="82">
        <v>615.5</v>
      </c>
      <c r="C49" s="82">
        <v>635.79999999999995</v>
      </c>
      <c r="J49" s="82"/>
      <c r="K49" s="82"/>
      <c r="L49" s="82"/>
    </row>
    <row r="50" spans="1:12">
      <c r="A50" s="78" t="s">
        <v>514</v>
      </c>
      <c r="B50" s="82">
        <v>619</v>
      </c>
      <c r="C50" s="82">
        <v>637.1</v>
      </c>
      <c r="J50" s="82"/>
      <c r="K50" s="82"/>
      <c r="L50" s="82"/>
    </row>
    <row r="51" spans="1:12">
      <c r="A51" s="78" t="s">
        <v>406</v>
      </c>
      <c r="B51" s="82">
        <v>619.29999999999995</v>
      </c>
      <c r="C51" s="82">
        <v>638.5</v>
      </c>
      <c r="J51" s="82"/>
      <c r="K51" s="82"/>
      <c r="L51" s="82"/>
    </row>
    <row r="52" spans="1:12">
      <c r="A52" s="78" t="s">
        <v>515</v>
      </c>
      <c r="B52" s="82">
        <v>630</v>
      </c>
      <c r="C52" s="82">
        <v>640</v>
      </c>
      <c r="J52" s="82"/>
      <c r="K52" s="82"/>
      <c r="L52" s="82"/>
    </row>
    <row r="53" spans="1:12">
      <c r="A53" s="78" t="s">
        <v>516</v>
      </c>
      <c r="B53" s="82">
        <v>634.20000000000005</v>
      </c>
      <c r="C53" s="82">
        <v>641.4</v>
      </c>
      <c r="J53" s="82"/>
      <c r="K53" s="82"/>
      <c r="L53" s="82"/>
    </row>
    <row r="54" spans="1:12">
      <c r="A54" s="78" t="s">
        <v>517</v>
      </c>
      <c r="B54" s="82">
        <v>635.29999999999995</v>
      </c>
      <c r="C54" s="82">
        <v>642.9</v>
      </c>
      <c r="J54" s="82"/>
      <c r="K54" s="82"/>
      <c r="L54" s="82"/>
    </row>
    <row r="55" spans="1:12">
      <c r="A55" s="78" t="s">
        <v>410</v>
      </c>
      <c r="B55" s="82">
        <v>637.9</v>
      </c>
      <c r="C55" s="82">
        <v>644.5</v>
      </c>
      <c r="J55" s="82"/>
      <c r="K55" s="82"/>
      <c r="L55" s="82"/>
    </row>
    <row r="56" spans="1:12">
      <c r="A56" s="78" t="s">
        <v>454</v>
      </c>
      <c r="B56" s="82">
        <v>640.20000000000005</v>
      </c>
      <c r="C56" s="82">
        <v>646</v>
      </c>
      <c r="J56" s="82"/>
      <c r="K56" s="82"/>
      <c r="L56" s="82"/>
    </row>
    <row r="57" spans="1:12">
      <c r="A57" s="78" t="s">
        <v>455</v>
      </c>
      <c r="B57" s="82">
        <v>646.79999999999995</v>
      </c>
      <c r="C57" s="82">
        <v>647.5</v>
      </c>
      <c r="J57" s="82"/>
      <c r="K57" s="82"/>
      <c r="L57" s="82"/>
    </row>
    <row r="58" spans="1:12">
      <c r="A58" s="78" t="s">
        <v>456</v>
      </c>
      <c r="B58" s="82">
        <v>648.79999999999995</v>
      </c>
      <c r="C58" s="82">
        <v>649</v>
      </c>
      <c r="J58" s="82"/>
      <c r="K58" s="82"/>
      <c r="L58" s="82"/>
    </row>
    <row r="59" spans="1:12">
      <c r="A59" s="78" t="s">
        <v>414</v>
      </c>
      <c r="B59" s="82">
        <v>649</v>
      </c>
      <c r="C59" s="82">
        <v>650.5</v>
      </c>
      <c r="J59" s="82"/>
      <c r="K59" s="82"/>
      <c r="L59" s="82"/>
    </row>
    <row r="60" spans="1:12">
      <c r="A60" s="78" t="s">
        <v>457</v>
      </c>
      <c r="B60" s="82">
        <v>650.29999999999995</v>
      </c>
      <c r="C60" s="82">
        <v>652</v>
      </c>
      <c r="J60" s="82"/>
      <c r="K60" s="82"/>
      <c r="L60" s="82"/>
    </row>
    <row r="61" spans="1:12">
      <c r="A61" s="78" t="s">
        <v>458</v>
      </c>
      <c r="B61" s="82">
        <v>655.4</v>
      </c>
      <c r="C61" s="82">
        <v>653.5</v>
      </c>
      <c r="J61" s="82"/>
      <c r="K61" s="82"/>
      <c r="L61" s="82"/>
    </row>
    <row r="62" spans="1:12">
      <c r="A62" s="78" t="s">
        <v>459</v>
      </c>
      <c r="B62" s="82">
        <v>657.6</v>
      </c>
      <c r="C62" s="82">
        <v>655</v>
      </c>
      <c r="J62" s="82"/>
      <c r="K62" s="82"/>
      <c r="L62" s="82"/>
    </row>
    <row r="63" spans="1:12">
      <c r="A63" s="78" t="s">
        <v>418</v>
      </c>
      <c r="B63" s="82">
        <v>658.6</v>
      </c>
      <c r="C63" s="82">
        <v>656.4</v>
      </c>
      <c r="J63" s="82"/>
      <c r="K63" s="82"/>
      <c r="L63" s="82"/>
    </row>
    <row r="64" spans="1:12">
      <c r="A64" s="78" t="s">
        <v>17</v>
      </c>
      <c r="B64" s="82">
        <v>660.8</v>
      </c>
      <c r="C64" s="82">
        <v>657.9</v>
      </c>
      <c r="J64" s="82"/>
      <c r="K64" s="82"/>
      <c r="L64" s="82"/>
    </row>
    <row r="65" spans="1:12">
      <c r="A65" s="78" t="s">
        <v>18</v>
      </c>
      <c r="B65" s="82">
        <v>657.6</v>
      </c>
      <c r="C65" s="82">
        <v>659.3</v>
      </c>
      <c r="J65" s="82"/>
      <c r="K65" s="82"/>
      <c r="L65" s="82"/>
    </row>
    <row r="66" spans="1:12">
      <c r="A66" s="78" t="s">
        <v>19</v>
      </c>
      <c r="B66" s="82">
        <v>664.6</v>
      </c>
      <c r="C66" s="82">
        <v>660.7</v>
      </c>
      <c r="J66" s="82"/>
      <c r="K66" s="82"/>
      <c r="L66" s="82"/>
    </row>
    <row r="67" spans="1:12">
      <c r="A67" s="78" t="s">
        <v>14</v>
      </c>
      <c r="B67" s="82">
        <v>667.4</v>
      </c>
      <c r="C67" s="82">
        <v>662.1</v>
      </c>
      <c r="J67" s="82"/>
      <c r="K67" s="82"/>
      <c r="L67" s="82"/>
    </row>
    <row r="68" spans="1:12">
      <c r="A68" s="78" t="s">
        <v>24</v>
      </c>
      <c r="B68" s="82">
        <v>668.7</v>
      </c>
      <c r="C68" s="82">
        <v>663.5</v>
      </c>
      <c r="J68" s="82"/>
      <c r="K68" s="82"/>
      <c r="L68" s="82"/>
    </row>
    <row r="69" spans="1:12">
      <c r="A69" s="78" t="s">
        <v>25</v>
      </c>
      <c r="B69" s="82">
        <v>673.3</v>
      </c>
      <c r="C69" s="82">
        <v>664.8</v>
      </c>
      <c r="J69" s="82"/>
      <c r="K69" s="82"/>
      <c r="L69" s="82"/>
    </row>
    <row r="70" spans="1:12">
      <c r="A70" s="78" t="s">
        <v>26</v>
      </c>
      <c r="B70" s="82">
        <v>673.7</v>
      </c>
      <c r="C70" s="82">
        <v>666</v>
      </c>
      <c r="J70" s="82"/>
      <c r="K70" s="82"/>
      <c r="L70" s="82"/>
    </row>
    <row r="71" spans="1:12">
      <c r="A71" s="78" t="s">
        <v>27</v>
      </c>
      <c r="B71" s="82">
        <v>674.8</v>
      </c>
      <c r="C71" s="82">
        <v>667.3</v>
      </c>
      <c r="J71" s="82"/>
      <c r="K71" s="82"/>
      <c r="L71" s="82"/>
    </row>
    <row r="72" spans="1:12">
      <c r="A72" s="78" t="s">
        <v>94</v>
      </c>
      <c r="B72" s="82">
        <v>670.8</v>
      </c>
      <c r="C72" s="82">
        <v>664.5</v>
      </c>
      <c r="J72" s="82"/>
      <c r="K72" s="82"/>
      <c r="L72" s="82"/>
    </row>
    <row r="73" spans="1:12">
      <c r="A73" s="78" t="s">
        <v>95</v>
      </c>
      <c r="B73" s="82">
        <v>655.8</v>
      </c>
      <c r="C73" s="82">
        <v>657.7</v>
      </c>
      <c r="J73" s="82"/>
      <c r="K73" s="82"/>
      <c r="L73" s="82"/>
    </row>
    <row r="74" spans="1:12">
      <c r="A74" s="78" t="s">
        <v>96</v>
      </c>
      <c r="B74" s="82">
        <v>655.7</v>
      </c>
      <c r="C74" s="82">
        <v>659.1</v>
      </c>
      <c r="J74" s="82"/>
      <c r="K74" s="82"/>
      <c r="L74" s="82"/>
    </row>
    <row r="75" spans="1:12">
      <c r="A75" s="78" t="s">
        <v>97</v>
      </c>
      <c r="B75" s="82">
        <v>659</v>
      </c>
      <c r="C75" s="82">
        <v>660.5</v>
      </c>
      <c r="J75" s="82"/>
      <c r="K75" s="82"/>
      <c r="L75" s="82"/>
    </row>
    <row r="76" spans="1:12">
      <c r="A76" s="78" t="s">
        <v>107</v>
      </c>
      <c r="B76" s="82">
        <v>663.1</v>
      </c>
      <c r="C76" s="82">
        <v>662</v>
      </c>
      <c r="J76" s="82"/>
      <c r="K76" s="82"/>
      <c r="L76" s="82"/>
    </row>
    <row r="77" spans="1:12">
      <c r="A77" s="78" t="s">
        <v>105</v>
      </c>
      <c r="B77" s="82">
        <v>664.5</v>
      </c>
      <c r="C77" s="82">
        <v>663.4</v>
      </c>
      <c r="J77" s="82"/>
      <c r="K77" s="82"/>
      <c r="L77" s="82"/>
    </row>
    <row r="78" spans="1:12">
      <c r="A78" s="78" t="s">
        <v>108</v>
      </c>
      <c r="B78" s="82">
        <v>664.5</v>
      </c>
      <c r="C78" s="82">
        <v>664.9</v>
      </c>
      <c r="J78" s="82"/>
      <c r="K78" s="82"/>
      <c r="L78" s="82"/>
    </row>
    <row r="79" spans="1:12">
      <c r="A79" s="78" t="s">
        <v>106</v>
      </c>
      <c r="B79" s="82">
        <v>664.6</v>
      </c>
      <c r="C79" s="82">
        <v>666.3</v>
      </c>
      <c r="J79" s="82"/>
      <c r="K79" s="82"/>
      <c r="L79" s="82"/>
    </row>
    <row r="80" spans="1:12">
      <c r="A80" s="78" t="s">
        <v>219</v>
      </c>
      <c r="B80" s="82">
        <v>666.3</v>
      </c>
      <c r="C80" s="82">
        <v>667.7</v>
      </c>
      <c r="J80" s="82"/>
      <c r="K80" s="82"/>
      <c r="L80" s="82"/>
    </row>
    <row r="81" spans="1:12">
      <c r="A81" s="78" t="s">
        <v>220</v>
      </c>
      <c r="B81" s="82">
        <v>669.5</v>
      </c>
      <c r="C81" s="82">
        <v>669.2</v>
      </c>
      <c r="J81" s="82"/>
      <c r="K81" s="82"/>
      <c r="L81" s="82"/>
    </row>
    <row r="82" spans="1:12">
      <c r="A82" s="78" t="s">
        <v>221</v>
      </c>
      <c r="B82" s="82">
        <v>670.5</v>
      </c>
      <c r="C82" s="82">
        <v>670.6</v>
      </c>
      <c r="J82" s="82"/>
      <c r="K82" s="82"/>
      <c r="L82" s="82"/>
    </row>
    <row r="83" spans="1:12">
      <c r="A83" s="78" t="s">
        <v>222</v>
      </c>
      <c r="B83" s="82">
        <v>671.6</v>
      </c>
      <c r="C83" s="82">
        <v>672</v>
      </c>
      <c r="J83" s="82"/>
      <c r="K83" s="82"/>
      <c r="L83" s="82"/>
    </row>
    <row r="84" spans="1:12">
      <c r="A84" s="78" t="s">
        <v>629</v>
      </c>
      <c r="B84" s="82">
        <v>673</v>
      </c>
      <c r="C84" s="82">
        <v>673.5</v>
      </c>
      <c r="J84" s="82"/>
      <c r="K84" s="82"/>
      <c r="L84" s="82"/>
    </row>
    <row r="85" spans="1:12">
      <c r="A85" s="78" t="s">
        <v>630</v>
      </c>
      <c r="B85" s="82">
        <v>676</v>
      </c>
      <c r="C85" s="82">
        <v>674.9</v>
      </c>
      <c r="J85" s="82"/>
      <c r="K85" s="82"/>
      <c r="L85" s="82"/>
    </row>
    <row r="86" spans="1:12">
      <c r="A86" s="78" t="s">
        <v>631</v>
      </c>
      <c r="B86" s="82">
        <v>675.5</v>
      </c>
      <c r="C86" s="82">
        <v>676.4</v>
      </c>
      <c r="J86" s="82"/>
      <c r="K86" s="82"/>
      <c r="L86" s="82"/>
    </row>
    <row r="87" spans="1:12">
      <c r="A87" s="78" t="s">
        <v>632</v>
      </c>
      <c r="B87" s="82">
        <v>675.4</v>
      </c>
      <c r="C87" s="82">
        <v>677.8</v>
      </c>
      <c r="J87" s="82"/>
      <c r="K87" s="82"/>
      <c r="L87" s="82"/>
    </row>
  </sheetData>
  <hyperlinks>
    <hyperlink ref="A1" location="Content!A1" display="&lt;&lt;" xr:uid="{00000000-0004-0000-4300-000000000000}"/>
  </hyperlinks>
  <pageMargins left="0.7" right="0.7" top="0.75" bottom="0.75" header="0.3" footer="0.3"/>
  <pageSetup paperSize="9" orientation="portrait" horizontalDpi="4294967293" verticalDpi="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5" tint="0.59999389629810485"/>
  </sheetPr>
  <dimension ref="A1:K24"/>
  <sheetViews>
    <sheetView workbookViewId="0">
      <selection activeCell="O18" sqref="O18"/>
    </sheetView>
  </sheetViews>
  <sheetFormatPr baseColWidth="10" defaultColWidth="9.1640625" defaultRowHeight="13"/>
  <cols>
    <col min="1" max="16384" width="9.1640625" style="160"/>
  </cols>
  <sheetData>
    <row r="1" spans="1:9">
      <c r="A1" s="103" t="s">
        <v>9</v>
      </c>
      <c r="B1" s="114" t="str">
        <f>IF(Content!$E$1=1,B2,B3)</f>
        <v>Не працюю</v>
      </c>
      <c r="C1" s="114" t="str">
        <f>IF(Content!$E$1=1,C2,C3)</f>
        <v>Інше</v>
      </c>
      <c r="D1" s="114" t="str">
        <f>IF(Content!$E$1=1,D2,D3)</f>
        <v>Працюю на новій роботі</v>
      </c>
      <c r="E1" s="114" t="str">
        <f>IF(Content!$E$1=1,E2,E3)</f>
        <v>Працюю частково</v>
      </c>
      <c r="F1" s="114" t="str">
        <f>IF(Content!$E$1=1,F2,F3)</f>
        <v>Працюю у звичайному режимі</v>
      </c>
      <c r="I1" s="114" t="str">
        <f>IF(Content!$E$1=1,I2,I3)</f>
        <v>Поточний статус тих, хто мав роботу до 24.02.2022, % відповідей</v>
      </c>
    </row>
    <row r="2" spans="1:9" hidden="1">
      <c r="B2" s="160" t="s">
        <v>1381</v>
      </c>
      <c r="C2" s="160" t="s">
        <v>1382</v>
      </c>
      <c r="D2" s="160" t="s">
        <v>1383</v>
      </c>
      <c r="E2" s="160" t="s">
        <v>1384</v>
      </c>
      <c r="F2" s="160" t="s">
        <v>1385</v>
      </c>
      <c r="I2" s="160" t="s">
        <v>1386</v>
      </c>
    </row>
    <row r="3" spans="1:9" hidden="1">
      <c r="B3" s="36" t="s">
        <v>1387</v>
      </c>
      <c r="C3" s="36" t="s">
        <v>333</v>
      </c>
      <c r="D3" s="36" t="s">
        <v>1388</v>
      </c>
      <c r="E3" s="36" t="s">
        <v>1389</v>
      </c>
      <c r="F3" s="36" t="s">
        <v>1515</v>
      </c>
      <c r="I3" s="160" t="s">
        <v>1498</v>
      </c>
    </row>
    <row r="4" spans="1:9">
      <c r="A4" s="160" t="s">
        <v>1390</v>
      </c>
      <c r="B4" s="99">
        <v>53</v>
      </c>
      <c r="C4" s="99">
        <v>1</v>
      </c>
      <c r="D4" s="99">
        <v>2</v>
      </c>
      <c r="E4" s="99">
        <v>21</v>
      </c>
      <c r="F4" s="99">
        <v>23</v>
      </c>
    </row>
    <row r="5" spans="1:9">
      <c r="A5" s="160" t="s">
        <v>1391</v>
      </c>
      <c r="B5" s="99">
        <v>41</v>
      </c>
      <c r="C5" s="99">
        <v>1</v>
      </c>
      <c r="D5" s="99">
        <v>3</v>
      </c>
      <c r="E5" s="99">
        <v>26</v>
      </c>
      <c r="F5" s="99">
        <v>29</v>
      </c>
    </row>
    <row r="6" spans="1:9">
      <c r="A6" s="160" t="s">
        <v>1391</v>
      </c>
      <c r="B6" s="99">
        <v>39.39</v>
      </c>
      <c r="C6" s="99">
        <v>1.01</v>
      </c>
      <c r="D6" s="99">
        <v>3.03</v>
      </c>
      <c r="E6" s="99">
        <v>24.24</v>
      </c>
      <c r="F6" s="99">
        <v>32.32</v>
      </c>
    </row>
    <row r="7" spans="1:9">
      <c r="A7" s="160" t="s">
        <v>1392</v>
      </c>
      <c r="B7" s="99">
        <v>35.35</v>
      </c>
      <c r="C7" s="99">
        <v>1.01</v>
      </c>
      <c r="D7" s="99">
        <v>7.07</v>
      </c>
      <c r="E7" s="99">
        <v>18.18</v>
      </c>
      <c r="F7" s="99">
        <v>38.380000000000003</v>
      </c>
    </row>
    <row r="8" spans="1:9">
      <c r="A8" s="160" t="s">
        <v>1393</v>
      </c>
      <c r="B8" s="99">
        <v>39.39</v>
      </c>
      <c r="C8" s="99">
        <v>1.01</v>
      </c>
      <c r="D8" s="99">
        <v>6.06</v>
      </c>
      <c r="E8" s="99">
        <v>19.190000000000001</v>
      </c>
      <c r="F8" s="99">
        <v>34.340000000000003</v>
      </c>
    </row>
    <row r="9" spans="1:9">
      <c r="A9" s="160" t="s">
        <v>1394</v>
      </c>
      <c r="B9" s="99">
        <v>36.729999999999997</v>
      </c>
      <c r="C9" s="99">
        <v>1.02</v>
      </c>
      <c r="D9" s="99">
        <v>6.12</v>
      </c>
      <c r="E9" s="99">
        <v>19.39</v>
      </c>
      <c r="F9" s="99">
        <v>36.729999999999997</v>
      </c>
    </row>
    <row r="10" spans="1:9">
      <c r="A10" s="160" t="s">
        <v>1395</v>
      </c>
      <c r="B10" s="99">
        <v>34.69</v>
      </c>
      <c r="C10" s="99">
        <v>1.02</v>
      </c>
      <c r="D10" s="99">
        <v>7.14</v>
      </c>
      <c r="E10" s="99">
        <v>18.37</v>
      </c>
      <c r="F10" s="99">
        <v>38.78</v>
      </c>
    </row>
    <row r="11" spans="1:9">
      <c r="A11" s="160" t="s">
        <v>1396</v>
      </c>
      <c r="B11" s="99">
        <v>33.33</v>
      </c>
      <c r="C11" s="99">
        <v>1.01</v>
      </c>
      <c r="D11" s="99">
        <v>8.08</v>
      </c>
      <c r="E11" s="99">
        <v>17.170000000000002</v>
      </c>
      <c r="F11" s="99">
        <v>40.4</v>
      </c>
    </row>
    <row r="12" spans="1:9">
      <c r="A12" s="160" t="s">
        <v>1397</v>
      </c>
      <c r="B12" s="99">
        <v>36.729999999999997</v>
      </c>
      <c r="C12" s="99">
        <v>1.02</v>
      </c>
      <c r="D12" s="99">
        <v>8.16</v>
      </c>
      <c r="E12" s="99">
        <v>17.350000000000001</v>
      </c>
      <c r="F12" s="99">
        <v>36.729999999999997</v>
      </c>
    </row>
    <row r="16" spans="1:9">
      <c r="B16" s="99"/>
      <c r="C16" s="99"/>
      <c r="D16" s="99"/>
      <c r="E16" s="99"/>
      <c r="F16" s="99"/>
    </row>
    <row r="17" spans="2:11">
      <c r="B17" s="99"/>
      <c r="C17" s="99"/>
      <c r="D17" s="99"/>
      <c r="E17" s="99"/>
      <c r="F17" s="99"/>
    </row>
    <row r="18" spans="2:11">
      <c r="B18" s="99"/>
      <c r="C18" s="99"/>
      <c r="D18" s="99"/>
      <c r="E18" s="99"/>
      <c r="F18" s="99"/>
      <c r="K18" s="104" t="str">
        <f>IF(Content!$E$1=1,K19,K20)</f>
        <v>Джерело: Рейтинг.</v>
      </c>
    </row>
    <row r="19" spans="2:11">
      <c r="B19" s="99"/>
      <c r="C19" s="99"/>
      <c r="D19" s="99"/>
      <c r="E19" s="99"/>
      <c r="F19" s="99"/>
      <c r="K19" s="127" t="s">
        <v>1398</v>
      </c>
    </row>
    <row r="20" spans="2:11">
      <c r="B20" s="99"/>
      <c r="C20" s="99"/>
      <c r="D20" s="99"/>
      <c r="E20" s="99"/>
      <c r="F20" s="99"/>
      <c r="K20" s="127" t="s">
        <v>1499</v>
      </c>
    </row>
    <row r="21" spans="2:11">
      <c r="B21" s="99"/>
      <c r="C21" s="99"/>
      <c r="D21" s="99"/>
      <c r="E21" s="99"/>
      <c r="F21" s="99"/>
    </row>
    <row r="22" spans="2:11">
      <c r="B22" s="99"/>
      <c r="C22" s="99"/>
      <c r="D22" s="99"/>
      <c r="E22" s="99"/>
      <c r="F22" s="99"/>
    </row>
    <row r="23" spans="2:11">
      <c r="B23" s="99"/>
      <c r="C23" s="99"/>
      <c r="D23" s="99"/>
      <c r="E23" s="99"/>
      <c r="F23" s="99"/>
    </row>
    <row r="24" spans="2:11">
      <c r="B24" s="99"/>
      <c r="C24" s="99"/>
      <c r="D24" s="99"/>
      <c r="E24" s="99"/>
      <c r="F24" s="99"/>
    </row>
  </sheetData>
  <hyperlinks>
    <hyperlink ref="A1" location="Content!A1" display="&lt;&lt;" xr:uid="{00000000-0004-0000-4400-000000000000}"/>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59999389629810485"/>
  </sheetPr>
  <dimension ref="A1:K23"/>
  <sheetViews>
    <sheetView topLeftCell="B1" workbookViewId="0"/>
  </sheetViews>
  <sheetFormatPr baseColWidth="10" defaultColWidth="9.1640625" defaultRowHeight="13"/>
  <cols>
    <col min="1" max="2" width="9.1640625" style="160"/>
    <col min="3" max="4" width="0" style="160" hidden="1" customWidth="1"/>
    <col min="5" max="16384" width="9.1640625" style="160"/>
  </cols>
  <sheetData>
    <row r="1" spans="1:11">
      <c r="A1" s="103" t="s">
        <v>9</v>
      </c>
      <c r="E1" s="173" t="str">
        <f>IF(Content!$E$1=1,E2,E3)</f>
        <v>оцінка НБУ</v>
      </c>
      <c r="F1" s="173" t="str">
        <f>IF(Content!$E$1=1,F2,F3)</f>
        <v>факт ДССУ (квартали)</v>
      </c>
      <c r="K1" s="173" t="str">
        <f>IF(Content!$E$1=1,K2,K3)</f>
        <v>Оцінка рівня безробіття у 2021 та 2022 роках згідно даних InfoSapiens, % робочої сили</v>
      </c>
    </row>
    <row r="2" spans="1:11" hidden="1">
      <c r="E2" s="160" t="s">
        <v>1399</v>
      </c>
      <c r="F2" s="160" t="s">
        <v>1400</v>
      </c>
      <c r="K2" s="160" t="s">
        <v>1401</v>
      </c>
    </row>
    <row r="3" spans="1:11" hidden="1">
      <c r="E3" s="533" t="s">
        <v>1500</v>
      </c>
      <c r="F3" s="533" t="s">
        <v>1402</v>
      </c>
      <c r="K3" s="160" t="s">
        <v>1541</v>
      </c>
    </row>
    <row r="4" spans="1:11">
      <c r="A4" s="694">
        <v>2021</v>
      </c>
      <c r="B4" s="173" t="str">
        <f>IF(Content!$E$1=1,C4,D4)</f>
        <v>бер</v>
      </c>
      <c r="C4" s="160" t="s">
        <v>1403</v>
      </c>
      <c r="D4" s="533" t="s">
        <v>928</v>
      </c>
      <c r="E4" s="338">
        <v>13.3</v>
      </c>
      <c r="F4" s="338">
        <v>10.4</v>
      </c>
    </row>
    <row r="5" spans="1:11">
      <c r="A5" s="694"/>
      <c r="B5" s="173" t="str">
        <f>IF(Content!$E$1=1,C5,D5)</f>
        <v>чер</v>
      </c>
      <c r="C5" s="160" t="s">
        <v>1404</v>
      </c>
      <c r="D5" s="533" t="s">
        <v>931</v>
      </c>
      <c r="E5" s="338">
        <v>13.2</v>
      </c>
      <c r="F5" s="338">
        <v>9.3000000000000007</v>
      </c>
    </row>
    <row r="6" spans="1:11">
      <c r="A6" s="694"/>
      <c r="B6" s="173" t="str">
        <f>IF(Content!$E$1=1,C6,D6)</f>
        <v>вер</v>
      </c>
      <c r="C6" s="160" t="s">
        <v>1405</v>
      </c>
      <c r="D6" s="533" t="s">
        <v>588</v>
      </c>
      <c r="E6" s="338">
        <v>8.8000000000000007</v>
      </c>
      <c r="F6" s="338">
        <v>9.1</v>
      </c>
    </row>
    <row r="7" spans="1:11">
      <c r="A7" s="694"/>
      <c r="B7" s="173" t="str">
        <f>IF(Content!$E$1=1,C7,D7)</f>
        <v>гру</v>
      </c>
      <c r="C7" s="160" t="s">
        <v>1406</v>
      </c>
      <c r="D7" s="533" t="s">
        <v>641</v>
      </c>
      <c r="E7" s="338">
        <v>9.4</v>
      </c>
      <c r="F7" s="338">
        <v>10.5</v>
      </c>
    </row>
    <row r="8" spans="1:11">
      <c r="A8" s="694">
        <v>2022</v>
      </c>
      <c r="B8" s="173" t="str">
        <f>IF(Content!$E$1=1,C8,D8)</f>
        <v>тра</v>
      </c>
      <c r="C8" s="160" t="s">
        <v>1407</v>
      </c>
      <c r="D8" s="533" t="s">
        <v>930</v>
      </c>
      <c r="E8" s="338">
        <v>25.4</v>
      </c>
      <c r="F8" s="338"/>
    </row>
    <row r="9" spans="1:11">
      <c r="A9" s="694"/>
      <c r="B9" s="173" t="str">
        <f>IF(Content!$E$1=1,C9,D9)</f>
        <v>лип</v>
      </c>
      <c r="C9" s="160" t="s">
        <v>1408</v>
      </c>
      <c r="D9" s="533" t="s">
        <v>932</v>
      </c>
      <c r="E9" s="338">
        <v>21</v>
      </c>
      <c r="F9" s="338"/>
    </row>
    <row r="10" spans="1:11">
      <c r="A10" s="694"/>
      <c r="B10" s="173" t="str">
        <f>IF(Content!$E$1=1,C10,D10)</f>
        <v>жов</v>
      </c>
      <c r="C10" s="160" t="s">
        <v>1409</v>
      </c>
      <c r="D10" s="533" t="s">
        <v>934</v>
      </c>
      <c r="E10" s="338">
        <v>17.7</v>
      </c>
      <c r="F10" s="338"/>
    </row>
    <row r="11" spans="1:11">
      <c r="A11" s="694"/>
      <c r="B11" s="173" t="str">
        <f>IF(Content!$E$1=1,C11,D11)</f>
        <v>гру</v>
      </c>
      <c r="C11" s="160" t="s">
        <v>1406</v>
      </c>
      <c r="D11" s="533" t="s">
        <v>641</v>
      </c>
      <c r="E11" s="338">
        <v>15.9</v>
      </c>
      <c r="F11" s="338"/>
    </row>
    <row r="15" spans="1:11">
      <c r="E15" s="338"/>
      <c r="F15" s="338"/>
    </row>
    <row r="16" spans="1:11">
      <c r="E16" s="338"/>
      <c r="F16" s="338"/>
    </row>
    <row r="17" spans="5:11">
      <c r="E17" s="338"/>
      <c r="F17" s="338"/>
    </row>
    <row r="18" spans="5:11">
      <c r="E18" s="338"/>
      <c r="F18" s="338"/>
    </row>
    <row r="19" spans="5:11">
      <c r="E19" s="338"/>
      <c r="K19" s="104" t="str">
        <f>IF(Content!$E$1=1,K20,K21)</f>
        <v>Джерело: оцінки НБУ.</v>
      </c>
    </row>
    <row r="20" spans="5:11">
      <c r="E20" s="338"/>
      <c r="K20" s="127" t="s">
        <v>717</v>
      </c>
    </row>
    <row r="21" spans="5:11">
      <c r="E21" s="338"/>
      <c r="K21" s="127" t="s">
        <v>265</v>
      </c>
    </row>
    <row r="22" spans="5:11">
      <c r="E22" s="338"/>
    </row>
    <row r="23" spans="5:11">
      <c r="E23" s="338"/>
    </row>
  </sheetData>
  <mergeCells count="2">
    <mergeCell ref="A4:A7"/>
    <mergeCell ref="A8:A11"/>
  </mergeCells>
  <hyperlinks>
    <hyperlink ref="A1" location="Content!A1" display="&lt;&lt;" xr:uid="{00000000-0004-0000-4500-000000000000}"/>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5" tint="0.59999389629810485"/>
  </sheetPr>
  <dimension ref="A1:H21"/>
  <sheetViews>
    <sheetView showGridLines="0" workbookViewId="0"/>
  </sheetViews>
  <sheetFormatPr baseColWidth="10" defaultColWidth="9.1640625" defaultRowHeight="13"/>
  <cols>
    <col min="1" max="16384" width="9.1640625" style="160"/>
  </cols>
  <sheetData>
    <row r="1" spans="1:7">
      <c r="A1" s="103" t="s">
        <v>9</v>
      </c>
      <c r="B1" s="114" t="str">
        <f>IF(Content!$E$1=1,B2,B3)</f>
        <v>Працюють за наймом</v>
      </c>
      <c r="C1" s="114" t="str">
        <f>IF(Content!$E$1=1,C2,C3)</f>
        <v>Самозайняті/ПП</v>
      </c>
      <c r="D1" s="114" t="str">
        <f>IF(Content!$E$1=1,D2,D3)</f>
        <v>Інше</v>
      </c>
      <c r="E1" s="114" t="str">
        <f>IF(Content!$E$1=1,E2,E3)</f>
        <v>Безробітні</v>
      </c>
      <c r="F1" s="114"/>
      <c r="G1" s="114" t="str">
        <f>IF(Content!$E$1=1,G2,G3)</f>
        <v>Структура робочої сили у грудні 2021 та 2022 років, % робочої сили</v>
      </c>
    </row>
    <row r="2" spans="1:7" hidden="1">
      <c r="B2" s="160" t="s">
        <v>1410</v>
      </c>
      <c r="C2" s="160" t="s">
        <v>1411</v>
      </c>
      <c r="D2" s="160" t="s">
        <v>1382</v>
      </c>
      <c r="E2" s="160" t="s">
        <v>1412</v>
      </c>
      <c r="G2" s="160" t="s">
        <v>1413</v>
      </c>
    </row>
    <row r="3" spans="1:7" hidden="1">
      <c r="B3" s="533" t="s">
        <v>741</v>
      </c>
      <c r="C3" s="533" t="s">
        <v>1501</v>
      </c>
      <c r="D3" s="160" t="s">
        <v>333</v>
      </c>
      <c r="E3" s="160" t="s">
        <v>1414</v>
      </c>
      <c r="G3" s="160" t="s">
        <v>1415</v>
      </c>
    </row>
    <row r="4" spans="1:7" ht="15" customHeight="1">
      <c r="A4" s="160" t="s">
        <v>1416</v>
      </c>
      <c r="B4" s="99">
        <v>78.62</v>
      </c>
      <c r="C4" s="99">
        <v>11.48</v>
      </c>
      <c r="D4" s="99">
        <v>0.47</v>
      </c>
      <c r="E4" s="99">
        <v>9.43</v>
      </c>
    </row>
    <row r="5" spans="1:7">
      <c r="A5" s="160" t="s">
        <v>1417</v>
      </c>
      <c r="B5" s="99">
        <v>55.3</v>
      </c>
      <c r="C5" s="99">
        <v>16.04</v>
      </c>
      <c r="D5" s="99">
        <v>2.96</v>
      </c>
      <c r="E5" s="99">
        <v>25.7</v>
      </c>
    </row>
    <row r="6" spans="1:7">
      <c r="A6" s="160" t="s">
        <v>1393</v>
      </c>
      <c r="B6" s="99">
        <v>60.45</v>
      </c>
      <c r="C6" s="99">
        <v>14.35</v>
      </c>
      <c r="D6" s="99">
        <v>4.1500000000000004</v>
      </c>
      <c r="E6" s="99">
        <v>21.05</v>
      </c>
    </row>
    <row r="7" spans="1:7">
      <c r="A7" s="160" t="s">
        <v>1395</v>
      </c>
      <c r="B7" s="99">
        <v>59.12</v>
      </c>
      <c r="C7" s="99">
        <v>18.399999999999999</v>
      </c>
      <c r="D7" s="99">
        <v>4.72</v>
      </c>
      <c r="E7" s="99">
        <v>17.75</v>
      </c>
    </row>
    <row r="8" spans="1:7">
      <c r="A8" s="160" t="s">
        <v>1396</v>
      </c>
      <c r="B8" s="99">
        <v>60.24</v>
      </c>
      <c r="C8" s="99">
        <v>19.29</v>
      </c>
      <c r="D8" s="99">
        <v>4.4000000000000004</v>
      </c>
      <c r="E8" s="99">
        <v>16.07</v>
      </c>
    </row>
    <row r="12" spans="1:7">
      <c r="B12" s="99"/>
      <c r="C12" s="99"/>
      <c r="D12" s="99"/>
      <c r="E12" s="99"/>
    </row>
    <row r="13" spans="1:7">
      <c r="B13" s="99"/>
      <c r="C13" s="99"/>
      <c r="D13" s="99"/>
      <c r="E13" s="99"/>
    </row>
    <row r="14" spans="1:7">
      <c r="B14" s="99"/>
      <c r="C14" s="99"/>
      <c r="D14" s="99"/>
      <c r="E14" s="99"/>
    </row>
    <row r="15" spans="1:7">
      <c r="B15" s="99"/>
      <c r="C15" s="99"/>
      <c r="D15" s="99"/>
      <c r="E15" s="99"/>
      <c r="F15" s="533"/>
    </row>
    <row r="16" spans="1:7">
      <c r="B16" s="99"/>
      <c r="C16" s="99"/>
      <c r="D16" s="99"/>
      <c r="E16" s="99"/>
      <c r="F16" s="533"/>
    </row>
    <row r="17" spans="2:8">
      <c r="B17" s="99"/>
      <c r="C17" s="99"/>
      <c r="D17" s="99"/>
      <c r="E17" s="99"/>
      <c r="F17" s="533"/>
    </row>
    <row r="19" spans="2:8">
      <c r="G19" s="104" t="str">
        <f>IF(Content!$E$1=1,H20,H21)</f>
        <v>Джерело: оцінки НБУ.</v>
      </c>
    </row>
    <row r="20" spans="2:8">
      <c r="H20" s="127" t="s">
        <v>717</v>
      </c>
    </row>
    <row r="21" spans="2:8">
      <c r="H21" s="127" t="s">
        <v>265</v>
      </c>
    </row>
  </sheetData>
  <hyperlinks>
    <hyperlink ref="A1" location="Content!A1" display="&lt;&lt;" xr:uid="{00000000-0004-0000-4600-000000000000}"/>
  </hyperlinks>
  <pageMargins left="0.7" right="0.7" top="0.75" bottom="0.75" header="0.3" footer="0.3"/>
  <pageSetup paperSize="9"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5" tint="0.59999389629810485"/>
  </sheetPr>
  <dimension ref="A1:F56"/>
  <sheetViews>
    <sheetView zoomScale="90" workbookViewId="0">
      <selection activeCell="K5" sqref="K5"/>
    </sheetView>
  </sheetViews>
  <sheetFormatPr baseColWidth="10" defaultColWidth="9.1640625" defaultRowHeight="13"/>
  <cols>
    <col min="1" max="16384" width="9.1640625" style="160"/>
  </cols>
  <sheetData>
    <row r="1" spans="1:6">
      <c r="A1" s="103" t="s">
        <v>9</v>
      </c>
      <c r="B1" s="160">
        <v>2021</v>
      </c>
      <c r="C1" s="160">
        <v>2022</v>
      </c>
      <c r="F1" s="114" t="str">
        <f>IF(Content!$E$1=1,F2,F3)</f>
        <v>Імовірність стати безробітним у залежності від віку за усіх інших рівних умов у 2021 та 2022 роках, %</v>
      </c>
    </row>
    <row r="2" spans="1:6">
      <c r="A2" s="160">
        <v>16</v>
      </c>
      <c r="B2" s="99">
        <v>3.99</v>
      </c>
      <c r="C2" s="99">
        <v>8.58</v>
      </c>
      <c r="D2" s="99"/>
      <c r="E2" s="99"/>
      <c r="F2" s="329" t="s">
        <v>1674</v>
      </c>
    </row>
    <row r="3" spans="1:6">
      <c r="A3" s="160">
        <v>17</v>
      </c>
      <c r="B3" s="99">
        <v>4.99</v>
      </c>
      <c r="C3" s="99">
        <v>10.39</v>
      </c>
      <c r="D3" s="99"/>
      <c r="E3" s="99"/>
      <c r="F3" s="329" t="s">
        <v>1675</v>
      </c>
    </row>
    <row r="4" spans="1:6">
      <c r="A4" s="160">
        <v>18</v>
      </c>
      <c r="B4" s="99">
        <v>5.12</v>
      </c>
      <c r="C4" s="99">
        <v>10.6</v>
      </c>
      <c r="D4" s="99"/>
      <c r="E4" s="99"/>
    </row>
    <row r="5" spans="1:6">
      <c r="A5" s="160">
        <v>19</v>
      </c>
      <c r="B5" s="99">
        <v>5.91</v>
      </c>
      <c r="C5" s="99">
        <v>11.92</v>
      </c>
      <c r="D5" s="99"/>
      <c r="E5" s="99"/>
    </row>
    <row r="6" spans="1:6">
      <c r="A6" s="160">
        <v>20</v>
      </c>
      <c r="B6" s="99">
        <v>6.63</v>
      </c>
      <c r="C6" s="99">
        <v>13.09</v>
      </c>
      <c r="D6" s="99"/>
      <c r="E6" s="99"/>
    </row>
    <row r="7" spans="1:6">
      <c r="A7" s="160">
        <v>21</v>
      </c>
      <c r="B7" s="99">
        <v>6.41</v>
      </c>
      <c r="C7" s="99">
        <v>12.71</v>
      </c>
      <c r="D7" s="99"/>
      <c r="E7" s="99"/>
    </row>
    <row r="8" spans="1:6">
      <c r="A8" s="160">
        <v>22</v>
      </c>
      <c r="B8" s="99">
        <v>5.9</v>
      </c>
      <c r="C8" s="99">
        <v>11.75</v>
      </c>
      <c r="D8" s="99"/>
      <c r="E8" s="99"/>
    </row>
    <row r="9" spans="1:6">
      <c r="A9" s="160">
        <v>23</v>
      </c>
      <c r="B9" s="99">
        <v>5.96</v>
      </c>
      <c r="C9" s="99">
        <v>11.79</v>
      </c>
      <c r="D9" s="99"/>
      <c r="E9" s="99"/>
    </row>
    <row r="10" spans="1:6">
      <c r="A10" s="160">
        <v>24</v>
      </c>
      <c r="B10" s="99">
        <v>6.16</v>
      </c>
      <c r="C10" s="99">
        <v>12.15</v>
      </c>
      <c r="D10" s="99"/>
      <c r="E10" s="99"/>
    </row>
    <row r="11" spans="1:6">
      <c r="A11" s="160">
        <v>25</v>
      </c>
      <c r="B11" s="99">
        <v>7.43</v>
      </c>
      <c r="C11" s="99">
        <v>14.3</v>
      </c>
      <c r="D11" s="99"/>
      <c r="E11" s="99"/>
    </row>
    <row r="12" spans="1:6">
      <c r="A12" s="160">
        <v>26</v>
      </c>
      <c r="B12" s="99">
        <v>7.56</v>
      </c>
      <c r="C12" s="99">
        <v>14.45</v>
      </c>
      <c r="D12" s="99"/>
      <c r="E12" s="99"/>
    </row>
    <row r="13" spans="1:6">
      <c r="A13" s="160">
        <v>27</v>
      </c>
      <c r="B13" s="99">
        <v>8.92</v>
      </c>
      <c r="C13" s="99">
        <v>16.559999999999999</v>
      </c>
      <c r="D13" s="99"/>
      <c r="E13" s="99"/>
    </row>
    <row r="14" spans="1:6">
      <c r="A14" s="160">
        <v>28</v>
      </c>
      <c r="B14" s="99">
        <v>8.9700000000000006</v>
      </c>
      <c r="C14" s="99">
        <v>16.61</v>
      </c>
      <c r="D14" s="99"/>
      <c r="E14" s="99"/>
    </row>
    <row r="15" spans="1:6">
      <c r="A15" s="160">
        <v>29</v>
      </c>
      <c r="B15" s="99">
        <v>9.14</v>
      </c>
      <c r="C15" s="99">
        <v>16.920000000000002</v>
      </c>
      <c r="D15" s="99"/>
      <c r="E15" s="99"/>
    </row>
    <row r="16" spans="1:6">
      <c r="A16" s="160">
        <v>30</v>
      </c>
      <c r="B16" s="99">
        <v>9.68</v>
      </c>
      <c r="C16" s="99">
        <v>17.71</v>
      </c>
      <c r="D16" s="99"/>
      <c r="E16" s="99"/>
    </row>
    <row r="17" spans="1:6">
      <c r="A17" s="160">
        <v>31</v>
      </c>
      <c r="B17" s="99">
        <v>9.7100000000000009</v>
      </c>
      <c r="C17" s="99">
        <v>17.72</v>
      </c>
      <c r="D17" s="99"/>
      <c r="E17" s="99"/>
    </row>
    <row r="18" spans="1:6">
      <c r="A18" s="160">
        <v>32</v>
      </c>
      <c r="B18" s="99">
        <v>9.92</v>
      </c>
      <c r="C18" s="99">
        <v>18.079999999999998</v>
      </c>
      <c r="D18" s="99"/>
      <c r="E18" s="99"/>
    </row>
    <row r="19" spans="1:6">
      <c r="A19" s="160">
        <v>33</v>
      </c>
      <c r="B19" s="99">
        <v>10.54</v>
      </c>
      <c r="C19" s="99">
        <v>19</v>
      </c>
      <c r="D19" s="99"/>
      <c r="E19" s="99"/>
      <c r="F19" s="104" t="str">
        <f>IF(Content!$E$1=1,F20,F21)</f>
        <v>Джерело: оцінки НБУ.</v>
      </c>
    </row>
    <row r="20" spans="1:6">
      <c r="A20" s="160">
        <v>34</v>
      </c>
      <c r="B20" s="99">
        <v>10.38</v>
      </c>
      <c r="C20" s="99">
        <v>18.829999999999998</v>
      </c>
      <c r="D20" s="99"/>
      <c r="E20" s="99"/>
      <c r="F20" s="127" t="s">
        <v>717</v>
      </c>
    </row>
    <row r="21" spans="1:6">
      <c r="A21" s="160">
        <v>35</v>
      </c>
      <c r="B21" s="99">
        <v>10.48</v>
      </c>
      <c r="C21" s="99">
        <v>18.93</v>
      </c>
      <c r="D21" s="99"/>
      <c r="E21" s="99"/>
      <c r="F21" s="127" t="s">
        <v>265</v>
      </c>
    </row>
    <row r="22" spans="1:6">
      <c r="A22" s="160">
        <v>36</v>
      </c>
      <c r="B22" s="99">
        <v>10.66</v>
      </c>
      <c r="C22" s="99">
        <v>19.170000000000002</v>
      </c>
      <c r="D22" s="99"/>
      <c r="E22" s="99"/>
    </row>
    <row r="23" spans="1:6">
      <c r="A23" s="160">
        <v>37</v>
      </c>
      <c r="B23" s="99">
        <v>11.4</v>
      </c>
      <c r="C23" s="99">
        <v>20.27</v>
      </c>
      <c r="D23" s="99"/>
      <c r="E23" s="99"/>
    </row>
    <row r="24" spans="1:6">
      <c r="A24" s="160">
        <v>38</v>
      </c>
      <c r="B24" s="99">
        <v>10.82</v>
      </c>
      <c r="C24" s="99">
        <v>19.43</v>
      </c>
      <c r="D24" s="99"/>
      <c r="E24" s="99"/>
    </row>
    <row r="25" spans="1:6">
      <c r="A25" s="160">
        <v>39</v>
      </c>
      <c r="B25" s="99">
        <v>11.97</v>
      </c>
      <c r="C25" s="99">
        <v>21.07</v>
      </c>
      <c r="D25" s="99"/>
      <c r="E25" s="99"/>
    </row>
    <row r="26" spans="1:6">
      <c r="A26" s="160">
        <v>40</v>
      </c>
      <c r="B26" s="99">
        <v>11.08</v>
      </c>
      <c r="C26" s="99">
        <v>19.809999999999999</v>
      </c>
      <c r="D26" s="99"/>
      <c r="E26" s="99"/>
    </row>
    <row r="27" spans="1:6">
      <c r="A27" s="160">
        <v>41</v>
      </c>
      <c r="B27" s="99">
        <v>10.76</v>
      </c>
      <c r="C27" s="99">
        <v>19.34</v>
      </c>
      <c r="D27" s="99"/>
      <c r="E27" s="99"/>
    </row>
    <row r="28" spans="1:6">
      <c r="A28" s="160">
        <v>42</v>
      </c>
      <c r="B28" s="99">
        <v>11.12</v>
      </c>
      <c r="C28" s="99">
        <v>19.93</v>
      </c>
      <c r="D28" s="99"/>
      <c r="E28" s="99"/>
    </row>
    <row r="29" spans="1:6">
      <c r="A29" s="160">
        <v>43</v>
      </c>
      <c r="B29" s="99">
        <v>10.39</v>
      </c>
      <c r="C29" s="99">
        <v>18.809999999999999</v>
      </c>
      <c r="D29" s="99"/>
      <c r="E29" s="99"/>
    </row>
    <row r="30" spans="1:6">
      <c r="A30" s="160">
        <v>44</v>
      </c>
      <c r="B30" s="99">
        <v>10.36</v>
      </c>
      <c r="C30" s="99">
        <v>18.71</v>
      </c>
      <c r="D30" s="99"/>
      <c r="E30" s="99"/>
    </row>
    <row r="31" spans="1:6">
      <c r="A31" s="160">
        <v>45</v>
      </c>
      <c r="B31" s="99">
        <v>10.55</v>
      </c>
      <c r="C31" s="99">
        <v>19.059999999999999</v>
      </c>
      <c r="D31" s="99"/>
      <c r="E31" s="99"/>
    </row>
    <row r="32" spans="1:6">
      <c r="A32" s="160">
        <v>46</v>
      </c>
      <c r="B32" s="99">
        <v>10.47</v>
      </c>
      <c r="C32" s="99">
        <v>18.940000000000001</v>
      </c>
      <c r="D32" s="99"/>
      <c r="E32" s="99"/>
    </row>
    <row r="33" spans="1:5">
      <c r="A33" s="160">
        <v>47</v>
      </c>
      <c r="B33" s="99">
        <v>9.86</v>
      </c>
      <c r="C33" s="99">
        <v>18.03</v>
      </c>
      <c r="D33" s="99"/>
      <c r="E33" s="99"/>
    </row>
    <row r="34" spans="1:5">
      <c r="A34" s="160">
        <v>48</v>
      </c>
      <c r="B34" s="99">
        <v>9.81</v>
      </c>
      <c r="C34" s="99">
        <v>17.93</v>
      </c>
      <c r="D34" s="99"/>
      <c r="E34" s="99"/>
    </row>
    <row r="35" spans="1:5">
      <c r="A35" s="160">
        <v>49</v>
      </c>
      <c r="B35" s="99">
        <v>8.4600000000000009</v>
      </c>
      <c r="C35" s="99">
        <v>15.85</v>
      </c>
      <c r="D35" s="99"/>
      <c r="E35" s="99"/>
    </row>
    <row r="36" spans="1:5">
      <c r="A36" s="160">
        <v>50</v>
      </c>
      <c r="B36" s="99">
        <v>8.31</v>
      </c>
      <c r="C36" s="99">
        <v>15.69</v>
      </c>
      <c r="D36" s="99"/>
      <c r="E36" s="99"/>
    </row>
    <row r="37" spans="1:5">
      <c r="A37" s="160">
        <v>51</v>
      </c>
      <c r="B37" s="99">
        <v>8.07</v>
      </c>
      <c r="C37" s="99">
        <v>15.27</v>
      </c>
      <c r="D37" s="99"/>
      <c r="E37" s="99"/>
    </row>
    <row r="38" spans="1:5">
      <c r="A38" s="160">
        <v>52</v>
      </c>
      <c r="B38" s="99">
        <v>7.5</v>
      </c>
      <c r="C38" s="99">
        <v>14.37</v>
      </c>
      <c r="D38" s="99"/>
      <c r="E38" s="99"/>
    </row>
    <row r="39" spans="1:5">
      <c r="A39" s="160">
        <v>53</v>
      </c>
      <c r="B39" s="99">
        <v>6.95</v>
      </c>
      <c r="C39" s="99">
        <v>13.5</v>
      </c>
      <c r="D39" s="99"/>
      <c r="E39" s="99"/>
    </row>
    <row r="40" spans="1:5">
      <c r="A40" s="160">
        <v>54</v>
      </c>
      <c r="B40" s="99">
        <v>6.38</v>
      </c>
      <c r="C40" s="99">
        <v>12.56</v>
      </c>
      <c r="D40" s="99"/>
      <c r="E40" s="99"/>
    </row>
    <row r="41" spans="1:5">
      <c r="A41" s="160">
        <v>55</v>
      </c>
      <c r="B41" s="99">
        <v>6.28</v>
      </c>
      <c r="C41" s="99">
        <v>12.44</v>
      </c>
      <c r="D41" s="99"/>
      <c r="E41" s="99"/>
    </row>
    <row r="42" spans="1:5">
      <c r="A42" s="160">
        <v>56</v>
      </c>
      <c r="B42" s="99">
        <v>5.5</v>
      </c>
      <c r="C42" s="99">
        <v>11.09</v>
      </c>
      <c r="D42" s="99"/>
      <c r="E42" s="99"/>
    </row>
    <row r="43" spans="1:5">
      <c r="A43" s="160">
        <v>57</v>
      </c>
      <c r="B43" s="99">
        <v>4.88</v>
      </c>
      <c r="C43" s="99">
        <v>10.08</v>
      </c>
      <c r="D43" s="99"/>
      <c r="E43" s="99"/>
    </row>
    <row r="44" spans="1:5">
      <c r="A44" s="160">
        <v>58</v>
      </c>
      <c r="B44" s="99">
        <v>4.3600000000000003</v>
      </c>
      <c r="C44" s="99">
        <v>9.17</v>
      </c>
      <c r="D44" s="99"/>
      <c r="E44" s="99"/>
    </row>
    <row r="45" spans="1:5">
      <c r="A45" s="160">
        <v>59</v>
      </c>
      <c r="B45" s="99">
        <v>3.89</v>
      </c>
      <c r="C45" s="99">
        <v>8.2799999999999994</v>
      </c>
      <c r="D45" s="99"/>
      <c r="E45" s="99"/>
    </row>
    <row r="46" spans="1:5">
      <c r="A46" s="160">
        <v>60</v>
      </c>
      <c r="B46" s="99">
        <v>3.31</v>
      </c>
      <c r="C46" s="99">
        <v>7.23</v>
      </c>
      <c r="D46" s="99"/>
      <c r="E46" s="99"/>
    </row>
    <row r="47" spans="1:5">
      <c r="A47" s="160">
        <v>61</v>
      </c>
      <c r="B47" s="99">
        <v>2.62</v>
      </c>
      <c r="C47" s="99">
        <v>5.91</v>
      </c>
      <c r="D47" s="99"/>
      <c r="E47" s="99"/>
    </row>
    <row r="48" spans="1:5">
      <c r="A48" s="160">
        <v>62</v>
      </c>
      <c r="B48" s="99">
        <v>2.44</v>
      </c>
      <c r="C48" s="99">
        <v>5.56</v>
      </c>
      <c r="D48" s="99"/>
      <c r="E48" s="99"/>
    </row>
    <row r="49" spans="1:5">
      <c r="A49" s="160">
        <v>63</v>
      </c>
      <c r="B49" s="99">
        <v>2.09</v>
      </c>
      <c r="C49" s="99">
        <v>4.9000000000000004</v>
      </c>
      <c r="D49" s="99"/>
      <c r="E49" s="99"/>
    </row>
    <row r="50" spans="1:5">
      <c r="A50" s="160">
        <v>64</v>
      </c>
      <c r="B50" s="99">
        <v>1.93</v>
      </c>
      <c r="C50" s="99">
        <v>4.5599999999999996</v>
      </c>
      <c r="D50" s="99"/>
      <c r="E50" s="99"/>
    </row>
    <row r="51" spans="1:5">
      <c r="A51" s="160">
        <v>65</v>
      </c>
      <c r="B51" s="99">
        <v>1.51</v>
      </c>
      <c r="C51" s="99">
        <v>3.67</v>
      </c>
      <c r="D51" s="99"/>
      <c r="E51" s="99"/>
    </row>
    <row r="52" spans="1:5">
      <c r="A52" s="160">
        <v>66</v>
      </c>
      <c r="B52" s="99">
        <v>1.17</v>
      </c>
      <c r="C52" s="99">
        <v>2.97</v>
      </c>
      <c r="D52" s="99"/>
      <c r="E52" s="99"/>
    </row>
    <row r="53" spans="1:5">
      <c r="A53" s="160">
        <v>67</v>
      </c>
      <c r="B53" s="99">
        <v>0.86</v>
      </c>
      <c r="C53" s="99">
        <v>2.25</v>
      </c>
      <c r="D53" s="99"/>
      <c r="E53" s="99"/>
    </row>
    <row r="54" spans="1:5">
      <c r="A54" s="160">
        <v>68</v>
      </c>
      <c r="B54" s="99">
        <v>0.76</v>
      </c>
      <c r="C54" s="99">
        <v>2.0299999999999998</v>
      </c>
      <c r="D54" s="99"/>
      <c r="E54" s="99"/>
    </row>
    <row r="55" spans="1:5">
      <c r="A55" s="160">
        <v>69</v>
      </c>
      <c r="B55" s="99">
        <v>0.56000000000000005</v>
      </c>
      <c r="C55" s="99">
        <v>1.56</v>
      </c>
      <c r="D55" s="99"/>
      <c r="E55" s="99"/>
    </row>
    <row r="56" spans="1:5">
      <c r="A56" s="160">
        <v>70</v>
      </c>
      <c r="B56" s="99">
        <v>0.54</v>
      </c>
      <c r="C56" s="99">
        <v>1.5</v>
      </c>
      <c r="D56" s="99"/>
      <c r="E56" s="99"/>
    </row>
  </sheetData>
  <hyperlinks>
    <hyperlink ref="A1" location="Content!A1" display="&lt;&lt;" xr:uid="{00000000-0004-0000-4700-000000000000}"/>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59999389629810485"/>
  </sheetPr>
  <dimension ref="A1:M19"/>
  <sheetViews>
    <sheetView workbookViewId="0">
      <selection sqref="A1:A3"/>
    </sheetView>
  </sheetViews>
  <sheetFormatPr baseColWidth="10" defaultColWidth="9.1640625" defaultRowHeight="13"/>
  <cols>
    <col min="1" max="1" width="9.1640625" style="160"/>
    <col min="2" max="3" width="0" style="160" hidden="1" customWidth="1"/>
    <col min="4" max="16384" width="9.1640625" style="160"/>
  </cols>
  <sheetData>
    <row r="1" spans="1:13" ht="14">
      <c r="A1" s="695" t="s">
        <v>9</v>
      </c>
      <c r="B1" s="534"/>
      <c r="C1" s="534"/>
      <c r="D1" s="696" t="str">
        <f>IF(Content!$E$1=1,D4,D7)</f>
        <v>До 24.02.2022</v>
      </c>
      <c r="E1" s="696"/>
      <c r="F1" s="696"/>
      <c r="G1" s="696"/>
      <c r="H1" s="696" t="str">
        <f>IF(Content!$E$1=1,H4,H7)</f>
        <v>Після повномасштабного вторгнення</v>
      </c>
      <c r="I1" s="696"/>
      <c r="J1" s="696"/>
      <c r="K1" s="696"/>
      <c r="M1" s="539" t="str">
        <f>IF(Content!$E$1=1,M2,M3)</f>
        <v>Імовірність набуття статусу безробітної (-го) для осіб у віці 36-40 років, %</v>
      </c>
    </row>
    <row r="2" spans="1:13" ht="14">
      <c r="A2" s="695"/>
      <c r="B2" s="534"/>
      <c r="C2" s="534"/>
      <c r="D2" s="696" t="str">
        <f>IF(Content!$E$1=1,D5,D8)</f>
        <v>жінки</v>
      </c>
      <c r="E2" s="696"/>
      <c r="F2" s="696" t="str">
        <f>IF(Content!$E$1=1,F5,F8)</f>
        <v>чоловіки</v>
      </c>
      <c r="G2" s="696"/>
      <c r="H2" s="696" t="str">
        <f>IF(Content!$E$1=1,H5,H8)</f>
        <v>жінки</v>
      </c>
      <c r="I2" s="696"/>
      <c r="J2" s="696" t="str">
        <f>IF(Content!$E$1=1,J5,J8)</f>
        <v>чоловіки</v>
      </c>
      <c r="K2" s="696"/>
      <c r="M2" s="573" t="s">
        <v>1434</v>
      </c>
    </row>
    <row r="3" spans="1:13" ht="24">
      <c r="A3" s="695"/>
      <c r="B3" s="534"/>
      <c r="C3" s="534"/>
      <c r="D3" s="535" t="str">
        <f>IF(Content!$E$1=1,D6,D9)</f>
        <v>без вищої освіти</v>
      </c>
      <c r="E3" s="535" t="str">
        <f>IF(Content!$E$1=1,E6,E9)</f>
        <v>з вищою освітою</v>
      </c>
      <c r="F3" s="535" t="str">
        <f>IF(Content!$E$1=1,F6,F9)</f>
        <v>без вищої освіти</v>
      </c>
      <c r="G3" s="535" t="str">
        <f>IF(Content!$E$1=1,G6,G9)</f>
        <v>з вищою освітою</v>
      </c>
      <c r="H3" s="535" t="str">
        <f>IF(Content!$E$1=1,H6,H9)</f>
        <v>без вищої освіти</v>
      </c>
      <c r="I3" s="535" t="str">
        <f>IF(Content!$E$1=1,I6,I9)</f>
        <v>з вищою освітою</v>
      </c>
      <c r="J3" s="535" t="str">
        <f>IF(Content!$E$1=1,J6,J9)</f>
        <v>без вищої освіти</v>
      </c>
      <c r="K3" s="535" t="str">
        <f>IF(Content!$E$1=1,K6,K9)</f>
        <v>з вищою освітою</v>
      </c>
      <c r="M3" s="329" t="s">
        <v>1502</v>
      </c>
    </row>
    <row r="4" spans="1:13" ht="14" hidden="1">
      <c r="A4" s="697"/>
      <c r="B4" s="534"/>
      <c r="C4" s="534"/>
      <c r="D4" s="696" t="s">
        <v>1418</v>
      </c>
      <c r="E4" s="696"/>
      <c r="F4" s="696"/>
      <c r="G4" s="696"/>
      <c r="H4" s="696" t="s">
        <v>1419</v>
      </c>
      <c r="I4" s="696"/>
      <c r="J4" s="696"/>
      <c r="K4" s="696"/>
    </row>
    <row r="5" spans="1:13" ht="14" hidden="1">
      <c r="A5" s="697"/>
      <c r="B5" s="534"/>
      <c r="C5" s="534"/>
      <c r="D5" s="696" t="s">
        <v>1678</v>
      </c>
      <c r="E5" s="696"/>
      <c r="F5" s="696" t="s">
        <v>1679</v>
      </c>
      <c r="G5" s="696"/>
      <c r="H5" s="696" t="s">
        <v>1678</v>
      </c>
      <c r="I5" s="696"/>
      <c r="J5" s="696" t="s">
        <v>1679</v>
      </c>
      <c r="K5" s="696"/>
    </row>
    <row r="6" spans="1:13" ht="24" hidden="1">
      <c r="A6" s="697"/>
      <c r="B6" s="534"/>
      <c r="C6" s="534"/>
      <c r="D6" s="535" t="s">
        <v>1676</v>
      </c>
      <c r="E6" s="535" t="s">
        <v>1677</v>
      </c>
      <c r="F6" s="535" t="s">
        <v>1676</v>
      </c>
      <c r="G6" s="535" t="s">
        <v>1677</v>
      </c>
      <c r="H6" s="535" t="s">
        <v>1676</v>
      </c>
      <c r="I6" s="535" t="s">
        <v>1677</v>
      </c>
      <c r="J6" s="535" t="s">
        <v>1676</v>
      </c>
      <c r="K6" s="535" t="s">
        <v>1677</v>
      </c>
    </row>
    <row r="7" spans="1:13" ht="14" hidden="1">
      <c r="A7" s="697"/>
      <c r="B7" s="534"/>
      <c r="C7" s="534"/>
      <c r="D7" s="696" t="s">
        <v>1420</v>
      </c>
      <c r="E7" s="696"/>
      <c r="F7" s="696"/>
      <c r="G7" s="696"/>
      <c r="H7" s="696" t="s">
        <v>1421</v>
      </c>
      <c r="I7" s="696"/>
      <c r="J7" s="696"/>
      <c r="K7" s="696"/>
    </row>
    <row r="8" spans="1:13" ht="14" hidden="1">
      <c r="A8" s="697"/>
      <c r="B8" s="534"/>
      <c r="C8" s="534"/>
      <c r="D8" s="696" t="s">
        <v>1680</v>
      </c>
      <c r="E8" s="696"/>
      <c r="F8" s="696" t="s">
        <v>1681</v>
      </c>
      <c r="G8" s="696"/>
      <c r="H8" s="696" t="s">
        <v>1680</v>
      </c>
      <c r="I8" s="696"/>
      <c r="J8" s="696" t="s">
        <v>1681</v>
      </c>
      <c r="K8" s="696"/>
    </row>
    <row r="9" spans="1:13" ht="24" hidden="1">
      <c r="A9" s="697"/>
      <c r="B9" s="534"/>
      <c r="C9" s="534"/>
      <c r="D9" s="535" t="s">
        <v>1422</v>
      </c>
      <c r="E9" s="535" t="s">
        <v>1423</v>
      </c>
      <c r="F9" s="535" t="s">
        <v>1422</v>
      </c>
      <c r="G9" s="535" t="s">
        <v>1423</v>
      </c>
      <c r="H9" s="535" t="s">
        <v>1422</v>
      </c>
      <c r="I9" s="535" t="s">
        <v>1423</v>
      </c>
      <c r="J9" s="535" t="s">
        <v>1422</v>
      </c>
      <c r="K9" s="535" t="s">
        <v>1423</v>
      </c>
    </row>
    <row r="10" spans="1:13">
      <c r="A10" s="536" t="str">
        <f>IF(Content!$E$1=1,B10,C10)</f>
        <v>Захід</v>
      </c>
      <c r="B10" s="536" t="s">
        <v>1424</v>
      </c>
      <c r="C10" s="536" t="s">
        <v>1425</v>
      </c>
      <c r="D10" s="537">
        <v>13.8</v>
      </c>
      <c r="E10" s="537">
        <v>6.5</v>
      </c>
      <c r="F10" s="538">
        <v>13.4</v>
      </c>
      <c r="G10" s="537">
        <v>6.2</v>
      </c>
      <c r="H10" s="537">
        <v>24.2</v>
      </c>
      <c r="I10" s="537">
        <v>13</v>
      </c>
      <c r="J10" s="537">
        <v>23.6</v>
      </c>
      <c r="K10" s="537">
        <v>12.6</v>
      </c>
    </row>
    <row r="11" spans="1:13">
      <c r="A11" s="536" t="str">
        <f>IF(Content!$E$1=1,B11,C11)</f>
        <v>Київ</v>
      </c>
      <c r="B11" s="536" t="s">
        <v>1374</v>
      </c>
      <c r="C11" s="536" t="s">
        <v>659</v>
      </c>
      <c r="D11" s="537">
        <v>15.2</v>
      </c>
      <c r="E11" s="537">
        <v>7.2</v>
      </c>
      <c r="F11" s="538">
        <v>14.7</v>
      </c>
      <c r="G11" s="537">
        <v>7</v>
      </c>
      <c r="H11" s="537">
        <v>26</v>
      </c>
      <c r="I11" s="537">
        <v>14.3</v>
      </c>
      <c r="J11" s="537">
        <v>25.4</v>
      </c>
      <c r="K11" s="537">
        <v>13.8</v>
      </c>
    </row>
    <row r="12" spans="1:13">
      <c r="A12" s="536" t="str">
        <f>IF(Content!$E$1=1,B12,C12)</f>
        <v>Південь</v>
      </c>
      <c r="B12" s="536" t="s">
        <v>1426</v>
      </c>
      <c r="C12" s="536" t="s">
        <v>1427</v>
      </c>
      <c r="D12" s="537">
        <v>17.100000000000001</v>
      </c>
      <c r="E12" s="537">
        <v>8.5</v>
      </c>
      <c r="F12" s="538">
        <v>16.600000000000001</v>
      </c>
      <c r="G12" s="537">
        <v>8.1</v>
      </c>
      <c r="H12" s="537">
        <v>28.7</v>
      </c>
      <c r="I12" s="537">
        <v>16.100000000000001</v>
      </c>
      <c r="J12" s="537">
        <v>28.1</v>
      </c>
      <c r="K12" s="537">
        <v>15.7</v>
      </c>
    </row>
    <row r="13" spans="1:13">
      <c r="A13" s="536" t="str">
        <f>IF(Content!$E$1=1,B13,C13)</f>
        <v>Північ</v>
      </c>
      <c r="B13" s="536" t="s">
        <v>1428</v>
      </c>
      <c r="C13" s="536" t="s">
        <v>1429</v>
      </c>
      <c r="D13" s="537">
        <v>12.1</v>
      </c>
      <c r="E13" s="537">
        <v>5.5</v>
      </c>
      <c r="F13" s="538">
        <v>11.4</v>
      </c>
      <c r="G13" s="537">
        <v>5.3</v>
      </c>
      <c r="H13" s="537">
        <v>21.6</v>
      </c>
      <c r="I13" s="537">
        <v>11.3</v>
      </c>
      <c r="J13" s="537">
        <v>21.1</v>
      </c>
      <c r="K13" s="537">
        <v>10.9</v>
      </c>
    </row>
    <row r="14" spans="1:13">
      <c r="A14" s="536" t="str">
        <f>IF(Content!$E$1=1,B14,C14)</f>
        <v>Схід</v>
      </c>
      <c r="B14" s="536" t="s">
        <v>1430</v>
      </c>
      <c r="C14" s="536" t="s">
        <v>1431</v>
      </c>
      <c r="D14" s="537">
        <v>23.4</v>
      </c>
      <c r="E14" s="537">
        <v>12.5</v>
      </c>
      <c r="F14" s="538">
        <v>22.9</v>
      </c>
      <c r="G14" s="537">
        <v>12.1</v>
      </c>
      <c r="H14" s="537">
        <v>36.9</v>
      </c>
      <c r="I14" s="537">
        <v>22.3</v>
      </c>
      <c r="J14" s="537">
        <v>36</v>
      </c>
      <c r="K14" s="537">
        <v>21.8</v>
      </c>
    </row>
    <row r="15" spans="1:13">
      <c r="A15" s="536" t="str">
        <f>IF(Content!$E$1=1,B15,C15)</f>
        <v>Центр</v>
      </c>
      <c r="B15" s="536" t="s">
        <v>1432</v>
      </c>
      <c r="C15" s="536" t="s">
        <v>1433</v>
      </c>
      <c r="D15" s="537">
        <v>12.1</v>
      </c>
      <c r="E15" s="537">
        <v>5.5</v>
      </c>
      <c r="F15" s="538">
        <v>11.7</v>
      </c>
      <c r="G15" s="537">
        <v>5.3</v>
      </c>
      <c r="H15" s="537">
        <v>21.6</v>
      </c>
      <c r="I15" s="537">
        <v>11.4</v>
      </c>
      <c r="J15" s="537">
        <v>21.2</v>
      </c>
      <c r="K15" s="537">
        <v>11</v>
      </c>
    </row>
    <row r="17" spans="1:1">
      <c r="A17" s="104" t="str">
        <f>IF(Content!$E$1=1,A18,A19)</f>
        <v>Джерело: оцінки НБУ.</v>
      </c>
    </row>
    <row r="18" spans="1:1">
      <c r="A18" s="127" t="s">
        <v>717</v>
      </c>
    </row>
    <row r="19" spans="1:1">
      <c r="A19" s="127" t="s">
        <v>265</v>
      </c>
    </row>
  </sheetData>
  <mergeCells count="21">
    <mergeCell ref="A7:A9"/>
    <mergeCell ref="D7:G7"/>
    <mergeCell ref="H7:K7"/>
    <mergeCell ref="D8:E8"/>
    <mergeCell ref="F8:G8"/>
    <mergeCell ref="H8:I8"/>
    <mergeCell ref="J8:K8"/>
    <mergeCell ref="A4:A6"/>
    <mergeCell ref="D4:G4"/>
    <mergeCell ref="H4:K4"/>
    <mergeCell ref="D5:E5"/>
    <mergeCell ref="F5:G5"/>
    <mergeCell ref="H5:I5"/>
    <mergeCell ref="J5:K5"/>
    <mergeCell ref="A1:A3"/>
    <mergeCell ref="D1:G1"/>
    <mergeCell ref="H1:K1"/>
    <mergeCell ref="D2:E2"/>
    <mergeCell ref="F2:G2"/>
    <mergeCell ref="H2:I2"/>
    <mergeCell ref="J2:K2"/>
  </mergeCells>
  <hyperlinks>
    <hyperlink ref="A1:A3" location="Content!A1" display="&lt;&lt;" xr:uid="{00000000-0004-0000-4800-000000000000}"/>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6"/>
  </sheetPr>
  <dimension ref="A1:AK77"/>
  <sheetViews>
    <sheetView showGridLines="0" zoomScale="90" zoomScaleNormal="90" workbookViewId="0">
      <selection activeCell="N28" sqref="N28"/>
    </sheetView>
  </sheetViews>
  <sheetFormatPr baseColWidth="10" defaultColWidth="9.5" defaultRowHeight="13"/>
  <cols>
    <col min="1" max="1" width="9.5" style="67"/>
    <col min="2" max="2" width="24.5" style="67" customWidth="1"/>
    <col min="3" max="3" width="15.5" style="67" customWidth="1"/>
    <col min="4" max="4" width="9.5" style="76"/>
    <col min="5" max="8" width="9.5" style="70"/>
    <col min="9" max="16384" width="9.5" style="67"/>
  </cols>
  <sheetData>
    <row r="1" spans="1:13" ht="12" customHeight="1">
      <c r="A1" s="6" t="s">
        <v>9</v>
      </c>
      <c r="B1" s="106" t="str">
        <f>IF(Content!$E$1=1,B2,B3)</f>
        <v>Загальне сальдо, % ВВП*</v>
      </c>
      <c r="C1" s="106" t="str">
        <f>IF(Content!$E$1=1,C2,C3)</f>
        <v>Скориговане первинне сальдо, % потенційного ВВП**</v>
      </c>
      <c r="D1" s="106" t="str">
        <f>IF(Content!$E$1=1,D2,D3)</f>
        <v>Загальне сальдо без грантів, % ВВП</v>
      </c>
      <c r="I1" s="106" t="str">
        <f>IF(Content!$E$1=1,I2,I3)</f>
        <v>Сальдо СЗДУ за різними вимірами</v>
      </c>
      <c r="M1" s="121"/>
    </row>
    <row r="2" spans="1:13" hidden="1">
      <c r="A2" s="6"/>
      <c r="B2" s="67" t="s">
        <v>755</v>
      </c>
      <c r="C2" s="67" t="s">
        <v>756</v>
      </c>
      <c r="D2" s="67" t="s">
        <v>757</v>
      </c>
      <c r="I2" s="106" t="s">
        <v>758</v>
      </c>
      <c r="M2" s="541"/>
    </row>
    <row r="3" spans="1:13" ht="15" hidden="1" customHeight="1">
      <c r="B3" s="178" t="s">
        <v>759</v>
      </c>
      <c r="C3" s="21" t="s">
        <v>760</v>
      </c>
      <c r="D3" s="21" t="s">
        <v>761</v>
      </c>
      <c r="I3" s="67" t="s">
        <v>762</v>
      </c>
    </row>
    <row r="4" spans="1:13" ht="13.5" customHeight="1">
      <c r="B4" s="77"/>
      <c r="C4" s="77"/>
      <c r="E4" s="179"/>
      <c r="F4" s="179"/>
      <c r="G4" s="179"/>
      <c r="H4" s="179"/>
    </row>
    <row r="5" spans="1:13">
      <c r="A5" s="180">
        <v>2014</v>
      </c>
      <c r="B5" s="77">
        <v>-4.5</v>
      </c>
      <c r="C5" s="77">
        <v>-0.6</v>
      </c>
      <c r="D5" s="77">
        <v>-4.5</v>
      </c>
      <c r="E5" s="181"/>
      <c r="F5" s="181"/>
      <c r="G5" s="181"/>
      <c r="H5" s="179"/>
    </row>
    <row r="6" spans="1:13">
      <c r="A6" s="180">
        <v>15</v>
      </c>
      <c r="B6" s="77">
        <v>-1.6</v>
      </c>
      <c r="C6" s="77">
        <v>5.3</v>
      </c>
      <c r="D6" s="77">
        <v>-1.6</v>
      </c>
      <c r="E6" s="181"/>
      <c r="F6" s="181"/>
      <c r="G6" s="181"/>
      <c r="H6" s="179"/>
    </row>
    <row r="7" spans="1:13">
      <c r="A7" s="180">
        <v>16</v>
      </c>
      <c r="B7" s="77">
        <v>-2.2999999999999998</v>
      </c>
      <c r="C7" s="77">
        <v>2.9</v>
      </c>
      <c r="D7" s="77">
        <v>-2.2999999999999998</v>
      </c>
      <c r="E7" s="181"/>
      <c r="F7" s="181"/>
      <c r="G7" s="181"/>
      <c r="H7" s="179"/>
    </row>
    <row r="8" spans="1:13">
      <c r="A8" s="180">
        <v>17</v>
      </c>
      <c r="B8" s="77">
        <v>-1.4</v>
      </c>
      <c r="C8" s="77">
        <v>2.5</v>
      </c>
      <c r="D8" s="77">
        <v>-1.4</v>
      </c>
      <c r="E8" s="181"/>
      <c r="F8" s="181"/>
      <c r="G8" s="181"/>
      <c r="H8" s="179"/>
    </row>
    <row r="9" spans="1:13">
      <c r="A9" s="180">
        <v>18</v>
      </c>
      <c r="B9" s="77">
        <v>-2</v>
      </c>
      <c r="C9" s="77">
        <v>1.1000000000000001</v>
      </c>
      <c r="D9" s="77">
        <v>-2</v>
      </c>
      <c r="E9" s="181"/>
      <c r="F9" s="181"/>
      <c r="G9" s="181"/>
      <c r="H9" s="179"/>
    </row>
    <row r="10" spans="1:13">
      <c r="A10" s="180">
        <v>19</v>
      </c>
      <c r="B10" s="77">
        <v>-2.2000000000000002</v>
      </c>
      <c r="C10" s="77">
        <v>0.1</v>
      </c>
      <c r="D10" s="77">
        <v>-2.2000000000000002</v>
      </c>
      <c r="E10" s="181"/>
      <c r="F10" s="181"/>
      <c r="G10" s="181"/>
      <c r="H10" s="179"/>
    </row>
    <row r="11" spans="1:13">
      <c r="A11" s="180">
        <v>20</v>
      </c>
      <c r="B11" s="77">
        <v>-5.6</v>
      </c>
      <c r="C11" s="77">
        <v>-2.5</v>
      </c>
      <c r="D11" s="77">
        <v>-5.7</v>
      </c>
      <c r="E11" s="181"/>
      <c r="F11" s="181"/>
      <c r="G11" s="181"/>
      <c r="H11" s="179"/>
    </row>
    <row r="12" spans="1:13">
      <c r="A12" s="180">
        <v>21</v>
      </c>
      <c r="B12" s="77">
        <v>-3.6</v>
      </c>
      <c r="C12" s="77">
        <v>0.04</v>
      </c>
      <c r="D12" s="77">
        <v>-3.6</v>
      </c>
      <c r="E12" s="181"/>
      <c r="F12" s="181"/>
      <c r="G12" s="181"/>
      <c r="H12" s="179"/>
    </row>
    <row r="13" spans="1:13">
      <c r="A13" s="180" t="s">
        <v>94</v>
      </c>
      <c r="B13" s="77">
        <v>-4.7</v>
      </c>
      <c r="C13" s="77">
        <v>-4.0999999999999996</v>
      </c>
      <c r="D13" s="77">
        <v>-5.0999999999999996</v>
      </c>
      <c r="E13" s="181"/>
      <c r="F13" s="181"/>
      <c r="G13" s="181"/>
      <c r="H13" s="179"/>
    </row>
    <row r="14" spans="1:13">
      <c r="A14" s="180" t="s">
        <v>95</v>
      </c>
      <c r="B14" s="77">
        <v>-30.2</v>
      </c>
      <c r="C14" s="77">
        <v>-32.799999999999997</v>
      </c>
      <c r="D14" s="77">
        <v>-37.6</v>
      </c>
      <c r="E14" s="181"/>
      <c r="F14" s="181"/>
      <c r="G14" s="181"/>
      <c r="H14" s="179"/>
    </row>
    <row r="15" spans="1:13">
      <c r="A15" s="180" t="s">
        <v>96</v>
      </c>
      <c r="B15" s="77">
        <v>-3.3</v>
      </c>
      <c r="C15" s="77">
        <v>-26.6</v>
      </c>
      <c r="D15" s="77">
        <v>-21.4</v>
      </c>
      <c r="E15" s="181"/>
      <c r="F15" s="181"/>
      <c r="G15" s="181"/>
      <c r="H15" s="179"/>
    </row>
    <row r="16" spans="1:13">
      <c r="A16" s="180" t="s">
        <v>97</v>
      </c>
      <c r="B16" s="77">
        <v>-25.1</v>
      </c>
      <c r="C16" s="77">
        <v>-18.899999999999999</v>
      </c>
      <c r="D16" s="77">
        <v>-33.6</v>
      </c>
      <c r="E16" s="181"/>
      <c r="F16" s="181"/>
      <c r="G16" s="181"/>
      <c r="H16" s="179"/>
    </row>
    <row r="17" spans="1:37">
      <c r="A17" s="180" t="s">
        <v>107</v>
      </c>
      <c r="B17" s="77">
        <v>-14.7</v>
      </c>
      <c r="C17" s="77">
        <v>-11.3</v>
      </c>
      <c r="D17" s="77">
        <v>-25.7</v>
      </c>
      <c r="E17" s="181"/>
      <c r="F17" s="181"/>
      <c r="G17" s="181"/>
      <c r="H17" s="179"/>
      <c r="AB17" s="70"/>
      <c r="AC17" s="70"/>
      <c r="AD17" s="70"/>
      <c r="AE17" s="70"/>
      <c r="AF17" s="70"/>
      <c r="AG17" s="70"/>
      <c r="AH17" s="70"/>
      <c r="AI17" s="70"/>
      <c r="AJ17" s="70"/>
      <c r="AK17" s="70"/>
    </row>
    <row r="18" spans="1:37">
      <c r="B18" s="77"/>
      <c r="C18" s="77"/>
      <c r="D18" s="77"/>
      <c r="E18" s="181"/>
      <c r="F18" s="181"/>
      <c r="G18" s="181"/>
      <c r="H18" s="179"/>
      <c r="AB18" s="70"/>
      <c r="AC18" s="70"/>
      <c r="AD18" s="70"/>
      <c r="AE18" s="70"/>
      <c r="AF18" s="70"/>
      <c r="AG18" s="70"/>
      <c r="AH18" s="70"/>
      <c r="AI18" s="70"/>
      <c r="AJ18" s="70"/>
      <c r="AK18" s="70"/>
    </row>
    <row r="19" spans="1:37">
      <c r="B19" s="77"/>
      <c r="C19" s="77"/>
      <c r="D19" s="77"/>
      <c r="E19" s="181"/>
      <c r="F19" s="181"/>
      <c r="G19" s="181"/>
      <c r="H19" s="179"/>
      <c r="I19" s="70"/>
      <c r="AB19" s="70"/>
      <c r="AC19" s="70"/>
      <c r="AD19" s="70"/>
      <c r="AE19" s="70"/>
      <c r="AF19" s="70"/>
      <c r="AG19" s="70"/>
      <c r="AH19" s="70"/>
      <c r="AI19" s="70"/>
      <c r="AJ19" s="70"/>
      <c r="AK19" s="70"/>
    </row>
    <row r="20" spans="1:37">
      <c r="B20" s="77"/>
      <c r="C20" s="77"/>
      <c r="D20" s="77"/>
      <c r="E20" s="76"/>
      <c r="F20" s="76"/>
      <c r="G20" s="76"/>
      <c r="I20" s="70"/>
      <c r="AB20" s="70"/>
      <c r="AC20" s="70"/>
      <c r="AD20" s="70"/>
      <c r="AE20" s="76"/>
      <c r="AF20" s="76"/>
      <c r="AG20" s="76"/>
      <c r="AH20" s="76"/>
      <c r="AI20" s="76"/>
      <c r="AJ20" s="70"/>
      <c r="AK20" s="70"/>
    </row>
    <row r="21" spans="1:37">
      <c r="B21" s="77"/>
      <c r="C21" s="77"/>
      <c r="D21" s="77"/>
      <c r="E21" s="76"/>
      <c r="F21" s="76"/>
      <c r="G21" s="76"/>
      <c r="I21" s="70"/>
      <c r="AB21" s="70"/>
      <c r="AC21" s="70"/>
      <c r="AD21" s="70"/>
      <c r="AE21" s="76"/>
      <c r="AF21" s="76"/>
      <c r="AG21" s="76"/>
      <c r="AH21" s="76"/>
      <c r="AI21" s="76"/>
      <c r="AJ21" s="70"/>
      <c r="AK21" s="70"/>
    </row>
    <row r="22" spans="1:37">
      <c r="B22" s="77"/>
      <c r="C22" s="77"/>
      <c r="D22" s="77"/>
      <c r="E22" s="76"/>
      <c r="F22" s="76"/>
      <c r="G22" s="76"/>
      <c r="I22" s="106" t="str">
        <f>IF(Content!$E$1=1,I29,I36)</f>
        <v>Джерело: ДКСУ, розрахунки НБУ.</v>
      </c>
      <c r="R22" s="76"/>
      <c r="S22" s="76"/>
      <c r="AB22" s="70"/>
      <c r="AC22" s="70"/>
      <c r="AD22" s="70"/>
      <c r="AE22" s="76"/>
      <c r="AF22" s="76"/>
      <c r="AG22" s="76"/>
      <c r="AH22" s="76"/>
      <c r="AI22" s="76"/>
      <c r="AJ22" s="70"/>
      <c r="AK22" s="70"/>
    </row>
    <row r="23" spans="1:37">
      <c r="B23" s="77"/>
      <c r="C23" s="77"/>
      <c r="D23" s="77"/>
      <c r="E23" s="76"/>
      <c r="F23" s="76"/>
      <c r="G23" s="76"/>
      <c r="I23" s="21"/>
      <c r="R23" s="76"/>
      <c r="S23" s="76"/>
      <c r="AB23" s="70"/>
      <c r="AC23" s="70"/>
      <c r="AD23" s="70"/>
      <c r="AE23" s="76"/>
      <c r="AF23" s="76"/>
      <c r="AG23" s="76"/>
      <c r="AH23" s="76"/>
      <c r="AI23" s="76"/>
      <c r="AJ23" s="70"/>
      <c r="AK23" s="70"/>
    </row>
    <row r="24" spans="1:37">
      <c r="B24" s="77"/>
      <c r="C24" s="77"/>
      <c r="D24" s="77"/>
      <c r="I24" s="106" t="str">
        <f>IF(Content!$E$1=1,I31,I38)</f>
        <v xml:space="preserve">* Загальне сальдо – сальдо зведеного бюджету з урахуванням позичок, наданих Пенсійному фонду з ЄКР. Пунктиром відображено сальдо без урахування грантів. </v>
      </c>
      <c r="R24" s="76"/>
      <c r="S24" s="76"/>
      <c r="AB24" s="70"/>
      <c r="AC24" s="70"/>
      <c r="AD24" s="70"/>
      <c r="AE24" s="76"/>
      <c r="AF24" s="76"/>
      <c r="AG24" s="76"/>
      <c r="AH24" s="76"/>
      <c r="AI24" s="76"/>
      <c r="AJ24" s="70"/>
      <c r="AK24" s="70"/>
    </row>
    <row r="25" spans="1:37">
      <c r="B25" s="77"/>
      <c r="C25" s="77"/>
      <c r="D25" s="77"/>
      <c r="I25" s="106" t="str">
        <f>IF(Content!$E$1=1,I32,I39)</f>
        <v xml:space="preserve">** Циклічно скориговане первинне сальдо СЗДУ – різниця між сезонно скоригованими доходами, у структурі яких податкові надходження коригуються на циклічні зміни ВВП, та сезонно скоригованими первинними видатками. </v>
      </c>
      <c r="R25" s="76"/>
      <c r="S25" s="76"/>
      <c r="AB25" s="70"/>
      <c r="AC25" s="70"/>
      <c r="AD25" s="70"/>
      <c r="AE25" s="76"/>
      <c r="AF25" s="76"/>
      <c r="AG25" s="76"/>
      <c r="AH25" s="76"/>
      <c r="AI25" s="76"/>
      <c r="AJ25" s="70"/>
      <c r="AK25" s="70"/>
    </row>
    <row r="26" spans="1:37">
      <c r="B26" s="77"/>
      <c r="C26" s="77"/>
      <c r="D26" s="77"/>
      <c r="I26" s="106" t="str">
        <f>IF(Content!$E$1=1,I33,I40)</f>
        <v xml:space="preserve">Також з доходів виключено одноразові надходження. Позитивне значення означає жорстку фіскальну політику, від'ємне – м'яку фіскальну політику.
</v>
      </c>
      <c r="J26" s="70"/>
      <c r="R26" s="76"/>
      <c r="S26" s="76"/>
      <c r="AB26" s="70"/>
      <c r="AC26" s="70"/>
      <c r="AD26" s="70"/>
      <c r="AE26" s="76"/>
      <c r="AF26" s="76"/>
      <c r="AG26" s="76"/>
      <c r="AH26" s="76"/>
      <c r="AI26" s="76"/>
      <c r="AJ26" s="70"/>
      <c r="AK26" s="70"/>
    </row>
    <row r="27" spans="1:37">
      <c r="B27" s="77"/>
      <c r="C27" s="77"/>
      <c r="D27" s="77"/>
      <c r="H27" s="67"/>
      <c r="I27" s="71"/>
      <c r="J27" s="71"/>
      <c r="K27" s="71"/>
      <c r="L27" s="71"/>
      <c r="M27" s="71"/>
      <c r="N27" s="71"/>
      <c r="O27" s="70"/>
      <c r="P27" s="70"/>
      <c r="Q27" s="70"/>
      <c r="R27" s="70"/>
      <c r="S27" s="70"/>
      <c r="T27" s="70"/>
      <c r="U27" s="70"/>
      <c r="V27" s="70"/>
      <c r="W27" s="70"/>
      <c r="X27" s="70"/>
      <c r="AB27" s="70"/>
      <c r="AC27" s="70"/>
      <c r="AD27" s="70"/>
      <c r="AE27" s="76"/>
      <c r="AF27" s="76"/>
      <c r="AG27" s="76"/>
      <c r="AH27" s="76"/>
      <c r="AI27" s="76"/>
      <c r="AJ27" s="70"/>
      <c r="AK27" s="70"/>
    </row>
    <row r="28" spans="1:37">
      <c r="B28" s="77"/>
      <c r="C28" s="77"/>
      <c r="D28" s="77"/>
      <c r="H28" s="67"/>
      <c r="I28" s="182"/>
      <c r="J28" s="71"/>
      <c r="K28" s="71"/>
      <c r="L28" s="71"/>
      <c r="M28" s="71"/>
      <c r="N28" s="71"/>
      <c r="O28" s="70"/>
      <c r="P28" s="70"/>
      <c r="Q28" s="70"/>
      <c r="R28" s="70"/>
      <c r="S28" s="70"/>
      <c r="T28" s="70"/>
      <c r="U28" s="70"/>
      <c r="V28" s="70"/>
      <c r="W28" s="70"/>
      <c r="X28" s="70"/>
      <c r="AB28" s="70"/>
      <c r="AC28" s="70"/>
      <c r="AD28" s="70"/>
      <c r="AE28" s="76"/>
      <c r="AF28" s="76"/>
      <c r="AG28" s="76"/>
      <c r="AH28" s="76"/>
      <c r="AI28" s="76"/>
      <c r="AJ28" s="70"/>
      <c r="AK28" s="70"/>
    </row>
    <row r="29" spans="1:37">
      <c r="B29" s="77"/>
      <c r="C29" s="77"/>
      <c r="D29" s="77"/>
      <c r="H29" s="67"/>
      <c r="I29" s="76" t="s">
        <v>763</v>
      </c>
      <c r="J29" s="71"/>
      <c r="K29" s="71"/>
      <c r="L29" s="71"/>
      <c r="M29" s="71"/>
      <c r="N29" s="71"/>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c r="B30" s="77"/>
      <c r="C30" s="77"/>
      <c r="H30" s="67"/>
      <c r="I30" s="183"/>
      <c r="J30" s="71"/>
      <c r="K30" s="71"/>
      <c r="L30" s="71"/>
      <c r="M30" s="71"/>
      <c r="N30" s="71"/>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c r="B31" s="77"/>
      <c r="C31" s="77"/>
      <c r="H31" s="67"/>
      <c r="I31" s="184" t="s">
        <v>764</v>
      </c>
      <c r="J31" s="71"/>
      <c r="K31" s="71"/>
      <c r="L31" s="71"/>
      <c r="M31" s="71"/>
      <c r="N31" s="71"/>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c r="B32" s="77"/>
      <c r="C32" s="77"/>
      <c r="H32" s="67"/>
      <c r="I32" s="76" t="s">
        <v>765</v>
      </c>
      <c r="J32" s="71"/>
      <c r="K32" s="71"/>
      <c r="L32" s="71"/>
      <c r="M32" s="71"/>
      <c r="N32" s="71"/>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2:37">
      <c r="B33" s="77"/>
      <c r="C33" s="77"/>
      <c r="H33" s="67"/>
      <c r="I33" s="76" t="s">
        <v>766</v>
      </c>
      <c r="J33" s="71"/>
      <c r="K33" s="71"/>
      <c r="L33" s="71"/>
      <c r="M33" s="71"/>
      <c r="N33" s="71"/>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2:37">
      <c r="B34" s="77"/>
      <c r="C34" s="77"/>
      <c r="H34" s="67"/>
      <c r="I34" s="76"/>
      <c r="J34" s="71"/>
      <c r="K34" s="71"/>
      <c r="L34" s="71"/>
      <c r="M34" s="71"/>
      <c r="N34" s="71"/>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2:37">
      <c r="B35" s="77"/>
      <c r="C35" s="77"/>
      <c r="H35" s="67"/>
      <c r="I35" s="76"/>
      <c r="J35" s="71"/>
      <c r="K35" s="71"/>
      <c r="L35" s="71"/>
      <c r="M35" s="71"/>
      <c r="N35" s="71"/>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2:37">
      <c r="B36" s="77"/>
      <c r="C36" s="77"/>
      <c r="H36" s="67"/>
      <c r="I36" s="185" t="s">
        <v>767</v>
      </c>
      <c r="J36" s="71"/>
      <c r="K36" s="71"/>
      <c r="L36" s="71"/>
      <c r="M36" s="71"/>
      <c r="N36" s="71"/>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2:37">
      <c r="B37" s="77"/>
      <c r="C37" s="77"/>
      <c r="H37" s="67"/>
      <c r="I37" s="186"/>
      <c r="J37" s="71"/>
      <c r="K37" s="71"/>
      <c r="L37" s="71"/>
      <c r="M37" s="71"/>
      <c r="N37" s="71"/>
      <c r="O37" s="71"/>
      <c r="P37" s="71"/>
      <c r="Q37" s="71"/>
      <c r="R37" s="71"/>
      <c r="S37" s="71"/>
      <c r="T37" s="71"/>
      <c r="U37" s="71"/>
      <c r="V37" s="71"/>
      <c r="W37" s="71"/>
      <c r="X37" s="71"/>
      <c r="Y37" s="71"/>
      <c r="Z37" s="71"/>
      <c r="AA37" s="71"/>
      <c r="AB37" s="71"/>
      <c r="AC37" s="71"/>
      <c r="AD37" s="71"/>
      <c r="AE37" s="76"/>
      <c r="AF37" s="76"/>
      <c r="AG37" s="76"/>
      <c r="AH37" s="76"/>
      <c r="AI37" s="76"/>
      <c r="AJ37" s="76"/>
      <c r="AK37" s="76"/>
    </row>
    <row r="38" spans="2:37">
      <c r="B38" s="77"/>
      <c r="C38" s="77"/>
      <c r="H38" s="67"/>
      <c r="I38" s="76" t="s">
        <v>768</v>
      </c>
      <c r="J38" s="71"/>
      <c r="K38" s="71"/>
      <c r="L38" s="71"/>
      <c r="M38" s="71"/>
      <c r="N38" s="71"/>
      <c r="O38" s="71"/>
      <c r="P38" s="71"/>
      <c r="Q38" s="71"/>
      <c r="R38" s="71"/>
      <c r="S38" s="71"/>
      <c r="T38" s="71"/>
      <c r="U38" s="71"/>
      <c r="V38" s="71"/>
      <c r="W38" s="71"/>
      <c r="X38" s="71"/>
      <c r="Y38" s="71"/>
      <c r="Z38" s="71"/>
      <c r="AA38" s="71"/>
      <c r="AB38" s="71"/>
      <c r="AC38" s="71"/>
      <c r="AD38" s="71"/>
      <c r="AE38" s="76"/>
      <c r="AF38" s="76"/>
      <c r="AG38" s="76"/>
      <c r="AH38" s="76"/>
      <c r="AI38" s="76"/>
      <c r="AJ38" s="76"/>
      <c r="AK38" s="76"/>
    </row>
    <row r="39" spans="2:37">
      <c r="B39" s="77"/>
      <c r="C39" s="77"/>
      <c r="H39" s="67"/>
      <c r="I39" s="76" t="s">
        <v>769</v>
      </c>
      <c r="J39" s="71"/>
      <c r="K39" s="71"/>
      <c r="L39" s="71"/>
      <c r="M39" s="71"/>
      <c r="N39" s="71"/>
      <c r="O39" s="71"/>
      <c r="P39" s="71"/>
      <c r="Q39" s="71"/>
      <c r="R39" s="71"/>
      <c r="S39" s="71"/>
      <c r="T39" s="71"/>
      <c r="U39" s="71"/>
      <c r="V39" s="71"/>
      <c r="W39" s="71"/>
      <c r="X39" s="71"/>
      <c r="Y39" s="71"/>
      <c r="Z39" s="71"/>
      <c r="AA39" s="71"/>
      <c r="AB39" s="71"/>
      <c r="AC39" s="71"/>
      <c r="AD39" s="71"/>
      <c r="AE39" s="76"/>
      <c r="AF39" s="76"/>
      <c r="AG39" s="76"/>
      <c r="AH39" s="76"/>
      <c r="AI39" s="76"/>
      <c r="AJ39" s="76"/>
      <c r="AK39" s="76"/>
    </row>
    <row r="40" spans="2:37">
      <c r="B40" s="77"/>
      <c r="C40" s="77"/>
      <c r="H40" s="67"/>
      <c r="I40" s="76" t="s">
        <v>770</v>
      </c>
      <c r="J40" s="71"/>
      <c r="K40" s="71"/>
      <c r="L40" s="71"/>
      <c r="M40" s="71"/>
      <c r="N40" s="71"/>
      <c r="O40" s="71"/>
      <c r="P40" s="71"/>
      <c r="Q40" s="71"/>
      <c r="R40" s="71"/>
      <c r="S40" s="71"/>
      <c r="T40" s="71"/>
      <c r="U40" s="71"/>
      <c r="V40" s="71"/>
      <c r="W40" s="71"/>
      <c r="X40" s="71"/>
      <c r="Y40" s="71"/>
      <c r="Z40" s="71"/>
      <c r="AA40" s="71"/>
      <c r="AB40" s="71"/>
      <c r="AC40" s="71"/>
      <c r="AD40" s="71"/>
      <c r="AE40" s="76"/>
      <c r="AF40" s="76"/>
      <c r="AG40" s="76"/>
      <c r="AH40" s="76"/>
      <c r="AI40" s="76"/>
      <c r="AJ40" s="76"/>
      <c r="AK40" s="76"/>
    </row>
    <row r="41" spans="2:37">
      <c r="B41" s="77"/>
      <c r="C41" s="77"/>
      <c r="H41" s="67"/>
      <c r="I41" s="76" t="s">
        <v>771</v>
      </c>
      <c r="J41" s="71"/>
      <c r="K41" s="71"/>
      <c r="L41" s="71"/>
      <c r="M41" s="71"/>
      <c r="N41" s="71"/>
      <c r="O41" s="71"/>
      <c r="P41" s="71"/>
      <c r="Q41" s="71"/>
      <c r="R41" s="71"/>
      <c r="S41" s="71"/>
      <c r="T41" s="71"/>
      <c r="U41" s="71"/>
      <c r="V41" s="71"/>
      <c r="W41" s="71"/>
      <c r="X41" s="71"/>
      <c r="Y41" s="71"/>
      <c r="Z41" s="71"/>
      <c r="AA41" s="71"/>
      <c r="AB41" s="71"/>
      <c r="AC41" s="71"/>
      <c r="AD41" s="71"/>
      <c r="AE41" s="76"/>
      <c r="AF41" s="76"/>
      <c r="AG41" s="76"/>
      <c r="AH41" s="76"/>
      <c r="AI41" s="76"/>
      <c r="AJ41" s="76"/>
      <c r="AK41" s="76"/>
    </row>
    <row r="42" spans="2:37">
      <c r="B42" s="77"/>
      <c r="C42" s="77"/>
      <c r="H42" s="67"/>
      <c r="I42" s="71"/>
      <c r="J42" s="71"/>
      <c r="K42" s="71"/>
      <c r="L42" s="71"/>
      <c r="M42" s="71"/>
      <c r="N42" s="71"/>
      <c r="O42" s="71"/>
      <c r="P42" s="71"/>
      <c r="Q42" s="71"/>
      <c r="R42" s="71"/>
      <c r="S42" s="71"/>
      <c r="T42" s="71"/>
      <c r="U42" s="71"/>
      <c r="V42" s="71"/>
      <c r="W42" s="71"/>
      <c r="X42" s="71"/>
      <c r="Y42" s="71"/>
      <c r="Z42" s="71"/>
      <c r="AA42" s="71"/>
      <c r="AB42" s="71"/>
      <c r="AC42" s="71"/>
      <c r="AD42" s="71"/>
      <c r="AE42" s="76"/>
      <c r="AF42" s="76"/>
      <c r="AG42" s="76"/>
      <c r="AH42" s="76"/>
      <c r="AI42" s="76"/>
      <c r="AJ42" s="76"/>
      <c r="AK42" s="76"/>
    </row>
    <row r="43" spans="2:37">
      <c r="B43" s="77"/>
      <c r="C43" s="77"/>
      <c r="H43" s="67"/>
      <c r="I43" s="71"/>
      <c r="J43" s="71"/>
      <c r="K43" s="71"/>
      <c r="L43" s="71"/>
      <c r="M43" s="71"/>
      <c r="N43" s="71"/>
      <c r="O43" s="71"/>
      <c r="P43" s="71"/>
      <c r="Q43" s="71"/>
      <c r="R43" s="71"/>
      <c r="S43" s="71"/>
      <c r="T43" s="71"/>
      <c r="U43" s="71"/>
      <c r="V43" s="71"/>
      <c r="W43" s="71"/>
      <c r="X43" s="71"/>
      <c r="Y43" s="71"/>
      <c r="Z43" s="71"/>
      <c r="AA43" s="71"/>
      <c r="AB43" s="71"/>
      <c r="AC43" s="71"/>
      <c r="AD43" s="71"/>
      <c r="AE43" s="76"/>
      <c r="AF43" s="76"/>
      <c r="AG43" s="76"/>
      <c r="AH43" s="76"/>
      <c r="AI43" s="76"/>
      <c r="AJ43" s="76"/>
      <c r="AK43" s="76"/>
    </row>
    <row r="44" spans="2:37">
      <c r="B44" s="77"/>
      <c r="C44" s="77"/>
      <c r="H44" s="67"/>
      <c r="I44" s="71"/>
      <c r="J44" s="71"/>
      <c r="K44" s="71"/>
      <c r="L44" s="71"/>
      <c r="M44" s="71"/>
      <c r="N44" s="71"/>
      <c r="O44" s="71"/>
      <c r="P44" s="71"/>
      <c r="Q44" s="71"/>
      <c r="R44" s="71"/>
      <c r="S44" s="71"/>
      <c r="T44" s="71"/>
      <c r="U44" s="71"/>
      <c r="V44" s="71"/>
      <c r="W44" s="71"/>
      <c r="X44" s="71"/>
      <c r="Y44" s="71"/>
      <c r="Z44" s="71"/>
      <c r="AA44" s="71"/>
      <c r="AB44" s="71"/>
      <c r="AC44" s="71"/>
      <c r="AD44" s="71"/>
    </row>
    <row r="45" spans="2:37">
      <c r="B45" s="77"/>
      <c r="C45" s="77"/>
      <c r="H45" s="67"/>
      <c r="I45" s="71"/>
      <c r="J45" s="71"/>
      <c r="K45" s="71"/>
      <c r="L45" s="71"/>
      <c r="M45" s="71"/>
      <c r="N45" s="71"/>
      <c r="O45" s="71"/>
      <c r="P45" s="71"/>
      <c r="Q45" s="71"/>
      <c r="R45" s="71"/>
      <c r="S45" s="71"/>
      <c r="T45" s="71"/>
      <c r="U45" s="71"/>
      <c r="V45" s="71"/>
      <c r="W45" s="71"/>
      <c r="X45" s="71"/>
      <c r="Y45" s="71"/>
      <c r="Z45" s="71"/>
      <c r="AA45" s="71"/>
      <c r="AB45" s="71"/>
      <c r="AC45" s="71"/>
      <c r="AD45" s="71"/>
    </row>
    <row r="46" spans="2:37">
      <c r="H46" s="67"/>
      <c r="I46" s="187"/>
      <c r="J46" s="71"/>
      <c r="K46" s="71"/>
      <c r="L46" s="71"/>
      <c r="M46" s="71"/>
      <c r="N46" s="71"/>
      <c r="O46" s="71"/>
      <c r="P46" s="71"/>
      <c r="Q46" s="71"/>
      <c r="R46" s="71"/>
      <c r="S46" s="71"/>
      <c r="T46" s="71"/>
      <c r="U46" s="71"/>
      <c r="V46" s="71"/>
      <c r="W46" s="71"/>
      <c r="X46" s="71"/>
      <c r="Y46" s="71"/>
      <c r="Z46" s="71"/>
      <c r="AA46" s="71"/>
      <c r="AB46" s="71"/>
      <c r="AC46" s="71"/>
      <c r="AD46" s="71"/>
    </row>
    <row r="47" spans="2:37">
      <c r="H47" s="67"/>
      <c r="I47" s="71"/>
      <c r="J47" s="71"/>
      <c r="K47" s="71"/>
      <c r="L47" s="71"/>
      <c r="M47" s="71"/>
      <c r="N47" s="71"/>
      <c r="O47" s="71"/>
      <c r="P47" s="71"/>
      <c r="Q47" s="71"/>
      <c r="R47" s="71"/>
      <c r="S47" s="71"/>
      <c r="T47" s="71"/>
      <c r="U47" s="71"/>
      <c r="V47" s="71"/>
      <c r="W47" s="71"/>
      <c r="X47" s="71"/>
      <c r="Y47" s="71"/>
      <c r="Z47" s="71"/>
      <c r="AA47" s="71"/>
      <c r="AB47" s="71"/>
      <c r="AC47" s="71"/>
      <c r="AD47" s="71"/>
    </row>
    <row r="48" spans="2:37">
      <c r="C48" s="77"/>
      <c r="H48" s="67"/>
      <c r="I48" s="71"/>
      <c r="J48" s="71"/>
      <c r="K48" s="71"/>
      <c r="L48" s="71"/>
      <c r="M48" s="71"/>
      <c r="N48" s="71"/>
      <c r="O48" s="71"/>
      <c r="P48" s="71"/>
      <c r="Q48" s="71"/>
      <c r="R48" s="71"/>
      <c r="S48" s="71"/>
      <c r="T48" s="71"/>
      <c r="U48" s="71"/>
      <c r="V48" s="71"/>
      <c r="W48" s="71"/>
      <c r="X48" s="71"/>
      <c r="Y48" s="71"/>
      <c r="Z48" s="71"/>
      <c r="AA48" s="71"/>
      <c r="AB48" s="71"/>
      <c r="AC48" s="71"/>
      <c r="AD48" s="71"/>
    </row>
    <row r="49" spans="3:30">
      <c r="C49" s="77"/>
      <c r="H49" s="67"/>
      <c r="I49" s="71"/>
      <c r="J49" s="71"/>
      <c r="K49" s="71"/>
      <c r="L49" s="71"/>
      <c r="M49" s="71"/>
      <c r="N49" s="71"/>
      <c r="O49" s="71"/>
      <c r="P49" s="71"/>
      <c r="Q49" s="71"/>
      <c r="R49" s="71"/>
      <c r="S49" s="71"/>
      <c r="T49" s="71"/>
      <c r="U49" s="71"/>
      <c r="V49" s="71"/>
      <c r="W49" s="71"/>
      <c r="X49" s="71"/>
      <c r="Y49" s="71"/>
      <c r="Z49" s="71"/>
      <c r="AA49" s="71"/>
      <c r="AB49" s="71"/>
      <c r="AC49" s="71"/>
      <c r="AD49" s="71"/>
    </row>
    <row r="50" spans="3:30">
      <c r="C50" s="77"/>
      <c r="H50" s="67"/>
      <c r="I50" s="71"/>
      <c r="J50" s="71"/>
      <c r="K50" s="71"/>
      <c r="L50" s="71"/>
      <c r="M50" s="71"/>
      <c r="N50" s="71"/>
      <c r="O50" s="71"/>
      <c r="P50" s="71"/>
      <c r="Q50" s="71"/>
      <c r="R50" s="71"/>
      <c r="S50" s="71"/>
      <c r="T50" s="71"/>
      <c r="U50" s="71"/>
      <c r="V50" s="71"/>
      <c r="W50" s="71"/>
      <c r="X50" s="71"/>
      <c r="Y50" s="71"/>
      <c r="Z50" s="71"/>
      <c r="AA50" s="71"/>
      <c r="AB50" s="71"/>
      <c r="AC50" s="71"/>
      <c r="AD50" s="71"/>
    </row>
    <row r="51" spans="3:30">
      <c r="C51" s="77"/>
      <c r="H51" s="67"/>
      <c r="I51" s="71"/>
      <c r="J51" s="71"/>
      <c r="K51" s="71"/>
      <c r="L51" s="71"/>
      <c r="M51" s="71"/>
      <c r="N51" s="71"/>
      <c r="O51" s="71"/>
      <c r="P51" s="71"/>
      <c r="Q51" s="71"/>
      <c r="R51" s="71"/>
      <c r="S51" s="71"/>
      <c r="T51" s="71"/>
      <c r="U51" s="71"/>
      <c r="V51" s="71"/>
      <c r="W51" s="71"/>
      <c r="X51" s="71"/>
      <c r="Y51" s="71"/>
      <c r="Z51" s="71"/>
      <c r="AA51" s="71"/>
      <c r="AB51" s="71"/>
      <c r="AC51" s="71"/>
      <c r="AD51" s="71"/>
    </row>
    <row r="52" spans="3:30">
      <c r="C52" s="77"/>
      <c r="I52" s="71"/>
      <c r="J52" s="71"/>
      <c r="K52" s="71"/>
      <c r="L52" s="71"/>
      <c r="M52" s="71"/>
      <c r="N52" s="71"/>
      <c r="O52" s="71"/>
      <c r="P52" s="71"/>
      <c r="Q52" s="71"/>
      <c r="R52" s="71"/>
      <c r="S52" s="71"/>
      <c r="T52" s="71"/>
      <c r="U52" s="71"/>
      <c r="V52" s="71"/>
      <c r="W52" s="71"/>
      <c r="X52" s="71"/>
      <c r="Y52" s="71"/>
      <c r="Z52" s="71"/>
      <c r="AA52" s="71"/>
      <c r="AB52" s="71"/>
      <c r="AC52" s="71"/>
      <c r="AD52" s="71"/>
    </row>
    <row r="53" spans="3:30">
      <c r="C53" s="77"/>
      <c r="I53" s="70"/>
      <c r="J53" s="70"/>
      <c r="K53" s="70"/>
      <c r="L53" s="70"/>
      <c r="M53" s="70"/>
      <c r="N53" s="70"/>
      <c r="O53" s="70"/>
      <c r="P53" s="70"/>
      <c r="Q53" s="70"/>
    </row>
    <row r="54" spans="3:30">
      <c r="C54" s="77"/>
      <c r="I54" s="70"/>
      <c r="J54" s="70"/>
      <c r="K54" s="70"/>
      <c r="L54" s="70"/>
      <c r="M54" s="70"/>
      <c r="N54" s="70"/>
      <c r="O54" s="70"/>
      <c r="P54" s="70"/>
      <c r="Q54" s="70"/>
    </row>
    <row r="55" spans="3:30">
      <c r="C55" s="77"/>
      <c r="Q55" s="76"/>
    </row>
    <row r="56" spans="3:30">
      <c r="C56" s="77"/>
    </row>
    <row r="57" spans="3:30">
      <c r="C57" s="77"/>
      <c r="Q57" s="188"/>
    </row>
    <row r="58" spans="3:30">
      <c r="C58" s="77"/>
      <c r="Q58" s="188"/>
    </row>
    <row r="59" spans="3:30">
      <c r="C59" s="77"/>
      <c r="Q59" s="188"/>
    </row>
    <row r="60" spans="3:30">
      <c r="C60" s="77"/>
      <c r="Q60" s="70"/>
    </row>
    <row r="61" spans="3:30">
      <c r="C61" s="77"/>
      <c r="Q61" s="70"/>
    </row>
    <row r="62" spans="3:30">
      <c r="C62" s="77"/>
      <c r="Q62" s="70"/>
    </row>
    <row r="63" spans="3:30">
      <c r="C63" s="77"/>
    </row>
    <row r="64" spans="3:30">
      <c r="C64" s="77"/>
    </row>
    <row r="65" spans="3:3">
      <c r="C65" s="77"/>
    </row>
    <row r="66" spans="3:3">
      <c r="C66" s="77"/>
    </row>
    <row r="67" spans="3:3">
      <c r="C67" s="77"/>
    </row>
    <row r="68" spans="3:3">
      <c r="C68" s="77"/>
    </row>
    <row r="69" spans="3:3">
      <c r="C69" s="77"/>
    </row>
    <row r="70" spans="3:3">
      <c r="C70" s="77"/>
    </row>
    <row r="71" spans="3:3">
      <c r="C71" s="77"/>
    </row>
    <row r="72" spans="3:3">
      <c r="C72" s="77"/>
    </row>
    <row r="73" spans="3:3">
      <c r="C73" s="77"/>
    </row>
    <row r="74" spans="3:3">
      <c r="C74" s="77"/>
    </row>
    <row r="75" spans="3:3">
      <c r="C75" s="77"/>
    </row>
    <row r="76" spans="3:3">
      <c r="C76" s="77"/>
    </row>
    <row r="77" spans="3:3">
      <c r="C77" s="77"/>
    </row>
  </sheetData>
  <hyperlinks>
    <hyperlink ref="A1" location="Content!A1" display="&lt;&lt;" xr:uid="{00000000-0004-0000-4900-000000000000}"/>
  </hyperlinks>
  <pageMargins left="0.7" right="0.7" top="0.75" bottom="0.75" header="0.3" footer="0.3"/>
  <pageSetup paperSize="9"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6"/>
  </sheetPr>
  <dimension ref="A1:O26"/>
  <sheetViews>
    <sheetView showGridLines="0" zoomScaleNormal="80" workbookViewId="0"/>
  </sheetViews>
  <sheetFormatPr baseColWidth="10" defaultColWidth="8.33203125" defaultRowHeight="13"/>
  <cols>
    <col min="1" max="16384" width="8.33203125" style="78"/>
  </cols>
  <sheetData>
    <row r="1" spans="1:15">
      <c r="A1" s="6" t="s">
        <v>9</v>
      </c>
      <c r="B1" s="32" t="str">
        <f>IF(Content!$E$1=1,B2,B3)</f>
        <v>Загальний баланс</v>
      </c>
      <c r="C1" s="32" t="str">
        <f>IF(Content!$E$1=1,C2,C3)</f>
        <v>Первинний баланс</v>
      </c>
      <c r="D1" s="32" t="str">
        <f>IF(Content!$E$1=1,D2,D3)</f>
        <v>Циклічний баланс</v>
      </c>
      <c r="E1" s="32" t="str">
        <f>IF(Content!$E$1=1,E2,E3)</f>
        <v>Структурний баланс без розрахунків з НБУ</v>
      </c>
      <c r="F1" s="32" t="str">
        <f>IF(Content!$E$1=1,F2,F3)</f>
        <v>Гранти</v>
      </c>
      <c r="G1" s="32" t="str">
        <f>IF(Content!$E$1=1,G2,G3)</f>
        <v>Загальний баланс без грантів</v>
      </c>
      <c r="H1" s="32" t="str">
        <f>IF(Content!$E$1=1,I2,I3)</f>
        <v>Сальдо зведеного бюджету, % ВВП</v>
      </c>
      <c r="M1" s="121"/>
    </row>
    <row r="2" spans="1:15" hidden="1">
      <c r="B2" s="79" t="s">
        <v>772</v>
      </c>
      <c r="C2" s="78" t="s">
        <v>773</v>
      </c>
      <c r="D2" s="78" t="s">
        <v>774</v>
      </c>
      <c r="E2" s="78" t="s">
        <v>775</v>
      </c>
      <c r="F2" s="78" t="s">
        <v>776</v>
      </c>
      <c r="G2" s="78" t="s">
        <v>777</v>
      </c>
      <c r="I2" s="78" t="s">
        <v>778</v>
      </c>
      <c r="M2" s="541" t="s">
        <v>1434</v>
      </c>
    </row>
    <row r="3" spans="1:15" hidden="1">
      <c r="B3" s="79" t="s">
        <v>779</v>
      </c>
      <c r="C3" s="78" t="s">
        <v>780</v>
      </c>
      <c r="D3" s="78" t="s">
        <v>781</v>
      </c>
      <c r="E3" s="78" t="s">
        <v>782</v>
      </c>
      <c r="F3" s="78" t="s">
        <v>783</v>
      </c>
      <c r="G3" s="78" t="s">
        <v>784</v>
      </c>
      <c r="I3" s="78" t="s">
        <v>785</v>
      </c>
    </row>
    <row r="4" spans="1:15">
      <c r="A4" s="36">
        <v>2017</v>
      </c>
      <c r="B4" s="81">
        <v>-1.4</v>
      </c>
      <c r="C4" s="81">
        <v>2.2999999999999998</v>
      </c>
      <c r="D4" s="81">
        <v>0.7</v>
      </c>
      <c r="E4" s="81">
        <v>-2</v>
      </c>
      <c r="F4" s="81"/>
      <c r="G4" s="81"/>
    </row>
    <row r="5" spans="1:15">
      <c r="A5" s="36">
        <v>2018</v>
      </c>
      <c r="B5" s="81">
        <v>-1.9</v>
      </c>
      <c r="C5" s="81">
        <v>1.4</v>
      </c>
      <c r="D5" s="81">
        <v>0.5</v>
      </c>
      <c r="E5" s="81">
        <v>-2.6</v>
      </c>
      <c r="F5" s="81"/>
      <c r="G5" s="81"/>
      <c r="N5" s="33" t="str">
        <f>IF(Content!$E$1=1,N6,N7)</f>
        <v>"+" профіцит</v>
      </c>
      <c r="O5" s="82"/>
    </row>
    <row r="6" spans="1:15">
      <c r="A6" s="36">
        <v>2019</v>
      </c>
      <c r="B6" s="81">
        <v>-2.2000000000000002</v>
      </c>
      <c r="C6" s="81">
        <v>0.8</v>
      </c>
      <c r="D6" s="81">
        <v>0.4</v>
      </c>
      <c r="E6" s="81">
        <v>-3.3</v>
      </c>
      <c r="F6" s="81"/>
      <c r="G6" s="81"/>
      <c r="N6" s="128" t="s">
        <v>786</v>
      </c>
      <c r="O6" s="82"/>
    </row>
    <row r="7" spans="1:15">
      <c r="A7" s="36">
        <v>2020</v>
      </c>
      <c r="B7" s="81">
        <v>-5.3</v>
      </c>
      <c r="C7" s="81">
        <v>-2.4</v>
      </c>
      <c r="D7" s="81">
        <v>-1.2</v>
      </c>
      <c r="E7" s="81">
        <v>-4.4000000000000004</v>
      </c>
      <c r="F7" s="81"/>
      <c r="G7" s="81"/>
      <c r="N7" s="128" t="s">
        <v>787</v>
      </c>
      <c r="O7" s="82"/>
    </row>
    <row r="8" spans="1:15">
      <c r="A8" s="36">
        <v>2021</v>
      </c>
      <c r="B8" s="81">
        <v>-3.4</v>
      </c>
      <c r="C8" s="81">
        <v>-0.6</v>
      </c>
      <c r="D8" s="81">
        <v>-0.8</v>
      </c>
      <c r="E8" s="81">
        <v>-2.5</v>
      </c>
      <c r="F8" s="81"/>
      <c r="G8" s="81">
        <v>-3.4</v>
      </c>
      <c r="O8" s="82"/>
    </row>
    <row r="9" spans="1:15">
      <c r="A9" s="36">
        <v>2022</v>
      </c>
      <c r="B9" s="81">
        <v>-16.3</v>
      </c>
      <c r="C9" s="81">
        <v>-14.1</v>
      </c>
      <c r="D9" s="81">
        <v>-6.3</v>
      </c>
      <c r="E9" s="81">
        <v>-9.8000000000000007</v>
      </c>
      <c r="F9" s="81">
        <v>-9.3000000000000007</v>
      </c>
      <c r="G9" s="81">
        <v>-25.5</v>
      </c>
      <c r="O9" s="82"/>
    </row>
    <row r="10" spans="1:15">
      <c r="A10" s="36">
        <v>2023</v>
      </c>
      <c r="B10" s="81">
        <v>-19.5</v>
      </c>
      <c r="C10" s="81">
        <v>-11.4</v>
      </c>
      <c r="D10" s="81">
        <v>-4.5</v>
      </c>
      <c r="E10" s="81">
        <v>-15.7</v>
      </c>
      <c r="F10" s="81">
        <v>-6.8</v>
      </c>
      <c r="G10" s="81">
        <v>-26.3</v>
      </c>
      <c r="O10" s="82"/>
    </row>
    <row r="11" spans="1:15">
      <c r="A11" s="36">
        <v>2024</v>
      </c>
      <c r="B11" s="81">
        <v>-10.5</v>
      </c>
      <c r="C11" s="81">
        <v>-5</v>
      </c>
      <c r="D11" s="81">
        <v>-3.3</v>
      </c>
      <c r="E11" s="81">
        <v>-8.6999999999999993</v>
      </c>
      <c r="F11" s="81">
        <v>-4.8</v>
      </c>
      <c r="G11" s="81">
        <v>-15.3</v>
      </c>
    </row>
    <row r="12" spans="1:15">
      <c r="A12" s="36">
        <v>2025</v>
      </c>
      <c r="B12" s="81">
        <v>-6.5</v>
      </c>
      <c r="C12" s="81">
        <v>-2</v>
      </c>
      <c r="D12" s="81">
        <v>-2.1</v>
      </c>
      <c r="E12" s="81">
        <v>-5.0999999999999996</v>
      </c>
      <c r="F12" s="81">
        <v>-3.1</v>
      </c>
      <c r="G12" s="81">
        <v>-9.5</v>
      </c>
    </row>
    <row r="13" spans="1:15">
      <c r="B13" s="85"/>
      <c r="C13" s="85"/>
      <c r="D13" s="85"/>
      <c r="E13" s="85"/>
      <c r="F13" s="85"/>
    </row>
    <row r="14" spans="1:15">
      <c r="A14" s="84"/>
      <c r="B14" s="85"/>
      <c r="C14" s="85"/>
      <c r="D14" s="85"/>
      <c r="E14" s="85"/>
      <c r="F14" s="85"/>
      <c r="G14" s="85"/>
    </row>
    <row r="15" spans="1:15">
      <c r="A15" s="84"/>
      <c r="B15" s="85"/>
      <c r="C15" s="85"/>
      <c r="D15" s="85"/>
      <c r="E15" s="85"/>
      <c r="F15" s="85"/>
      <c r="G15" s="85"/>
    </row>
    <row r="16" spans="1:15">
      <c r="A16" s="84"/>
      <c r="B16" s="85"/>
      <c r="C16" s="85"/>
      <c r="D16" s="85"/>
      <c r="E16" s="85"/>
      <c r="F16" s="85"/>
      <c r="G16" s="85"/>
    </row>
    <row r="17" spans="1:8">
      <c r="A17" s="84"/>
      <c r="B17" s="85"/>
      <c r="C17" s="85"/>
      <c r="D17" s="85"/>
      <c r="E17" s="85"/>
      <c r="F17" s="85"/>
      <c r="G17" s="85"/>
    </row>
    <row r="18" spans="1:8">
      <c r="A18" s="84"/>
      <c r="B18" s="85"/>
      <c r="C18" s="85"/>
      <c r="D18" s="85"/>
      <c r="E18" s="85"/>
      <c r="F18" s="85"/>
      <c r="G18" s="85"/>
    </row>
    <row r="19" spans="1:8">
      <c r="A19" s="84"/>
      <c r="B19" s="85"/>
      <c r="C19" s="85"/>
      <c r="D19" s="85"/>
      <c r="E19" s="85"/>
      <c r="F19" s="85"/>
      <c r="G19" s="85"/>
    </row>
    <row r="20" spans="1:8">
      <c r="A20" s="84"/>
      <c r="B20" s="85"/>
      <c r="C20" s="85"/>
      <c r="D20" s="85"/>
      <c r="E20" s="85"/>
      <c r="F20" s="85"/>
      <c r="G20" s="85"/>
      <c r="H20" s="32" t="str">
        <f>IF(Content!$E$1=1,H21,H22)</f>
        <v>Джерело: ДКСУ, розрахунки НБУ.</v>
      </c>
    </row>
    <row r="21" spans="1:8">
      <c r="B21" s="85"/>
      <c r="C21" s="85"/>
      <c r="D21" s="85"/>
      <c r="E21" s="85"/>
      <c r="F21" s="85"/>
      <c r="G21" s="85"/>
      <c r="H21" s="83" t="s">
        <v>763</v>
      </c>
    </row>
    <row r="22" spans="1:8">
      <c r="B22" s="85"/>
      <c r="C22" s="85"/>
      <c r="D22" s="85"/>
      <c r="E22" s="85"/>
      <c r="F22" s="85"/>
      <c r="G22" s="85"/>
      <c r="H22" s="83" t="s">
        <v>767</v>
      </c>
    </row>
    <row r="23" spans="1:8">
      <c r="A23" s="84"/>
      <c r="B23" s="85"/>
      <c r="C23" s="85"/>
      <c r="D23" s="85"/>
      <c r="E23" s="85"/>
      <c r="F23" s="85"/>
    </row>
    <row r="24" spans="1:8">
      <c r="A24" s="84"/>
      <c r="B24" s="85"/>
      <c r="C24" s="85"/>
      <c r="D24" s="85"/>
      <c r="E24" s="85"/>
      <c r="F24" s="85"/>
    </row>
    <row r="25" spans="1:8">
      <c r="B25" s="85"/>
      <c r="C25" s="85"/>
      <c r="D25" s="85"/>
      <c r="E25" s="85"/>
      <c r="F25" s="85"/>
    </row>
    <row r="26" spans="1:8">
      <c r="D26" s="85"/>
      <c r="E26" s="85"/>
      <c r="F26" s="85"/>
    </row>
  </sheetData>
  <hyperlinks>
    <hyperlink ref="A1" location="Content!A1" display="&lt;&lt;" xr:uid="{00000000-0004-0000-4A00-000000000000}"/>
  </hyperlinks>
  <pageMargins left="0.7" right="0.7" top="0.75" bottom="0.75" header="0.3" footer="0.3"/>
  <pageSetup paperSize="9" orientation="portrait" horizontalDpi="4294967293" verticalDpi="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6"/>
  </sheetPr>
  <dimension ref="A1:AD46"/>
  <sheetViews>
    <sheetView showGridLines="0" zoomScale="90" zoomScaleNormal="90" workbookViewId="0"/>
  </sheetViews>
  <sheetFormatPr baseColWidth="10" defaultColWidth="9.5" defaultRowHeight="13"/>
  <cols>
    <col min="1" max="1" width="8.5" style="190" customWidth="1"/>
    <col min="2" max="4" width="9.5" style="190"/>
    <col min="5" max="5" width="13.5" style="190" bestFit="1" customWidth="1"/>
    <col min="6" max="7" width="13.5" style="190" customWidth="1"/>
    <col min="8" max="16384" width="9.5" style="190"/>
  </cols>
  <sheetData>
    <row r="1" spans="1:26" ht="11.75" customHeight="1">
      <c r="A1" s="189" t="s">
        <v>9</v>
      </c>
      <c r="B1" s="106" t="str">
        <f>IF(Content!$E$1=1,B2,B3)</f>
        <v>Внутрішні податки</v>
      </c>
      <c r="C1" s="106" t="str">
        <f>IF(Content!$E$1=1,C2,C3)</f>
        <v>Податки з увезених товарів</v>
      </c>
      <c r="D1" s="106" t="str">
        <f>IF(Content!$E$1=1,D2,D3)</f>
        <v>Неподаткові надходження</v>
      </c>
      <c r="E1" s="106" t="str">
        <f>IF(Content!$E$1=1,E2,E3)</f>
        <v>Інші доходи</v>
      </c>
      <c r="F1" s="106" t="str">
        <f>IF(Content!$E$1=1,F2,F3)</f>
        <v>Гранти</v>
      </c>
      <c r="G1" s="106" t="str">
        <f>IF(Content!$E$1=1,G2,G3)</f>
        <v>Доходи, % р/р</v>
      </c>
      <c r="H1" s="106"/>
      <c r="L1" s="106" t="str">
        <f>IF(Content!$E$1=1,L2,L3)</f>
        <v>Внески в річну зміну доходів зведеного бюджету, в.п.</v>
      </c>
      <c r="M1" s="120"/>
    </row>
    <row r="2" spans="1:26" ht="15" hidden="1" customHeight="1">
      <c r="A2" s="189"/>
      <c r="B2" s="190" t="s">
        <v>788</v>
      </c>
      <c r="C2" s="190" t="s">
        <v>789</v>
      </c>
      <c r="D2" s="190" t="s">
        <v>790</v>
      </c>
      <c r="E2" s="190" t="s">
        <v>791</v>
      </c>
      <c r="F2" s="190" t="s">
        <v>776</v>
      </c>
      <c r="G2" s="190" t="s">
        <v>792</v>
      </c>
      <c r="L2" s="190" t="s">
        <v>793</v>
      </c>
      <c r="M2" s="542"/>
    </row>
    <row r="3" spans="1:26" ht="15" hidden="1" customHeight="1">
      <c r="B3" s="190" t="s">
        <v>794</v>
      </c>
      <c r="C3" s="190" t="s">
        <v>795</v>
      </c>
      <c r="D3" s="190" t="s">
        <v>796</v>
      </c>
      <c r="E3" s="190" t="s">
        <v>797</v>
      </c>
      <c r="F3" s="190" t="s">
        <v>783</v>
      </c>
      <c r="G3" s="191" t="s">
        <v>798</v>
      </c>
      <c r="H3" s="191"/>
      <c r="L3" s="192" t="s">
        <v>799</v>
      </c>
    </row>
    <row r="4" spans="1:26">
      <c r="K4" s="193"/>
    </row>
    <row r="5" spans="1:26">
      <c r="A5" s="194">
        <v>2014</v>
      </c>
      <c r="B5" s="195">
        <v>-0.99</v>
      </c>
      <c r="C5" s="195">
        <v>4.05</v>
      </c>
      <c r="D5" s="195">
        <v>-0.99</v>
      </c>
      <c r="E5" s="195">
        <v>0.93</v>
      </c>
      <c r="F5" s="195">
        <v>0</v>
      </c>
      <c r="G5" s="195">
        <v>3</v>
      </c>
      <c r="H5" s="195"/>
      <c r="I5" s="195"/>
      <c r="K5" s="193"/>
    </row>
    <row r="6" spans="1:26">
      <c r="A6" s="194">
        <v>15</v>
      </c>
      <c r="B6" s="195">
        <v>16.11</v>
      </c>
      <c r="C6" s="195">
        <v>14.61</v>
      </c>
      <c r="D6" s="195">
        <v>13.06</v>
      </c>
      <c r="E6" s="195">
        <v>-0.93</v>
      </c>
      <c r="F6" s="195">
        <v>0.12</v>
      </c>
      <c r="G6" s="195">
        <v>42.97</v>
      </c>
      <c r="H6" s="195"/>
      <c r="I6" s="195"/>
      <c r="K6" s="193"/>
    </row>
    <row r="7" spans="1:26">
      <c r="A7" s="194">
        <v>16</v>
      </c>
      <c r="B7" s="195">
        <v>16.829999999999998</v>
      </c>
      <c r="C7" s="195">
        <v>5.13</v>
      </c>
      <c r="D7" s="195">
        <v>-2.25</v>
      </c>
      <c r="E7" s="195">
        <v>0.44</v>
      </c>
      <c r="F7" s="195">
        <v>-0.08</v>
      </c>
      <c r="G7" s="195">
        <v>20.059999999999999</v>
      </c>
      <c r="H7" s="195"/>
      <c r="I7" s="195"/>
      <c r="K7" s="193"/>
    </row>
    <row r="8" spans="1:26">
      <c r="A8" s="194">
        <v>17</v>
      </c>
      <c r="B8" s="195">
        <v>11.68</v>
      </c>
      <c r="C8" s="195">
        <v>10.97</v>
      </c>
      <c r="D8" s="195">
        <v>3.71</v>
      </c>
      <c r="E8" s="195">
        <v>3.54</v>
      </c>
      <c r="F8" s="195">
        <v>0</v>
      </c>
      <c r="G8" s="195">
        <v>29.9</v>
      </c>
      <c r="H8" s="195"/>
      <c r="I8" s="195"/>
      <c r="K8" s="193"/>
    </row>
    <row r="9" spans="1:26">
      <c r="A9" s="194">
        <v>18</v>
      </c>
      <c r="B9" s="195">
        <v>10.27</v>
      </c>
      <c r="C9" s="195">
        <v>5.29</v>
      </c>
      <c r="D9" s="195">
        <v>3.75</v>
      </c>
      <c r="E9" s="195">
        <v>-2.86</v>
      </c>
      <c r="F9" s="195">
        <v>0.01</v>
      </c>
      <c r="G9" s="195">
        <v>16.45</v>
      </c>
      <c r="H9" s="195"/>
      <c r="I9" s="195"/>
      <c r="K9" s="193"/>
    </row>
    <row r="10" spans="1:26">
      <c r="A10" s="194">
        <v>19</v>
      </c>
      <c r="B10" s="195">
        <v>6.86</v>
      </c>
      <c r="C10" s="195">
        <v>0.23</v>
      </c>
      <c r="D10" s="195">
        <v>1.7</v>
      </c>
      <c r="E10" s="195">
        <v>0.13</v>
      </c>
      <c r="F10" s="195">
        <v>0</v>
      </c>
      <c r="G10" s="195">
        <v>8.91</v>
      </c>
      <c r="H10" s="195"/>
      <c r="I10" s="195"/>
      <c r="K10" s="193"/>
    </row>
    <row r="11" spans="1:26">
      <c r="A11" s="194">
        <v>20</v>
      </c>
      <c r="B11" s="195">
        <v>5.94</v>
      </c>
      <c r="C11" s="195">
        <v>-0.8</v>
      </c>
      <c r="D11" s="195">
        <v>1.67</v>
      </c>
      <c r="E11" s="195">
        <v>-0.09</v>
      </c>
      <c r="F11" s="195">
        <v>0.01</v>
      </c>
      <c r="G11" s="195">
        <v>6.73</v>
      </c>
      <c r="H11" s="195"/>
      <c r="I11" s="195"/>
      <c r="K11" s="193"/>
    </row>
    <row r="12" spans="1:26">
      <c r="A12" s="194">
        <v>21</v>
      </c>
      <c r="B12" s="196">
        <v>13.09</v>
      </c>
      <c r="C12" s="196">
        <v>9.9499999999999993</v>
      </c>
      <c r="D12" s="196">
        <v>-2.3199999999999998</v>
      </c>
      <c r="E12" s="196">
        <v>0.02</v>
      </c>
      <c r="F12" s="196">
        <v>0.02</v>
      </c>
      <c r="G12" s="196">
        <v>20.75</v>
      </c>
      <c r="H12" s="195"/>
      <c r="I12" s="195"/>
      <c r="K12" s="193"/>
    </row>
    <row r="13" spans="1:26">
      <c r="A13" s="180" t="s">
        <v>94</v>
      </c>
      <c r="B13" s="196">
        <v>11</v>
      </c>
      <c r="C13" s="196">
        <v>-4.8</v>
      </c>
      <c r="D13" s="196">
        <v>19.100000000000001</v>
      </c>
      <c r="E13" s="196">
        <v>0</v>
      </c>
      <c r="F13" s="196">
        <v>1.1000000000000001</v>
      </c>
      <c r="G13" s="196">
        <v>26.5</v>
      </c>
      <c r="H13" s="195"/>
      <c r="I13" s="195"/>
      <c r="J13" s="67"/>
    </row>
    <row r="14" spans="1:26">
      <c r="A14" s="180" t="s">
        <v>95</v>
      </c>
      <c r="B14" s="196">
        <v>2.7</v>
      </c>
      <c r="C14" s="196">
        <v>-17.600000000000001</v>
      </c>
      <c r="D14" s="196">
        <v>-11.1</v>
      </c>
      <c r="E14" s="196">
        <v>-0.1</v>
      </c>
      <c r="F14" s="196">
        <v>17.8</v>
      </c>
      <c r="G14" s="196">
        <v>-8.3000000000000007</v>
      </c>
      <c r="H14" s="195"/>
      <c r="I14" s="195"/>
      <c r="J14" s="67"/>
      <c r="L14" s="21"/>
    </row>
    <row r="15" spans="1:26">
      <c r="A15" s="180" t="s">
        <v>96</v>
      </c>
      <c r="B15" s="196">
        <v>7.9</v>
      </c>
      <c r="C15" s="196">
        <v>-11</v>
      </c>
      <c r="D15" s="196">
        <v>13.3</v>
      </c>
      <c r="E15" s="196">
        <v>-0.1</v>
      </c>
      <c r="F15" s="196">
        <v>62</v>
      </c>
      <c r="G15" s="196">
        <v>72.099999999999994</v>
      </c>
      <c r="H15" s="195"/>
      <c r="I15" s="195"/>
      <c r="J15" s="67"/>
      <c r="K15" s="197"/>
      <c r="S15" s="197"/>
      <c r="T15" s="197"/>
      <c r="U15" s="197"/>
      <c r="V15" s="197"/>
      <c r="W15" s="197"/>
      <c r="X15" s="197"/>
      <c r="Y15" s="197"/>
      <c r="Z15" s="197"/>
    </row>
    <row r="16" spans="1:26">
      <c r="A16" s="194" t="s">
        <v>97</v>
      </c>
      <c r="B16" s="196">
        <v>-2</v>
      </c>
      <c r="C16" s="196">
        <v>-9.4</v>
      </c>
      <c r="D16" s="196">
        <v>19.399999999999999</v>
      </c>
      <c r="E16" s="196">
        <v>-0.3</v>
      </c>
      <c r="F16" s="196">
        <v>28.8</v>
      </c>
      <c r="G16" s="196">
        <v>36.5</v>
      </c>
      <c r="H16" s="195"/>
      <c r="I16" s="195"/>
      <c r="K16" s="197"/>
      <c r="L16" s="193"/>
      <c r="M16" s="193"/>
      <c r="N16" s="193"/>
      <c r="O16" s="193"/>
      <c r="P16" s="193"/>
      <c r="Q16" s="193"/>
      <c r="R16" s="193"/>
      <c r="S16" s="193"/>
      <c r="T16" s="193"/>
      <c r="U16" s="193"/>
      <c r="V16" s="193"/>
      <c r="W16" s="193"/>
      <c r="X16" s="197"/>
      <c r="Y16" s="197"/>
      <c r="Z16" s="197"/>
    </row>
    <row r="17" spans="1:26">
      <c r="A17" s="194" t="s">
        <v>107</v>
      </c>
      <c r="B17" s="195">
        <v>2.1</v>
      </c>
      <c r="C17" s="195">
        <v>4.9000000000000004</v>
      </c>
      <c r="D17" s="195">
        <v>11.9</v>
      </c>
      <c r="E17" s="195">
        <v>-0.1</v>
      </c>
      <c r="F17" s="195">
        <v>31.1</v>
      </c>
      <c r="G17" s="195">
        <v>49.9</v>
      </c>
      <c r="H17" s="195"/>
      <c r="I17" s="195"/>
      <c r="K17" s="197"/>
      <c r="W17" s="193"/>
      <c r="X17" s="197"/>
      <c r="Y17" s="197"/>
      <c r="Z17" s="197"/>
    </row>
    <row r="18" spans="1:26">
      <c r="B18" s="195"/>
      <c r="C18" s="195"/>
      <c r="D18" s="195"/>
      <c r="E18" s="195"/>
      <c r="F18" s="195"/>
      <c r="G18" s="195"/>
      <c r="H18" s="195"/>
      <c r="I18" s="195"/>
      <c r="K18" s="197"/>
      <c r="L18" s="106"/>
      <c r="W18" s="193"/>
      <c r="X18" s="197"/>
      <c r="Y18" s="197"/>
      <c r="Z18" s="197"/>
    </row>
    <row r="19" spans="1:26">
      <c r="B19" s="195"/>
      <c r="C19" s="195"/>
      <c r="D19" s="195"/>
      <c r="E19" s="195"/>
      <c r="F19" s="195"/>
      <c r="G19" s="195"/>
      <c r="H19" s="195"/>
      <c r="I19" s="195"/>
      <c r="K19" s="197"/>
      <c r="L19" s="106" t="str">
        <f>IF(Content!$E$1=1,L22,L26)</f>
        <v>Джерело: ДКСУ, розрахунки НБУ.</v>
      </c>
      <c r="W19" s="193"/>
      <c r="X19" s="197"/>
      <c r="Y19" s="197"/>
      <c r="Z19" s="197"/>
    </row>
    <row r="20" spans="1:26">
      <c r="B20" s="195"/>
      <c r="C20" s="195"/>
      <c r="D20" s="195"/>
      <c r="E20" s="195"/>
      <c r="F20" s="195"/>
      <c r="G20" s="195"/>
      <c r="H20" s="195"/>
      <c r="I20" s="195"/>
      <c r="K20" s="197"/>
      <c r="L20" s="193"/>
      <c r="M20" s="193"/>
      <c r="N20" s="193"/>
      <c r="O20" s="193"/>
      <c r="P20" s="193"/>
      <c r="Q20" s="193"/>
      <c r="R20" s="197"/>
      <c r="S20" s="197"/>
      <c r="W20" s="193"/>
      <c r="X20" s="197"/>
      <c r="Y20" s="197"/>
      <c r="Z20" s="197"/>
    </row>
    <row r="21" spans="1:26">
      <c r="A21" s="67"/>
      <c r="B21" s="195"/>
      <c r="C21" s="195"/>
      <c r="D21" s="195"/>
      <c r="E21" s="195"/>
      <c r="F21" s="195"/>
      <c r="G21" s="195"/>
      <c r="H21" s="195"/>
      <c r="I21" s="195"/>
      <c r="J21" s="67"/>
      <c r="K21" s="197"/>
      <c r="L21" s="193"/>
      <c r="M21" s="193"/>
      <c r="N21" s="193"/>
      <c r="O21" s="193"/>
      <c r="P21" s="193"/>
      <c r="Q21" s="193"/>
      <c r="R21" s="197"/>
      <c r="S21" s="197"/>
      <c r="W21" s="198"/>
      <c r="X21" s="198"/>
      <c r="Y21" s="198"/>
      <c r="Z21" s="197"/>
    </row>
    <row r="22" spans="1:26">
      <c r="A22" s="67"/>
      <c r="B22" s="195"/>
      <c r="C22" s="195"/>
      <c r="D22" s="195"/>
      <c r="E22" s="195"/>
      <c r="F22" s="195"/>
      <c r="G22" s="195"/>
      <c r="H22" s="195"/>
      <c r="I22" s="195"/>
      <c r="J22" s="67"/>
      <c r="K22" s="197"/>
      <c r="L22" s="198" t="s">
        <v>763</v>
      </c>
      <c r="M22" s="198"/>
      <c r="N22" s="198"/>
      <c r="O22" s="198"/>
      <c r="P22" s="193"/>
      <c r="Q22" s="193"/>
      <c r="R22" s="197"/>
      <c r="S22" s="197"/>
      <c r="W22" s="198"/>
      <c r="X22" s="198"/>
      <c r="Y22" s="198"/>
      <c r="Z22" s="197"/>
    </row>
    <row r="23" spans="1:26">
      <c r="A23" s="67"/>
      <c r="B23" s="195"/>
      <c r="C23" s="195"/>
      <c r="D23" s="195"/>
      <c r="E23" s="195"/>
      <c r="F23" s="195"/>
      <c r="G23" s="195"/>
      <c r="H23" s="195"/>
      <c r="I23" s="195"/>
      <c r="K23" s="197"/>
      <c r="L23" s="198"/>
      <c r="M23" s="198"/>
      <c r="N23" s="198"/>
      <c r="O23" s="198"/>
      <c r="P23" s="193"/>
      <c r="Q23" s="193"/>
      <c r="R23" s="197"/>
      <c r="S23" s="197"/>
      <c r="W23" s="198"/>
      <c r="X23" s="198"/>
      <c r="Y23" s="198"/>
      <c r="Z23" s="197"/>
    </row>
    <row r="24" spans="1:26">
      <c r="A24" s="67"/>
      <c r="B24" s="195"/>
      <c r="C24" s="195"/>
      <c r="D24" s="195"/>
      <c r="E24" s="195"/>
      <c r="F24" s="195"/>
      <c r="G24" s="195"/>
      <c r="H24" s="195"/>
      <c r="I24" s="195"/>
      <c r="K24" s="197"/>
      <c r="L24" s="198"/>
      <c r="M24" s="198"/>
      <c r="N24" s="198"/>
      <c r="O24" s="198"/>
      <c r="P24" s="193"/>
      <c r="Q24" s="193"/>
      <c r="R24" s="197"/>
      <c r="S24" s="197"/>
      <c r="W24" s="198"/>
      <c r="X24" s="198"/>
      <c r="Y24" s="198"/>
      <c r="Z24" s="197"/>
    </row>
    <row r="25" spans="1:26">
      <c r="B25" s="195"/>
      <c r="C25" s="195"/>
      <c r="D25" s="195"/>
      <c r="E25" s="195"/>
      <c r="F25" s="195"/>
      <c r="G25" s="195"/>
      <c r="H25" s="195"/>
      <c r="I25" s="195"/>
      <c r="K25" s="197"/>
      <c r="L25" s="198"/>
      <c r="M25" s="198"/>
      <c r="N25" s="198"/>
      <c r="O25" s="198"/>
      <c r="P25" s="193"/>
      <c r="Q25" s="193"/>
      <c r="R25" s="197"/>
      <c r="S25" s="197"/>
      <c r="W25" s="198"/>
      <c r="X25" s="198"/>
      <c r="Y25" s="198"/>
      <c r="Z25" s="197"/>
    </row>
    <row r="26" spans="1:26">
      <c r="B26" s="195"/>
      <c r="C26" s="195"/>
      <c r="D26" s="195"/>
      <c r="E26" s="195"/>
      <c r="F26" s="195"/>
      <c r="G26" s="195"/>
      <c r="H26" s="195"/>
      <c r="I26" s="195"/>
      <c r="K26" s="199"/>
      <c r="L26" s="198" t="s">
        <v>800</v>
      </c>
      <c r="M26" s="198"/>
      <c r="N26" s="198"/>
      <c r="O26" s="198"/>
      <c r="P26" s="193"/>
      <c r="Q26" s="197"/>
      <c r="R26" s="197"/>
      <c r="S26" s="197"/>
      <c r="W26" s="198"/>
      <c r="X26" s="198"/>
      <c r="Y26" s="198"/>
      <c r="Z26" s="197"/>
    </row>
    <row r="27" spans="1:26">
      <c r="B27" s="195"/>
      <c r="C27" s="195"/>
      <c r="D27" s="195"/>
      <c r="E27" s="195"/>
      <c r="F27" s="195"/>
      <c r="G27" s="195"/>
      <c r="H27" s="195"/>
      <c r="I27" s="195"/>
      <c r="K27" s="199"/>
      <c r="L27" s="193"/>
      <c r="M27" s="193"/>
      <c r="N27" s="193"/>
      <c r="O27" s="193"/>
      <c r="P27" s="193"/>
      <c r="Q27" s="197"/>
      <c r="R27" s="197"/>
      <c r="S27" s="197"/>
      <c r="W27" s="198"/>
      <c r="X27" s="198"/>
      <c r="Y27" s="198"/>
      <c r="Z27" s="197"/>
    </row>
    <row r="28" spans="1:26">
      <c r="B28" s="195"/>
      <c r="C28" s="195"/>
      <c r="D28" s="195"/>
      <c r="E28" s="195"/>
      <c r="F28" s="195"/>
      <c r="G28" s="195"/>
      <c r="H28" s="195"/>
      <c r="K28" s="197"/>
      <c r="L28" s="193"/>
      <c r="M28" s="193"/>
      <c r="N28" s="193"/>
      <c r="O28" s="193"/>
      <c r="P28" s="193"/>
      <c r="Q28" s="197"/>
      <c r="R28" s="197"/>
      <c r="S28" s="197"/>
      <c r="W28" s="198"/>
      <c r="X28" s="198"/>
      <c r="Y28" s="198"/>
      <c r="Z28" s="197"/>
    </row>
    <row r="29" spans="1:26">
      <c r="B29" s="195"/>
      <c r="C29" s="195"/>
      <c r="D29" s="195"/>
      <c r="E29" s="195"/>
      <c r="F29" s="195"/>
      <c r="G29" s="195"/>
      <c r="H29" s="195"/>
      <c r="K29" s="197"/>
      <c r="L29" s="197"/>
      <c r="M29" s="197"/>
      <c r="N29" s="197"/>
      <c r="O29" s="197"/>
      <c r="P29" s="197"/>
      <c r="Q29" s="197"/>
      <c r="R29" s="197"/>
      <c r="S29" s="197"/>
      <c r="W29" s="198"/>
      <c r="X29" s="198"/>
      <c r="Y29" s="198"/>
      <c r="Z29" s="197"/>
    </row>
    <row r="30" spans="1:26">
      <c r="B30" s="195"/>
      <c r="C30" s="195"/>
      <c r="D30" s="195"/>
      <c r="E30" s="195"/>
      <c r="F30" s="195"/>
      <c r="G30" s="195"/>
      <c r="H30" s="195"/>
      <c r="K30" s="197"/>
      <c r="L30" s="198"/>
      <c r="M30" s="198"/>
      <c r="N30" s="198"/>
      <c r="O30" s="198"/>
      <c r="P30" s="198"/>
      <c r="W30" s="198"/>
      <c r="X30" s="198"/>
      <c r="Y30" s="198"/>
      <c r="Z30" s="197"/>
    </row>
    <row r="31" spans="1:26">
      <c r="B31" s="195"/>
      <c r="C31" s="195"/>
      <c r="D31" s="195"/>
      <c r="E31" s="195"/>
      <c r="F31" s="195"/>
      <c r="G31" s="195"/>
      <c r="H31" s="195"/>
      <c r="K31" s="197"/>
      <c r="W31" s="198"/>
      <c r="X31" s="198"/>
      <c r="Y31" s="198"/>
      <c r="Z31" s="197"/>
    </row>
    <row r="32" spans="1:26">
      <c r="B32" s="195"/>
      <c r="C32" s="195"/>
      <c r="D32" s="195"/>
      <c r="E32" s="195"/>
      <c r="F32" s="195"/>
      <c r="G32" s="195"/>
      <c r="H32" s="195"/>
      <c r="K32" s="197"/>
      <c r="W32" s="198"/>
      <c r="X32" s="198"/>
      <c r="Y32" s="198"/>
      <c r="Z32" s="197"/>
    </row>
    <row r="33" spans="2:30">
      <c r="B33" s="195"/>
      <c r="C33" s="195"/>
      <c r="D33" s="195"/>
      <c r="E33" s="195"/>
      <c r="F33" s="195"/>
      <c r="G33" s="195"/>
      <c r="H33" s="195"/>
      <c r="K33" s="197"/>
      <c r="W33" s="198"/>
      <c r="X33" s="198"/>
      <c r="Y33" s="198"/>
      <c r="Z33" s="197"/>
    </row>
    <row r="34" spans="2:30">
      <c r="B34" s="195"/>
      <c r="C34" s="195"/>
      <c r="D34" s="195"/>
      <c r="E34" s="195"/>
      <c r="F34" s="195"/>
      <c r="G34" s="195"/>
      <c r="H34" s="195"/>
      <c r="K34" s="197"/>
      <c r="W34" s="198"/>
      <c r="X34" s="198"/>
      <c r="Y34" s="198"/>
      <c r="Z34" s="197"/>
    </row>
    <row r="35" spans="2:30">
      <c r="B35" s="195"/>
      <c r="C35" s="195"/>
      <c r="D35" s="195"/>
      <c r="E35" s="195"/>
      <c r="F35" s="195"/>
      <c r="G35" s="195"/>
      <c r="H35" s="195"/>
      <c r="K35" s="197"/>
      <c r="W35" s="198"/>
      <c r="X35" s="198"/>
      <c r="Y35" s="198"/>
      <c r="Z35" s="197"/>
    </row>
    <row r="36" spans="2:30">
      <c r="B36" s="195"/>
      <c r="C36" s="195"/>
      <c r="D36" s="195"/>
      <c r="E36" s="195"/>
      <c r="F36" s="195"/>
      <c r="G36" s="195"/>
      <c r="H36" s="195"/>
      <c r="K36" s="197"/>
      <c r="W36" s="198"/>
      <c r="X36" s="198"/>
      <c r="Y36" s="198"/>
      <c r="Z36" s="197"/>
    </row>
    <row r="37" spans="2:30">
      <c r="B37" s="195"/>
      <c r="C37" s="195"/>
      <c r="D37" s="195"/>
      <c r="E37" s="195"/>
      <c r="F37" s="195"/>
      <c r="G37" s="195"/>
      <c r="H37" s="195"/>
      <c r="K37" s="197"/>
      <c r="W37" s="198"/>
      <c r="X37" s="198"/>
      <c r="Y37" s="198"/>
      <c r="Z37" s="197"/>
      <c r="AD37" s="190">
        <v>2</v>
      </c>
    </row>
    <row r="38" spans="2:30">
      <c r="B38" s="195"/>
      <c r="C38" s="195"/>
      <c r="D38" s="195"/>
      <c r="E38" s="195"/>
      <c r="F38" s="195"/>
      <c r="G38" s="195"/>
      <c r="H38" s="195"/>
      <c r="K38" s="197"/>
      <c r="W38" s="198"/>
      <c r="X38" s="198"/>
      <c r="Y38" s="198"/>
      <c r="Z38" s="197"/>
    </row>
    <row r="39" spans="2:30">
      <c r="B39" s="195"/>
      <c r="C39" s="195"/>
      <c r="D39" s="195"/>
      <c r="E39" s="195"/>
      <c r="F39" s="195"/>
      <c r="G39" s="195"/>
      <c r="H39" s="195"/>
      <c r="K39" s="197"/>
      <c r="W39" s="198"/>
      <c r="X39" s="198"/>
      <c r="Y39" s="198"/>
      <c r="Z39" s="197"/>
    </row>
    <row r="40" spans="2:30">
      <c r="B40" s="195"/>
      <c r="C40" s="195"/>
      <c r="D40" s="195"/>
      <c r="E40" s="195"/>
      <c r="F40" s="195"/>
      <c r="G40" s="195"/>
      <c r="H40" s="195"/>
      <c r="W40" s="198"/>
      <c r="X40" s="198"/>
      <c r="Y40" s="198"/>
    </row>
    <row r="41" spans="2:30">
      <c r="B41" s="195"/>
      <c r="C41" s="195"/>
      <c r="D41" s="195"/>
      <c r="E41" s="195"/>
      <c r="F41" s="195"/>
      <c r="G41" s="195"/>
      <c r="H41" s="195"/>
      <c r="W41" s="198"/>
      <c r="X41" s="198"/>
      <c r="Y41" s="198"/>
    </row>
    <row r="42" spans="2:30">
      <c r="B42" s="195"/>
      <c r="C42" s="195"/>
      <c r="D42" s="195"/>
      <c r="E42" s="195"/>
      <c r="F42" s="195"/>
      <c r="G42" s="195"/>
      <c r="H42" s="195"/>
      <c r="W42" s="198"/>
      <c r="X42" s="198"/>
      <c r="Y42" s="198"/>
    </row>
    <row r="43" spans="2:30">
      <c r="B43" s="195"/>
      <c r="C43" s="195"/>
      <c r="D43" s="195"/>
      <c r="E43" s="195"/>
      <c r="F43" s="195"/>
      <c r="G43" s="195"/>
      <c r="H43" s="195"/>
      <c r="L43" s="193"/>
      <c r="M43" s="193"/>
      <c r="N43" s="193"/>
      <c r="O43" s="193"/>
      <c r="P43" s="193"/>
      <c r="Q43" s="193"/>
      <c r="R43" s="193"/>
      <c r="S43" s="193"/>
      <c r="T43" s="193"/>
      <c r="U43" s="193"/>
      <c r="V43" s="193"/>
      <c r="W43" s="193"/>
    </row>
    <row r="44" spans="2:30">
      <c r="B44" s="195"/>
      <c r="C44" s="195"/>
      <c r="D44" s="195"/>
      <c r="E44" s="195"/>
      <c r="F44" s="195"/>
      <c r="G44" s="195"/>
      <c r="L44" s="193"/>
      <c r="M44" s="193"/>
      <c r="N44" s="193"/>
      <c r="O44" s="193"/>
      <c r="P44" s="193"/>
      <c r="Q44" s="193"/>
      <c r="R44" s="193"/>
      <c r="S44" s="193"/>
      <c r="T44" s="193"/>
      <c r="U44" s="193"/>
      <c r="V44" s="193"/>
      <c r="W44" s="193"/>
    </row>
    <row r="45" spans="2:30">
      <c r="B45" s="195"/>
      <c r="C45" s="195"/>
      <c r="D45" s="195"/>
      <c r="E45" s="195"/>
      <c r="F45" s="195"/>
      <c r="G45" s="195"/>
      <c r="L45" s="193"/>
      <c r="M45" s="193"/>
      <c r="N45" s="193"/>
      <c r="O45" s="193"/>
      <c r="P45" s="193"/>
      <c r="Q45" s="193"/>
      <c r="R45" s="193"/>
      <c r="S45" s="193"/>
      <c r="T45" s="193"/>
      <c r="U45" s="193"/>
      <c r="V45" s="193"/>
      <c r="W45" s="193"/>
    </row>
    <row r="46" spans="2:30">
      <c r="B46" s="195"/>
      <c r="C46" s="195"/>
      <c r="D46" s="195"/>
      <c r="E46" s="195"/>
      <c r="F46" s="195"/>
      <c r="G46" s="195"/>
      <c r="L46" s="193"/>
      <c r="M46" s="193"/>
      <c r="N46" s="193"/>
      <c r="O46" s="193"/>
      <c r="P46" s="193"/>
      <c r="Q46" s="193"/>
      <c r="R46" s="193"/>
      <c r="S46" s="193"/>
      <c r="T46" s="193"/>
      <c r="U46" s="193"/>
      <c r="V46" s="193"/>
      <c r="W46" s="193"/>
    </row>
  </sheetData>
  <hyperlinks>
    <hyperlink ref="A1" location="Content!A1" display="&lt;&lt;" xr:uid="{00000000-0004-0000-4B00-000000000000}"/>
  </hyperlinks>
  <pageMargins left="0.7" right="0.7" top="0.75" bottom="0.75" header="0.3" footer="0.3"/>
  <pageSetup paperSize="9" orientation="portrait" horizontalDpi="4294967293" verticalDpi="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6"/>
  </sheetPr>
  <dimension ref="A1:AG64"/>
  <sheetViews>
    <sheetView showGridLines="0" topLeftCell="J1" zoomScale="80" zoomScaleNormal="80" workbookViewId="0">
      <selection activeCell="R31" sqref="R31"/>
    </sheetView>
  </sheetViews>
  <sheetFormatPr baseColWidth="10" defaultColWidth="9.5" defaultRowHeight="13"/>
  <cols>
    <col min="1" max="1" width="6.5" style="207" customWidth="1"/>
    <col min="2" max="2" width="17.5" style="207" customWidth="1"/>
    <col min="3" max="6" width="17.5" style="216" customWidth="1"/>
    <col min="7" max="7" width="17" style="216" customWidth="1"/>
    <col min="8" max="8" width="17.5" style="216" customWidth="1"/>
    <col min="9" max="9" width="17.5" style="207" customWidth="1"/>
    <col min="10" max="14" width="9.5" style="207" customWidth="1"/>
    <col min="15" max="40" width="9.5" style="207"/>
    <col min="41" max="41" width="42.5" style="207" bestFit="1" customWidth="1"/>
    <col min="42" max="42" width="9.5" style="207"/>
    <col min="43" max="43" width="11.5" style="207" bestFit="1" customWidth="1"/>
    <col min="44" max="44" width="10.5" style="207" bestFit="1" customWidth="1"/>
    <col min="45" max="16384" width="9.5" style="207"/>
  </cols>
  <sheetData>
    <row r="1" spans="1:31" ht="28">
      <c r="A1" s="202" t="s">
        <v>9</v>
      </c>
      <c r="B1" s="203" t="str">
        <f>IF(Content!$E$1=1,B2,B3)</f>
        <v>Загальнодержавні функції</v>
      </c>
      <c r="C1" s="203" t="str">
        <f>IF(Content!$E$1=1,C2,C3)</f>
        <v>Обслуговування боргу</v>
      </c>
      <c r="D1" s="203" t="str">
        <f>IF(Content!$E$1=1,D2,D3)</f>
        <v>Силові структури</v>
      </c>
      <c r="E1" s="203" t="str">
        <f>IF(Content!$E$1=1,E2,E3)</f>
        <v>Економічна діяльність</v>
      </c>
      <c r="F1" s="203" t="str">
        <f>IF(Content!$E$1=1,F2,F3)</f>
        <v>Охорона здоров'я</v>
      </c>
      <c r="G1" s="203" t="str">
        <f>IF(Content!$E$1=1,G2,G3)</f>
        <v>Освіта</v>
      </c>
      <c r="H1" s="203" t="str">
        <f>IF(Content!$E$1=1,H2,H3)</f>
        <v>Соціальний захист</v>
      </c>
      <c r="I1" s="203" t="str">
        <f>IF(Content!$E$1=1,I2,I3)</f>
        <v>Інші видатки</v>
      </c>
      <c r="J1" s="106" t="str">
        <f>IF(Content!$E$1=1,J2,J3)</f>
        <v>Видатки, % р/р</v>
      </c>
      <c r="K1" s="201"/>
      <c r="L1" s="204"/>
      <c r="M1" s="121"/>
      <c r="N1" s="205"/>
      <c r="O1" s="206"/>
      <c r="P1" s="201" t="str">
        <f>IF(Content!$E$1=1,P2,P3)</f>
        <v>Внески в річну зміну видатків зведеного бюджету, в. п.</v>
      </c>
      <c r="T1" s="208"/>
      <c r="U1" s="206"/>
      <c r="V1" s="206"/>
      <c r="W1" s="206"/>
      <c r="X1" s="206"/>
      <c r="Y1" s="206"/>
      <c r="Z1" s="206"/>
      <c r="AA1" s="206"/>
      <c r="AB1" s="206"/>
      <c r="AC1" s="206"/>
      <c r="AD1" s="206"/>
      <c r="AE1" s="206"/>
    </row>
    <row r="2" spans="1:31" hidden="1">
      <c r="A2" s="202"/>
      <c r="B2" s="200" t="s">
        <v>801</v>
      </c>
      <c r="C2" s="200" t="s">
        <v>802</v>
      </c>
      <c r="D2" s="200" t="s">
        <v>803</v>
      </c>
      <c r="E2" s="200" t="s">
        <v>804</v>
      </c>
      <c r="F2" s="200" t="s">
        <v>805</v>
      </c>
      <c r="G2" s="200" t="s">
        <v>806</v>
      </c>
      <c r="H2" s="209" t="s">
        <v>807</v>
      </c>
      <c r="I2" s="210" t="s">
        <v>808</v>
      </c>
      <c r="J2" s="200" t="s">
        <v>809</v>
      </c>
      <c r="K2" s="211"/>
      <c r="L2" s="212"/>
      <c r="M2" s="541" t="s">
        <v>1434</v>
      </c>
      <c r="N2" s="205"/>
      <c r="O2" s="206"/>
      <c r="P2" s="213" t="s">
        <v>810</v>
      </c>
      <c r="T2" s="208"/>
      <c r="U2" s="206"/>
      <c r="V2" s="206"/>
      <c r="W2" s="206"/>
      <c r="X2" s="206"/>
      <c r="Y2" s="206"/>
      <c r="Z2" s="206"/>
      <c r="AA2" s="206"/>
      <c r="AB2" s="206"/>
      <c r="AC2" s="206"/>
      <c r="AD2" s="206"/>
      <c r="AE2" s="206"/>
    </row>
    <row r="3" spans="1:31" ht="28" hidden="1">
      <c r="B3" s="214" t="s">
        <v>811</v>
      </c>
      <c r="C3" s="214" t="s">
        <v>812</v>
      </c>
      <c r="D3" s="215" t="s">
        <v>813</v>
      </c>
      <c r="E3" s="214" t="s">
        <v>814</v>
      </c>
      <c r="F3" s="215" t="s">
        <v>815</v>
      </c>
      <c r="G3" s="215" t="s">
        <v>816</v>
      </c>
      <c r="H3" s="216" t="s">
        <v>817</v>
      </c>
      <c r="I3" s="207" t="s">
        <v>818</v>
      </c>
      <c r="J3" s="191" t="s">
        <v>819</v>
      </c>
      <c r="K3" s="217"/>
      <c r="O3" s="206"/>
      <c r="P3" s="213" t="s">
        <v>820</v>
      </c>
      <c r="Q3" s="218"/>
      <c r="T3" s="208"/>
      <c r="U3" s="206"/>
      <c r="V3" s="206"/>
      <c r="W3" s="206"/>
      <c r="X3" s="206"/>
      <c r="Y3" s="206"/>
      <c r="Z3" s="206"/>
      <c r="AA3" s="206"/>
      <c r="AB3" s="206"/>
      <c r="AC3" s="206"/>
      <c r="AD3" s="206"/>
      <c r="AE3" s="206"/>
    </row>
    <row r="4" spans="1:31">
      <c r="L4" s="219"/>
      <c r="M4" s="219"/>
      <c r="N4" s="219"/>
      <c r="O4" s="206"/>
      <c r="P4" s="206"/>
      <c r="Q4" s="206"/>
      <c r="R4" s="220"/>
      <c r="S4" s="220"/>
      <c r="T4" s="220"/>
      <c r="U4" s="206"/>
      <c r="V4" s="206"/>
      <c r="W4" s="206"/>
      <c r="X4" s="206"/>
      <c r="Y4" s="206"/>
      <c r="Z4" s="206"/>
      <c r="AA4" s="206"/>
      <c r="AB4" s="206"/>
      <c r="AC4" s="206"/>
      <c r="AD4" s="206"/>
      <c r="AE4" s="206"/>
    </row>
    <row r="5" spans="1:31">
      <c r="A5" s="194">
        <v>2014</v>
      </c>
      <c r="B5" s="221">
        <v>-0.22</v>
      </c>
      <c r="C5" s="222">
        <v>3.21</v>
      </c>
      <c r="D5" s="222">
        <v>3.55</v>
      </c>
      <c r="E5" s="222">
        <v>-1.41</v>
      </c>
      <c r="F5" s="222">
        <v>-0.87</v>
      </c>
      <c r="G5" s="222">
        <v>-1.07</v>
      </c>
      <c r="H5" s="222">
        <v>-1.4</v>
      </c>
      <c r="I5" s="221">
        <v>1.62</v>
      </c>
      <c r="J5" s="221">
        <v>3.42</v>
      </c>
      <c r="K5" s="221"/>
      <c r="L5" s="223"/>
      <c r="M5" s="219"/>
      <c r="N5" s="224"/>
      <c r="O5" s="206"/>
      <c r="P5" s="206"/>
      <c r="Q5" s="206"/>
      <c r="R5" s="206"/>
      <c r="S5" s="206"/>
      <c r="T5" s="206"/>
      <c r="U5" s="220"/>
      <c r="V5" s="220"/>
      <c r="W5" s="220"/>
      <c r="X5" s="206"/>
      <c r="Y5" s="206"/>
      <c r="Z5" s="206"/>
      <c r="AA5" s="206"/>
      <c r="AB5" s="206"/>
      <c r="AC5" s="206"/>
      <c r="AD5" s="206"/>
      <c r="AE5" s="206"/>
    </row>
    <row r="6" spans="1:31">
      <c r="A6" s="194">
        <v>15</v>
      </c>
      <c r="B6" s="221">
        <v>0.78</v>
      </c>
      <c r="C6" s="222">
        <v>7.02</v>
      </c>
      <c r="D6" s="222">
        <v>6.64</v>
      </c>
      <c r="E6" s="222">
        <v>2.41</v>
      </c>
      <c r="F6" s="222">
        <v>2.65</v>
      </c>
      <c r="G6" s="222">
        <v>2.69</v>
      </c>
      <c r="H6" s="222">
        <v>7.33</v>
      </c>
      <c r="I6" s="221">
        <v>0.44</v>
      </c>
      <c r="J6" s="221">
        <v>29.96</v>
      </c>
      <c r="K6" s="221"/>
      <c r="L6" s="223"/>
      <c r="M6" s="219"/>
      <c r="N6" s="224"/>
      <c r="O6" s="206"/>
      <c r="P6" s="206"/>
      <c r="Q6" s="206"/>
      <c r="R6" s="206"/>
      <c r="S6" s="206"/>
      <c r="T6" s="206"/>
      <c r="U6" s="220"/>
      <c r="V6" s="220"/>
      <c r="W6" s="220"/>
      <c r="X6" s="206"/>
      <c r="Y6" s="206"/>
      <c r="Z6" s="206"/>
      <c r="AA6" s="206"/>
      <c r="AB6" s="206"/>
      <c r="AC6" s="206"/>
      <c r="AD6" s="206"/>
      <c r="AE6" s="206"/>
    </row>
    <row r="7" spans="1:31" ht="13.5" customHeight="1">
      <c r="A7" s="194">
        <v>16</v>
      </c>
      <c r="B7" s="221">
        <v>0.98</v>
      </c>
      <c r="C7" s="222">
        <v>1.46</v>
      </c>
      <c r="D7" s="222">
        <v>3.59</v>
      </c>
      <c r="E7" s="222">
        <v>1.46</v>
      </c>
      <c r="F7" s="222">
        <v>0.66</v>
      </c>
      <c r="G7" s="222">
        <v>2.2400000000000002</v>
      </c>
      <c r="H7" s="222">
        <v>12.06</v>
      </c>
      <c r="I7" s="221">
        <v>0.48</v>
      </c>
      <c r="J7" s="221">
        <v>22.94</v>
      </c>
      <c r="K7" s="221"/>
      <c r="L7" s="223"/>
      <c r="M7" s="221"/>
      <c r="N7" s="224"/>
      <c r="O7" s="206"/>
      <c r="P7" s="206"/>
      <c r="Q7" s="206"/>
      <c r="R7" s="206"/>
      <c r="S7" s="206"/>
      <c r="T7" s="206"/>
      <c r="U7" s="206"/>
      <c r="V7" s="206"/>
      <c r="W7" s="206"/>
      <c r="X7" s="206"/>
      <c r="Y7" s="206"/>
      <c r="Z7" s="206"/>
      <c r="AA7" s="206"/>
      <c r="AB7" s="206"/>
      <c r="AC7" s="206"/>
      <c r="AD7" s="206"/>
      <c r="AE7" s="206"/>
    </row>
    <row r="8" spans="1:31">
      <c r="A8" s="194">
        <v>17</v>
      </c>
      <c r="B8" s="221">
        <v>2.1</v>
      </c>
      <c r="C8" s="222">
        <v>1.73</v>
      </c>
      <c r="D8" s="222">
        <v>3.76</v>
      </c>
      <c r="E8" s="222">
        <v>4.3899999999999997</v>
      </c>
      <c r="F8" s="222">
        <v>3.22</v>
      </c>
      <c r="G8" s="222">
        <v>5.8</v>
      </c>
      <c r="H8" s="222">
        <v>3.28</v>
      </c>
      <c r="I8" s="221">
        <v>2.17</v>
      </c>
      <c r="J8" s="221">
        <v>26.46</v>
      </c>
      <c r="K8" s="221"/>
      <c r="L8" s="223"/>
      <c r="M8" s="221"/>
      <c r="N8" s="224"/>
      <c r="O8" s="225"/>
      <c r="P8" s="206"/>
      <c r="Q8" s="206"/>
      <c r="R8" s="206"/>
      <c r="S8" s="206"/>
      <c r="T8" s="206"/>
      <c r="U8" s="226"/>
      <c r="V8" s="206"/>
      <c r="W8" s="206"/>
      <c r="X8" s="206"/>
      <c r="Y8" s="206"/>
      <c r="Z8" s="206"/>
      <c r="AA8" s="206"/>
      <c r="AB8" s="206"/>
      <c r="AC8" s="206"/>
      <c r="AD8" s="206"/>
      <c r="AE8" s="206"/>
    </row>
    <row r="9" spans="1:31">
      <c r="A9" s="194">
        <v>18</v>
      </c>
      <c r="B9" s="221">
        <v>1.87</v>
      </c>
      <c r="C9" s="222">
        <v>0.52</v>
      </c>
      <c r="D9" s="222">
        <v>4.9400000000000004</v>
      </c>
      <c r="E9" s="222">
        <v>3.58</v>
      </c>
      <c r="F9" s="222">
        <v>1.27</v>
      </c>
      <c r="G9" s="222">
        <v>3.04</v>
      </c>
      <c r="H9" s="222">
        <v>2.23</v>
      </c>
      <c r="I9" s="221">
        <v>0.82</v>
      </c>
      <c r="J9" s="221">
        <v>18.28</v>
      </c>
      <c r="K9" s="221"/>
      <c r="L9" s="223"/>
      <c r="M9" s="227"/>
      <c r="N9" s="224"/>
      <c r="O9" s="225"/>
      <c r="P9" s="206"/>
      <c r="Q9" s="206"/>
      <c r="R9" s="206"/>
      <c r="S9" s="206"/>
      <c r="T9" s="206"/>
      <c r="U9" s="206"/>
      <c r="V9" s="206"/>
      <c r="W9" s="206"/>
      <c r="X9" s="206"/>
      <c r="Y9" s="206"/>
      <c r="Z9" s="206"/>
      <c r="AA9" s="206"/>
      <c r="AB9" s="206"/>
      <c r="AC9" s="206"/>
      <c r="AD9" s="206"/>
      <c r="AE9" s="206"/>
    </row>
    <row r="10" spans="1:31">
      <c r="A10" s="194">
        <v>19</v>
      </c>
      <c r="B10" s="221">
        <v>0.6</v>
      </c>
      <c r="C10" s="222">
        <v>0.32</v>
      </c>
      <c r="D10" s="222">
        <v>2.82</v>
      </c>
      <c r="E10" s="222">
        <v>1.08</v>
      </c>
      <c r="F10" s="222">
        <v>1</v>
      </c>
      <c r="G10" s="222">
        <v>2.2999999999999998</v>
      </c>
      <c r="H10" s="222">
        <v>0.99</v>
      </c>
      <c r="I10" s="221">
        <v>0.65</v>
      </c>
      <c r="J10" s="221">
        <v>9.77</v>
      </c>
      <c r="K10" s="221"/>
      <c r="L10" s="223"/>
      <c r="M10" s="227"/>
      <c r="N10" s="224"/>
      <c r="O10" s="225"/>
      <c r="P10" s="206"/>
      <c r="Q10" s="206"/>
      <c r="R10" s="206"/>
      <c r="S10" s="206"/>
      <c r="T10" s="206"/>
      <c r="U10" s="226"/>
      <c r="V10" s="206"/>
      <c r="W10" s="206"/>
      <c r="X10" s="206"/>
      <c r="Y10" s="206"/>
      <c r="Z10" s="206"/>
      <c r="AA10" s="206"/>
      <c r="AB10" s="206"/>
      <c r="AC10" s="206"/>
      <c r="AD10" s="206"/>
      <c r="AE10" s="206"/>
    </row>
    <row r="11" spans="1:31" ht="12.75" customHeight="1">
      <c r="A11" s="194">
        <v>20</v>
      </c>
      <c r="B11" s="221">
        <v>0.04</v>
      </c>
      <c r="C11" s="222">
        <v>0.08</v>
      </c>
      <c r="D11" s="222">
        <v>2.15</v>
      </c>
      <c r="E11" s="222">
        <v>7.92</v>
      </c>
      <c r="F11" s="222">
        <v>3.45</v>
      </c>
      <c r="G11" s="222">
        <v>0.99</v>
      </c>
      <c r="H11" s="222">
        <v>1.82</v>
      </c>
      <c r="I11" s="221">
        <v>-0.2</v>
      </c>
      <c r="J11" s="221">
        <v>16.25</v>
      </c>
      <c r="K11" s="221"/>
      <c r="L11" s="223"/>
      <c r="M11" s="227"/>
      <c r="N11" s="224"/>
      <c r="O11" s="225"/>
      <c r="P11" s="206"/>
      <c r="Q11" s="206"/>
      <c r="R11" s="206"/>
      <c r="S11" s="206"/>
      <c r="T11" s="206"/>
      <c r="U11" s="206"/>
      <c r="V11" s="206"/>
      <c r="W11" s="206"/>
      <c r="X11" s="206"/>
      <c r="Y11" s="206"/>
      <c r="Z11" s="206"/>
      <c r="AA11" s="206"/>
      <c r="AB11" s="206"/>
      <c r="AC11" s="206"/>
      <c r="AD11" s="206"/>
      <c r="AE11" s="206"/>
    </row>
    <row r="12" spans="1:31" ht="12.75" customHeight="1">
      <c r="A12" s="194">
        <v>21</v>
      </c>
      <c r="B12" s="221">
        <v>0.72</v>
      </c>
      <c r="C12" s="222">
        <v>2.2799999999999998</v>
      </c>
      <c r="D12" s="222">
        <v>1.49</v>
      </c>
      <c r="E12" s="222">
        <v>1.91</v>
      </c>
      <c r="F12" s="222">
        <v>1.74</v>
      </c>
      <c r="G12" s="222">
        <v>3.8</v>
      </c>
      <c r="H12" s="222">
        <v>1.29</v>
      </c>
      <c r="I12" s="221">
        <v>2.38</v>
      </c>
      <c r="J12" s="221">
        <v>15.61</v>
      </c>
      <c r="K12" s="221"/>
      <c r="L12" s="223"/>
      <c r="M12" s="221"/>
      <c r="N12" s="224"/>
      <c r="O12" s="225"/>
      <c r="P12" s="206"/>
      <c r="Q12" s="206"/>
      <c r="R12" s="206"/>
      <c r="S12" s="206"/>
      <c r="T12" s="206"/>
      <c r="U12" s="206"/>
      <c r="V12" s="206"/>
      <c r="W12" s="206"/>
      <c r="X12" s="206"/>
      <c r="Y12" s="206"/>
      <c r="Z12" s="206"/>
      <c r="AA12" s="206"/>
      <c r="AB12" s="206"/>
      <c r="AC12" s="206"/>
      <c r="AD12" s="206"/>
      <c r="AE12" s="206"/>
    </row>
    <row r="13" spans="1:31" ht="12.75" customHeight="1">
      <c r="A13" s="180" t="s">
        <v>94</v>
      </c>
      <c r="B13" s="221">
        <v>-0.14000000000000001</v>
      </c>
      <c r="C13" s="221">
        <v>0.95</v>
      </c>
      <c r="D13" s="221">
        <v>22.04</v>
      </c>
      <c r="E13" s="221">
        <v>0.71</v>
      </c>
      <c r="F13" s="221">
        <v>1.83</v>
      </c>
      <c r="G13" s="221">
        <v>1.33</v>
      </c>
      <c r="H13" s="221">
        <v>5.09</v>
      </c>
      <c r="I13" s="221">
        <v>1.22</v>
      </c>
      <c r="J13" s="221">
        <v>33.020000000000003</v>
      </c>
      <c r="K13" s="221"/>
      <c r="L13" s="223"/>
      <c r="M13" s="221"/>
      <c r="N13" s="224"/>
      <c r="O13" s="225"/>
      <c r="P13" s="206"/>
      <c r="Q13" s="206"/>
      <c r="R13" s="206"/>
      <c r="S13" s="206"/>
      <c r="T13" s="206"/>
      <c r="U13" s="206"/>
      <c r="V13" s="206"/>
      <c r="W13" s="206"/>
      <c r="X13" s="206"/>
      <c r="Y13" s="206"/>
      <c r="Z13" s="206"/>
      <c r="AA13" s="206"/>
      <c r="AB13" s="206"/>
      <c r="AC13" s="206"/>
      <c r="AD13" s="206"/>
      <c r="AE13" s="206"/>
    </row>
    <row r="14" spans="1:31" ht="12.75" customHeight="1">
      <c r="A14" s="180" t="s">
        <v>95</v>
      </c>
      <c r="B14" s="221">
        <v>-0.54</v>
      </c>
      <c r="C14" s="221">
        <v>2.3199999999999998</v>
      </c>
      <c r="D14" s="221">
        <v>68.36</v>
      </c>
      <c r="E14" s="221">
        <v>-7.5</v>
      </c>
      <c r="F14" s="221">
        <v>0.36</v>
      </c>
      <c r="G14" s="221">
        <v>-4.3</v>
      </c>
      <c r="H14" s="221">
        <v>5.8</v>
      </c>
      <c r="I14" s="221">
        <v>-0.64</v>
      </c>
      <c r="J14" s="221">
        <v>63.86</v>
      </c>
      <c r="K14" s="221"/>
      <c r="L14" s="223"/>
      <c r="M14" s="221"/>
      <c r="N14" s="224"/>
      <c r="O14" s="225"/>
      <c r="P14" s="206"/>
      <c r="Q14" s="206"/>
      <c r="R14" s="206"/>
      <c r="S14" s="206"/>
      <c r="T14" s="206"/>
      <c r="U14" s="206"/>
      <c r="V14" s="206"/>
      <c r="W14" s="206"/>
      <c r="X14" s="206"/>
      <c r="Y14" s="206"/>
      <c r="Z14" s="206"/>
      <c r="AA14" s="206"/>
      <c r="AB14" s="206"/>
      <c r="AC14" s="206"/>
      <c r="AD14" s="206"/>
      <c r="AE14" s="206"/>
    </row>
    <row r="15" spans="1:31" ht="12.75" customHeight="1">
      <c r="A15" s="180" t="s">
        <v>96</v>
      </c>
      <c r="B15" s="221">
        <v>-0.64</v>
      </c>
      <c r="C15" s="222">
        <v>-4.1399999999999997</v>
      </c>
      <c r="D15" s="222">
        <v>102.89</v>
      </c>
      <c r="E15" s="222">
        <v>-11.78</v>
      </c>
      <c r="F15" s="222">
        <v>2.1800000000000002</v>
      </c>
      <c r="G15" s="222">
        <v>-0.02</v>
      </c>
      <c r="H15" s="222">
        <v>7.11</v>
      </c>
      <c r="I15" s="221">
        <v>-0.98</v>
      </c>
      <c r="J15" s="221">
        <v>94.62</v>
      </c>
      <c r="K15" s="221"/>
      <c r="L15" s="223"/>
      <c r="M15" s="221"/>
      <c r="N15" s="224"/>
      <c r="O15" s="225"/>
      <c r="P15" s="206"/>
      <c r="Q15" s="206"/>
      <c r="R15" s="206"/>
      <c r="S15" s="206"/>
      <c r="T15" s="206"/>
      <c r="U15" s="206"/>
      <c r="V15" s="206"/>
      <c r="W15" s="206"/>
      <c r="X15" s="206"/>
      <c r="Y15" s="206"/>
      <c r="Z15" s="206"/>
      <c r="AA15" s="206"/>
      <c r="AB15" s="206"/>
      <c r="AC15" s="206"/>
      <c r="AD15" s="206"/>
      <c r="AE15" s="206"/>
    </row>
    <row r="16" spans="1:31">
      <c r="A16" s="194" t="s">
        <v>97</v>
      </c>
      <c r="B16" s="221">
        <v>-0.21</v>
      </c>
      <c r="C16" s="221">
        <v>0.92</v>
      </c>
      <c r="D16" s="221">
        <v>75.67</v>
      </c>
      <c r="E16" s="221">
        <v>-8.86</v>
      </c>
      <c r="F16" s="221">
        <v>-0.72</v>
      </c>
      <c r="G16" s="221">
        <v>-1.18</v>
      </c>
      <c r="H16" s="221">
        <v>2.5099999999999998</v>
      </c>
      <c r="I16" s="221">
        <v>-4.17</v>
      </c>
      <c r="J16" s="221">
        <v>63.96</v>
      </c>
      <c r="K16" s="221"/>
      <c r="L16" s="223"/>
      <c r="M16" s="221"/>
      <c r="N16" s="224"/>
      <c r="O16" s="225"/>
      <c r="Y16" s="206"/>
      <c r="Z16" s="206"/>
      <c r="AA16" s="206"/>
      <c r="AB16" s="206"/>
      <c r="AC16" s="206"/>
      <c r="AD16" s="206"/>
      <c r="AE16" s="206"/>
    </row>
    <row r="17" spans="1:33">
      <c r="A17" s="194" t="s">
        <v>107</v>
      </c>
      <c r="B17" s="221">
        <v>0.1</v>
      </c>
      <c r="C17" s="221">
        <v>-3.67</v>
      </c>
      <c r="D17" s="221">
        <v>82.19</v>
      </c>
      <c r="E17" s="221">
        <v>7.0000000000000007E-2</v>
      </c>
      <c r="F17" s="221">
        <v>-0.15</v>
      </c>
      <c r="G17" s="221">
        <v>-1.36</v>
      </c>
      <c r="H17" s="221">
        <v>3.97</v>
      </c>
      <c r="I17" s="221">
        <v>-0.2</v>
      </c>
      <c r="J17" s="221">
        <v>80.95</v>
      </c>
      <c r="K17" s="221"/>
      <c r="L17" s="223"/>
      <c r="M17" s="221"/>
      <c r="N17" s="224"/>
      <c r="O17" s="206"/>
      <c r="P17" s="228"/>
      <c r="Q17" s="208"/>
      <c r="R17" s="208"/>
      <c r="S17" s="208"/>
      <c r="T17" s="208"/>
      <c r="U17" s="208"/>
      <c r="V17" s="208"/>
      <c r="W17" s="208"/>
      <c r="Y17" s="206"/>
      <c r="Z17" s="206"/>
      <c r="AA17" s="206"/>
      <c r="AB17" s="206"/>
      <c r="AC17" s="206"/>
      <c r="AD17" s="206"/>
      <c r="AE17" s="206"/>
    </row>
    <row r="18" spans="1:33">
      <c r="A18" s="190"/>
      <c r="B18" s="221"/>
      <c r="C18" s="221"/>
      <c r="D18" s="221"/>
      <c r="E18" s="221"/>
      <c r="F18" s="221"/>
      <c r="G18" s="221"/>
      <c r="H18" s="221"/>
      <c r="I18" s="221"/>
      <c r="J18" s="221"/>
      <c r="K18" s="221"/>
      <c r="L18" s="223"/>
      <c r="M18" s="221"/>
      <c r="N18" s="224"/>
      <c r="P18" s="206"/>
      <c r="Q18" s="206"/>
      <c r="R18" s="206"/>
      <c r="S18" s="206"/>
      <c r="T18" s="206"/>
      <c r="U18" s="206"/>
      <c r="V18" s="206"/>
      <c r="W18" s="206"/>
      <c r="X18" s="206"/>
      <c r="Y18" s="208"/>
      <c r="Z18" s="208"/>
      <c r="AA18" s="208"/>
      <c r="AB18" s="229"/>
      <c r="AC18" s="229"/>
      <c r="AD18" s="229"/>
      <c r="AE18" s="206"/>
      <c r="AF18" s="206"/>
      <c r="AG18" s="206"/>
    </row>
    <row r="19" spans="1:33">
      <c r="A19" s="190"/>
      <c r="B19" s="221"/>
      <c r="C19" s="221"/>
      <c r="D19" s="221"/>
      <c r="E19" s="221"/>
      <c r="F19" s="221"/>
      <c r="G19" s="221"/>
      <c r="H19" s="221"/>
      <c r="I19" s="221"/>
      <c r="J19" s="221"/>
      <c r="K19" s="221"/>
      <c r="L19" s="223"/>
      <c r="M19" s="221"/>
      <c r="N19" s="224"/>
      <c r="O19" s="206"/>
      <c r="P19" s="21"/>
      <c r="Q19" s="206"/>
      <c r="R19" s="206"/>
      <c r="S19" s="206"/>
      <c r="T19" s="206"/>
      <c r="U19" s="206"/>
      <c r="V19" s="206"/>
      <c r="W19" s="206"/>
      <c r="X19" s="206"/>
      <c r="Y19" s="208"/>
      <c r="Z19" s="208"/>
      <c r="AA19" s="208"/>
      <c r="AB19" s="229"/>
      <c r="AC19" s="229"/>
      <c r="AD19" s="229"/>
      <c r="AE19" s="206"/>
      <c r="AF19" s="206"/>
      <c r="AG19" s="206"/>
    </row>
    <row r="20" spans="1:33">
      <c r="A20" s="190"/>
      <c r="B20" s="221"/>
      <c r="C20" s="221"/>
      <c r="D20" s="221"/>
      <c r="E20" s="221"/>
      <c r="F20" s="221"/>
      <c r="G20" s="221"/>
      <c r="H20" s="221"/>
      <c r="I20" s="221"/>
      <c r="J20" s="221"/>
      <c r="K20" s="221"/>
      <c r="L20" s="223"/>
      <c r="M20" s="221"/>
      <c r="N20" s="224"/>
      <c r="O20" s="206"/>
      <c r="P20" s="106"/>
      <c r="Q20" s="206"/>
      <c r="R20" s="206"/>
      <c r="S20" s="206"/>
      <c r="T20" s="206"/>
      <c r="U20" s="206"/>
      <c r="V20" s="206"/>
      <c r="W20" s="206"/>
      <c r="X20" s="206"/>
      <c r="Y20" s="208"/>
      <c r="Z20" s="208"/>
      <c r="AA20" s="208"/>
      <c r="AB20" s="229"/>
      <c r="AC20" s="229"/>
      <c r="AD20" s="229"/>
      <c r="AE20" s="206"/>
      <c r="AF20" s="206"/>
      <c r="AG20" s="206"/>
    </row>
    <row r="21" spans="1:33">
      <c r="A21" s="67"/>
      <c r="B21" s="221"/>
      <c r="C21" s="221"/>
      <c r="D21" s="221"/>
      <c r="E21" s="221"/>
      <c r="F21" s="221"/>
      <c r="G21" s="221"/>
      <c r="H21" s="221"/>
      <c r="I21" s="221"/>
      <c r="J21" s="221"/>
      <c r="K21" s="221"/>
      <c r="L21" s="223"/>
      <c r="M21" s="221"/>
      <c r="N21" s="224"/>
      <c r="O21" s="206"/>
      <c r="P21" s="106" t="str">
        <f>IF(Content!$E$1=1,P24,P27)</f>
        <v>Джерело: ДКСУ, розрахунки НБУ.</v>
      </c>
      <c r="Q21" s="206"/>
      <c r="R21" s="206"/>
      <c r="S21" s="206"/>
      <c r="T21" s="206"/>
      <c r="U21" s="206"/>
      <c r="V21" s="206"/>
      <c r="W21" s="206"/>
      <c r="X21" s="206"/>
      <c r="Y21" s="230"/>
      <c r="Z21" s="208"/>
      <c r="AA21" s="208"/>
      <c r="AB21" s="229"/>
      <c r="AC21" s="229"/>
      <c r="AD21" s="229"/>
      <c r="AE21" s="206"/>
      <c r="AF21" s="206"/>
      <c r="AG21" s="206"/>
    </row>
    <row r="22" spans="1:33">
      <c r="A22" s="67"/>
      <c r="B22" s="221"/>
      <c r="C22" s="221"/>
      <c r="D22" s="221"/>
      <c r="E22" s="221"/>
      <c r="F22" s="221"/>
      <c r="G22" s="221"/>
      <c r="H22" s="221"/>
      <c r="I22" s="221"/>
      <c r="J22" s="221"/>
      <c r="K22" s="221"/>
      <c r="L22" s="223"/>
      <c r="M22" s="221"/>
      <c r="N22" s="224"/>
      <c r="O22" s="206"/>
      <c r="P22" s="206"/>
      <c r="Q22" s="206"/>
      <c r="R22" s="206"/>
      <c r="S22" s="206"/>
      <c r="T22" s="206"/>
      <c r="U22" s="206"/>
      <c r="V22" s="206"/>
      <c r="W22" s="206"/>
      <c r="X22" s="206"/>
      <c r="Y22" s="230"/>
      <c r="Z22" s="208"/>
      <c r="AA22" s="208"/>
      <c r="AB22" s="229"/>
      <c r="AC22" s="229"/>
      <c r="AD22" s="229"/>
      <c r="AE22" s="206"/>
      <c r="AF22" s="206"/>
      <c r="AG22" s="206"/>
    </row>
    <row r="23" spans="1:33">
      <c r="A23" s="67"/>
      <c r="B23" s="221"/>
      <c r="C23" s="221"/>
      <c r="D23" s="221"/>
      <c r="E23" s="221"/>
      <c r="F23" s="221"/>
      <c r="G23" s="221"/>
      <c r="H23" s="221"/>
      <c r="I23" s="221"/>
      <c r="J23" s="221"/>
      <c r="K23" s="221"/>
      <c r="L23" s="223"/>
      <c r="M23" s="221"/>
      <c r="N23" s="221"/>
      <c r="O23" s="230"/>
      <c r="P23" s="190"/>
      <c r="Q23" s="206"/>
      <c r="R23" s="206"/>
      <c r="S23" s="206"/>
      <c r="T23" s="206"/>
      <c r="U23" s="206"/>
      <c r="V23" s="206"/>
      <c r="W23" s="206"/>
      <c r="X23" s="206"/>
      <c r="Y23" s="230"/>
      <c r="Z23" s="208"/>
      <c r="AA23" s="208"/>
      <c r="AB23" s="229"/>
      <c r="AC23" s="229"/>
      <c r="AD23" s="229"/>
      <c r="AE23" s="206"/>
      <c r="AF23" s="206"/>
      <c r="AG23" s="206"/>
    </row>
    <row r="24" spans="1:33">
      <c r="A24" s="67"/>
      <c r="B24" s="221"/>
      <c r="C24" s="221"/>
      <c r="D24" s="221"/>
      <c r="E24" s="221"/>
      <c r="F24" s="221"/>
      <c r="G24" s="221"/>
      <c r="H24" s="221"/>
      <c r="I24" s="221"/>
      <c r="J24" s="221"/>
      <c r="K24" s="221"/>
      <c r="L24" s="223"/>
      <c r="O24" s="230"/>
      <c r="P24" s="198" t="s">
        <v>763</v>
      </c>
      <c r="Q24" s="230"/>
      <c r="R24" s="230"/>
      <c r="S24" s="230"/>
      <c r="T24" s="76"/>
      <c r="U24" s="67"/>
      <c r="V24" s="67"/>
      <c r="W24" s="67"/>
      <c r="X24" s="206"/>
      <c r="Y24" s="230"/>
      <c r="Z24" s="208"/>
      <c r="AA24" s="208"/>
      <c r="AB24" s="229"/>
      <c r="AC24" s="229"/>
      <c r="AD24" s="229"/>
      <c r="AE24" s="206"/>
      <c r="AF24" s="206"/>
      <c r="AG24" s="206"/>
    </row>
    <row r="25" spans="1:33">
      <c r="A25" s="206"/>
      <c r="B25" s="221"/>
      <c r="C25" s="221"/>
      <c r="D25" s="221"/>
      <c r="E25" s="221"/>
      <c r="F25" s="221"/>
      <c r="G25" s="221"/>
      <c r="H25" s="221"/>
      <c r="I25" s="221"/>
      <c r="J25" s="221"/>
      <c r="K25" s="221"/>
      <c r="L25" s="223"/>
      <c r="M25" s="219"/>
      <c r="O25" s="230"/>
      <c r="P25" s="230"/>
      <c r="Q25" s="230"/>
      <c r="R25" s="230"/>
      <c r="S25" s="230"/>
      <c r="T25" s="76"/>
      <c r="U25" s="67"/>
      <c r="V25" s="67"/>
      <c r="W25" s="67"/>
      <c r="X25" s="206"/>
      <c r="Y25" s="230"/>
      <c r="Z25" s="208"/>
      <c r="AA25" s="208"/>
      <c r="AB25" s="229"/>
      <c r="AC25" s="229"/>
      <c r="AD25" s="229"/>
      <c r="AE25" s="206"/>
      <c r="AF25" s="206"/>
      <c r="AG25" s="206"/>
    </row>
    <row r="26" spans="1:33">
      <c r="A26" s="206"/>
      <c r="B26" s="221"/>
      <c r="C26" s="221"/>
      <c r="D26" s="221"/>
      <c r="E26" s="221"/>
      <c r="F26" s="221"/>
      <c r="G26" s="221"/>
      <c r="H26" s="221"/>
      <c r="I26" s="221"/>
      <c r="J26" s="221"/>
      <c r="K26" s="221"/>
      <c r="L26" s="223"/>
      <c r="M26" s="219"/>
      <c r="O26" s="230"/>
      <c r="P26" s="198"/>
      <c r="Q26" s="76"/>
      <c r="R26" s="76"/>
      <c r="S26" s="76"/>
      <c r="T26" s="76"/>
      <c r="U26" s="67"/>
      <c r="V26" s="67"/>
      <c r="W26" s="67"/>
      <c r="X26" s="206"/>
      <c r="Y26" s="230"/>
      <c r="Z26" s="208"/>
      <c r="AA26" s="208"/>
      <c r="AB26" s="229"/>
      <c r="AC26" s="229"/>
      <c r="AD26" s="229"/>
      <c r="AE26" s="206"/>
      <c r="AF26" s="206"/>
      <c r="AG26" s="206"/>
    </row>
    <row r="27" spans="1:33">
      <c r="A27" s="206"/>
      <c r="B27" s="221"/>
      <c r="C27" s="221"/>
      <c r="D27" s="221"/>
      <c r="E27" s="221"/>
      <c r="F27" s="221"/>
      <c r="G27" s="221"/>
      <c r="H27" s="221"/>
      <c r="I27" s="221"/>
      <c r="J27" s="221"/>
      <c r="K27" s="221"/>
      <c r="L27" s="223"/>
      <c r="M27" s="221"/>
      <c r="O27" s="230"/>
      <c r="P27" s="231" t="s">
        <v>800</v>
      </c>
      <c r="Q27" s="230"/>
      <c r="R27" s="230"/>
      <c r="S27" s="230"/>
      <c r="T27" s="76"/>
      <c r="U27" s="67"/>
      <c r="V27" s="67"/>
      <c r="W27" s="67"/>
      <c r="X27" s="206"/>
      <c r="Y27" s="230"/>
      <c r="Z27" s="208"/>
      <c r="AA27" s="208"/>
      <c r="AB27" s="229"/>
      <c r="AC27" s="229"/>
      <c r="AD27" s="229"/>
      <c r="AE27" s="206"/>
      <c r="AF27" s="206"/>
      <c r="AG27" s="206"/>
    </row>
    <row r="28" spans="1:33">
      <c r="B28" s="221"/>
      <c r="C28" s="221"/>
      <c r="D28" s="221"/>
      <c r="E28" s="221"/>
      <c r="F28" s="221"/>
      <c r="G28" s="221"/>
      <c r="H28" s="221"/>
      <c r="I28" s="221"/>
      <c r="J28" s="221"/>
      <c r="K28" s="221"/>
      <c r="L28" s="223"/>
      <c r="M28" s="221"/>
      <c r="O28" s="230"/>
      <c r="P28" s="230"/>
      <c r="Q28" s="230"/>
      <c r="R28" s="230"/>
      <c r="S28" s="230"/>
      <c r="T28" s="230"/>
      <c r="U28" s="206"/>
      <c r="V28" s="206"/>
      <c r="W28" s="206"/>
      <c r="X28" s="206"/>
      <c r="Y28" s="229"/>
    </row>
    <row r="29" spans="1:33">
      <c r="B29" s="221"/>
      <c r="C29" s="221"/>
      <c r="D29" s="221"/>
      <c r="E29" s="221"/>
      <c r="F29" s="221"/>
      <c r="G29" s="221"/>
      <c r="H29" s="221"/>
      <c r="I29" s="221"/>
      <c r="J29" s="221"/>
      <c r="K29" s="221"/>
      <c r="L29" s="223"/>
      <c r="M29" s="227"/>
      <c r="O29" s="230"/>
      <c r="P29" s="206"/>
      <c r="Q29" s="206"/>
      <c r="R29" s="206"/>
      <c r="S29" s="206"/>
      <c r="T29" s="206"/>
      <c r="U29" s="206"/>
      <c r="V29" s="206"/>
      <c r="W29" s="206"/>
      <c r="X29" s="206"/>
      <c r="Y29" s="229"/>
    </row>
    <row r="30" spans="1:33">
      <c r="B30" s="221"/>
      <c r="C30" s="221"/>
      <c r="D30" s="221"/>
      <c r="E30" s="221"/>
      <c r="F30" s="221"/>
      <c r="G30" s="221"/>
      <c r="H30" s="221"/>
      <c r="I30" s="221"/>
      <c r="J30" s="221"/>
      <c r="K30" s="221"/>
      <c r="L30" s="223"/>
      <c r="M30" s="227"/>
      <c r="O30" s="230"/>
      <c r="P30" s="206"/>
      <c r="Q30" s="206"/>
      <c r="R30" s="206"/>
      <c r="S30" s="206"/>
      <c r="T30" s="206"/>
      <c r="U30" s="206"/>
      <c r="V30" s="206"/>
      <c r="W30" s="206"/>
      <c r="X30" s="206"/>
      <c r="Y30" s="229"/>
    </row>
    <row r="31" spans="1:33">
      <c r="B31" s="221"/>
      <c r="C31" s="221"/>
      <c r="D31" s="221"/>
      <c r="E31" s="221"/>
      <c r="F31" s="221"/>
      <c r="G31" s="221"/>
      <c r="H31" s="221"/>
      <c r="I31" s="221"/>
      <c r="J31" s="221"/>
      <c r="K31" s="221"/>
      <c r="L31" s="223"/>
      <c r="M31" s="227"/>
      <c r="O31" s="230"/>
      <c r="P31" s="206"/>
      <c r="Q31" s="206"/>
      <c r="R31" s="206"/>
      <c r="S31" s="206"/>
      <c r="T31" s="206"/>
      <c r="U31" s="206"/>
      <c r="V31" s="206"/>
      <c r="W31" s="206"/>
      <c r="X31" s="206"/>
      <c r="Y31" s="229"/>
    </row>
    <row r="32" spans="1:33">
      <c r="B32" s="221"/>
      <c r="C32" s="221"/>
      <c r="D32" s="221"/>
      <c r="E32" s="221"/>
      <c r="F32" s="221"/>
      <c r="G32" s="221"/>
      <c r="H32" s="221"/>
      <c r="I32" s="221"/>
      <c r="J32" s="221"/>
      <c r="K32" s="221"/>
      <c r="M32" s="221"/>
      <c r="O32" s="230"/>
      <c r="P32" s="206"/>
      <c r="Q32" s="206"/>
      <c r="R32" s="206"/>
      <c r="S32" s="206"/>
      <c r="T32" s="206"/>
      <c r="U32" s="206"/>
      <c r="V32" s="206"/>
      <c r="W32" s="206"/>
      <c r="X32" s="206"/>
      <c r="Y32" s="229"/>
    </row>
    <row r="33" spans="2:25">
      <c r="B33" s="221"/>
      <c r="C33" s="221"/>
      <c r="D33" s="221"/>
      <c r="E33" s="221"/>
      <c r="F33" s="221"/>
      <c r="G33" s="221"/>
      <c r="H33" s="221"/>
      <c r="I33" s="221"/>
      <c r="J33" s="221"/>
      <c r="K33" s="221"/>
      <c r="M33" s="221"/>
      <c r="O33" s="230"/>
      <c r="P33" s="206"/>
      <c r="Q33" s="206"/>
      <c r="R33" s="206"/>
      <c r="S33" s="206"/>
      <c r="T33" s="206"/>
      <c r="U33" s="206"/>
      <c r="V33" s="206"/>
      <c r="W33" s="206"/>
      <c r="X33" s="206"/>
      <c r="Y33" s="229"/>
    </row>
    <row r="34" spans="2:25">
      <c r="B34" s="221"/>
      <c r="C34" s="221"/>
      <c r="D34" s="221"/>
      <c r="E34" s="221"/>
      <c r="F34" s="221"/>
      <c r="G34" s="221"/>
      <c r="H34" s="221"/>
      <c r="I34" s="221"/>
      <c r="J34" s="221"/>
      <c r="K34" s="221"/>
      <c r="M34" s="221"/>
      <c r="O34" s="230"/>
      <c r="P34" s="230"/>
      <c r="Q34" s="230"/>
      <c r="R34" s="230"/>
      <c r="S34" s="230"/>
      <c r="T34" s="230"/>
      <c r="U34" s="230"/>
      <c r="V34" s="230"/>
      <c r="W34" s="229"/>
      <c r="X34" s="229"/>
      <c r="Y34" s="229"/>
    </row>
    <row r="35" spans="2:25">
      <c r="B35" s="221"/>
      <c r="C35" s="221"/>
      <c r="D35" s="221"/>
      <c r="E35" s="221"/>
      <c r="F35" s="221"/>
      <c r="G35" s="221"/>
      <c r="H35" s="221"/>
      <c r="I35" s="221"/>
      <c r="J35" s="221"/>
      <c r="K35" s="221"/>
      <c r="M35" s="221"/>
      <c r="P35" s="229"/>
      <c r="Q35" s="229"/>
      <c r="R35" s="229"/>
      <c r="S35" s="229"/>
      <c r="T35" s="229"/>
      <c r="U35" s="206"/>
      <c r="V35" s="229"/>
      <c r="W35" s="229"/>
      <c r="X35" s="229"/>
      <c r="Y35" s="229"/>
    </row>
    <row r="36" spans="2:25">
      <c r="B36" s="221"/>
      <c r="C36" s="221"/>
      <c r="D36" s="221"/>
      <c r="E36" s="221"/>
      <c r="F36" s="221"/>
      <c r="G36" s="221"/>
      <c r="H36" s="221"/>
      <c r="I36" s="221"/>
      <c r="J36" s="221"/>
      <c r="K36" s="221"/>
      <c r="M36" s="221"/>
      <c r="P36" s="229"/>
      <c r="Q36" s="229"/>
      <c r="R36" s="229"/>
      <c r="S36" s="229"/>
      <c r="T36" s="229"/>
      <c r="U36" s="206"/>
      <c r="V36" s="229"/>
      <c r="W36" s="229"/>
      <c r="X36" s="229"/>
      <c r="Y36" s="229"/>
    </row>
    <row r="37" spans="2:25">
      <c r="B37" s="221"/>
      <c r="C37" s="221"/>
      <c r="D37" s="221"/>
      <c r="E37" s="221"/>
      <c r="F37" s="221"/>
      <c r="G37" s="221"/>
      <c r="H37" s="221"/>
      <c r="I37" s="221"/>
      <c r="J37" s="221"/>
      <c r="K37" s="221"/>
      <c r="M37" s="221"/>
      <c r="P37" s="229"/>
      <c r="Q37" s="229"/>
      <c r="R37" s="229"/>
      <c r="S37" s="229"/>
      <c r="T37" s="229"/>
      <c r="U37" s="206"/>
      <c r="V37" s="229"/>
      <c r="W37" s="229"/>
      <c r="X37" s="229"/>
      <c r="Y37" s="229"/>
    </row>
    <row r="38" spans="2:25">
      <c r="B38" s="221"/>
      <c r="C38" s="221"/>
      <c r="D38" s="221"/>
      <c r="E38" s="221"/>
      <c r="F38" s="221"/>
      <c r="G38" s="221"/>
      <c r="H38" s="221"/>
      <c r="I38" s="221"/>
      <c r="J38" s="221"/>
      <c r="K38" s="221"/>
      <c r="M38" s="221"/>
      <c r="P38" s="229"/>
      <c r="Q38" s="229"/>
      <c r="R38" s="229"/>
      <c r="S38" s="229"/>
      <c r="T38" s="229"/>
      <c r="U38" s="206"/>
      <c r="V38" s="229"/>
      <c r="W38" s="229"/>
      <c r="X38" s="229"/>
      <c r="Y38" s="229"/>
    </row>
    <row r="39" spans="2:25">
      <c r="B39" s="221"/>
      <c r="C39" s="221"/>
      <c r="D39" s="221"/>
      <c r="E39" s="221"/>
      <c r="F39" s="221"/>
      <c r="G39" s="221"/>
      <c r="H39" s="221"/>
      <c r="I39" s="221"/>
      <c r="J39" s="221"/>
      <c r="K39" s="221"/>
      <c r="M39" s="221"/>
      <c r="P39" s="229"/>
      <c r="Q39" s="229"/>
      <c r="R39" s="229"/>
      <c r="S39" s="229"/>
      <c r="T39" s="229"/>
      <c r="U39" s="206"/>
      <c r="V39" s="229"/>
      <c r="W39" s="229"/>
      <c r="X39" s="229"/>
      <c r="Y39" s="229"/>
    </row>
    <row r="40" spans="2:25">
      <c r="B40" s="221"/>
      <c r="C40" s="221"/>
      <c r="D40" s="221"/>
      <c r="E40" s="221"/>
      <c r="F40" s="221"/>
      <c r="G40" s="221"/>
      <c r="H40" s="221"/>
      <c r="I40" s="221"/>
      <c r="J40" s="221"/>
      <c r="K40" s="221"/>
      <c r="M40" s="221"/>
      <c r="P40" s="229"/>
      <c r="Q40" s="229"/>
      <c r="R40" s="229"/>
      <c r="S40" s="229"/>
      <c r="T40" s="229"/>
      <c r="U40" s="229"/>
      <c r="V40" s="229"/>
      <c r="W40" s="229"/>
      <c r="X40" s="229"/>
      <c r="Y40" s="229"/>
    </row>
    <row r="41" spans="2:25">
      <c r="B41" s="221"/>
      <c r="C41" s="221"/>
      <c r="D41" s="221"/>
      <c r="E41" s="221"/>
      <c r="F41" s="221"/>
      <c r="G41" s="221"/>
      <c r="H41" s="221"/>
      <c r="I41" s="221"/>
      <c r="J41" s="221"/>
      <c r="K41" s="221"/>
      <c r="M41" s="221"/>
      <c r="P41" s="229"/>
      <c r="Q41" s="229"/>
      <c r="R41" s="229"/>
      <c r="S41" s="229"/>
      <c r="T41" s="229"/>
    </row>
    <row r="42" spans="2:25">
      <c r="B42" s="221"/>
      <c r="C42" s="221"/>
      <c r="D42" s="221"/>
      <c r="E42" s="221"/>
      <c r="F42" s="221"/>
      <c r="G42" s="221"/>
      <c r="H42" s="221"/>
      <c r="I42" s="221"/>
      <c r="J42" s="221"/>
      <c r="K42" s="221"/>
      <c r="M42" s="221"/>
      <c r="P42" s="229"/>
      <c r="Q42" s="229"/>
      <c r="R42" s="229"/>
      <c r="S42" s="229"/>
      <c r="T42" s="229"/>
    </row>
    <row r="43" spans="2:25">
      <c r="B43" s="221"/>
      <c r="C43" s="221"/>
      <c r="D43" s="221"/>
      <c r="E43" s="221"/>
      <c r="F43" s="221"/>
      <c r="G43" s="221"/>
      <c r="H43" s="221"/>
      <c r="I43" s="221"/>
      <c r="J43" s="221"/>
      <c r="K43" s="221"/>
      <c r="P43" s="229"/>
      <c r="Q43" s="229"/>
      <c r="R43" s="229"/>
      <c r="S43" s="229"/>
      <c r="T43" s="229"/>
    </row>
    <row r="45" spans="2:25">
      <c r="B45" s="221"/>
      <c r="C45" s="221"/>
      <c r="D45" s="221"/>
      <c r="E45" s="221"/>
      <c r="F45" s="221"/>
      <c r="G45" s="221"/>
      <c r="H45" s="221"/>
      <c r="I45" s="221"/>
      <c r="J45" s="221"/>
      <c r="K45" s="221"/>
      <c r="M45" s="221"/>
    </row>
    <row r="46" spans="2:25">
      <c r="B46" s="221"/>
      <c r="C46" s="221"/>
      <c r="D46" s="221"/>
      <c r="E46" s="221"/>
      <c r="F46" s="221"/>
      <c r="G46" s="221"/>
      <c r="H46" s="221"/>
      <c r="I46" s="221"/>
      <c r="J46" s="221"/>
      <c r="K46" s="221"/>
      <c r="M46" s="221"/>
    </row>
    <row r="47" spans="2:25">
      <c r="B47" s="221"/>
      <c r="C47" s="221"/>
      <c r="D47" s="221"/>
      <c r="E47" s="221"/>
      <c r="F47" s="221"/>
      <c r="G47" s="221"/>
      <c r="H47" s="221"/>
      <c r="I47" s="221"/>
      <c r="J47" s="221"/>
      <c r="K47" s="221"/>
      <c r="M47" s="221"/>
    </row>
    <row r="48" spans="2:25">
      <c r="B48" s="221"/>
      <c r="C48" s="221"/>
      <c r="D48" s="221"/>
      <c r="E48" s="221"/>
      <c r="F48" s="221"/>
      <c r="G48" s="221"/>
      <c r="H48" s="221"/>
      <c r="I48" s="221"/>
      <c r="J48" s="221"/>
      <c r="K48" s="221"/>
      <c r="M48" s="221"/>
    </row>
    <row r="49" spans="2:13">
      <c r="B49" s="221"/>
      <c r="C49" s="221"/>
      <c r="D49" s="221"/>
      <c r="E49" s="221"/>
      <c r="F49" s="221"/>
      <c r="G49" s="221"/>
      <c r="H49" s="221"/>
      <c r="I49" s="221"/>
      <c r="J49" s="221"/>
      <c r="K49" s="221"/>
      <c r="M49" s="221"/>
    </row>
    <row r="50" spans="2:13">
      <c r="B50" s="221"/>
      <c r="C50" s="221"/>
      <c r="D50" s="221"/>
      <c r="E50" s="221"/>
      <c r="F50" s="221"/>
      <c r="G50" s="221"/>
      <c r="H50" s="221"/>
      <c r="I50" s="221"/>
      <c r="J50" s="221"/>
      <c r="K50" s="221"/>
      <c r="M50" s="221"/>
    </row>
    <row r="51" spans="2:13">
      <c r="B51" s="221"/>
      <c r="C51" s="221"/>
      <c r="D51" s="221"/>
      <c r="E51" s="221"/>
      <c r="F51" s="221"/>
      <c r="G51" s="221"/>
      <c r="H51" s="221"/>
      <c r="I51" s="221"/>
      <c r="J51" s="221"/>
      <c r="K51" s="221"/>
      <c r="M51" s="221"/>
    </row>
    <row r="52" spans="2:13">
      <c r="B52" s="221"/>
      <c r="C52" s="221"/>
      <c r="D52" s="221"/>
      <c r="E52" s="221"/>
      <c r="F52" s="221"/>
      <c r="G52" s="221"/>
      <c r="H52" s="221"/>
      <c r="I52" s="221"/>
      <c r="J52" s="221"/>
      <c r="K52" s="221"/>
      <c r="M52" s="221"/>
    </row>
    <row r="53" spans="2:13">
      <c r="B53" s="221"/>
      <c r="C53" s="221"/>
      <c r="D53" s="221"/>
      <c r="E53" s="221"/>
      <c r="F53" s="221"/>
      <c r="G53" s="221"/>
      <c r="H53" s="221"/>
      <c r="I53" s="221"/>
      <c r="J53" s="221"/>
      <c r="K53" s="221"/>
      <c r="M53" s="221"/>
    </row>
    <row r="54" spans="2:13">
      <c r="B54" s="221"/>
      <c r="C54" s="221"/>
      <c r="D54" s="221"/>
      <c r="E54" s="221"/>
      <c r="F54" s="221"/>
      <c r="G54" s="221"/>
      <c r="H54" s="221"/>
      <c r="I54" s="221"/>
      <c r="J54" s="221"/>
      <c r="K54" s="221"/>
      <c r="M54" s="221"/>
    </row>
    <row r="55" spans="2:13">
      <c r="B55" s="221"/>
      <c r="C55" s="221"/>
      <c r="D55" s="221"/>
      <c r="E55" s="221"/>
      <c r="F55" s="221"/>
      <c r="G55" s="221"/>
      <c r="H55" s="221"/>
      <c r="I55" s="221"/>
      <c r="J55" s="221"/>
      <c r="K55" s="221"/>
      <c r="M55" s="221"/>
    </row>
    <row r="56" spans="2:13">
      <c r="B56" s="221"/>
      <c r="C56" s="221"/>
      <c r="D56" s="221"/>
      <c r="E56" s="221"/>
      <c r="F56" s="221"/>
      <c r="G56" s="221"/>
      <c r="H56" s="221"/>
      <c r="I56" s="221"/>
      <c r="J56" s="221"/>
      <c r="K56" s="221"/>
      <c r="M56" s="221"/>
    </row>
    <row r="57" spans="2:13">
      <c r="B57" s="221"/>
      <c r="C57" s="221"/>
      <c r="D57" s="221"/>
      <c r="E57" s="221"/>
      <c r="F57" s="221"/>
      <c r="G57" s="221"/>
      <c r="H57" s="221"/>
      <c r="I57" s="221"/>
      <c r="J57" s="221"/>
      <c r="K57" s="221"/>
      <c r="M57" s="221"/>
    </row>
    <row r="58" spans="2:13">
      <c r="B58" s="221"/>
      <c r="C58" s="221"/>
      <c r="D58" s="221"/>
      <c r="E58" s="221"/>
      <c r="F58" s="221"/>
      <c r="G58" s="221"/>
      <c r="H58" s="221"/>
      <c r="I58" s="221"/>
      <c r="J58" s="221"/>
      <c r="K58" s="221"/>
      <c r="M58" s="221"/>
    </row>
    <row r="59" spans="2:13">
      <c r="B59" s="221"/>
      <c r="C59" s="221"/>
      <c r="D59" s="221"/>
      <c r="E59" s="221"/>
      <c r="F59" s="221"/>
      <c r="G59" s="221"/>
      <c r="H59" s="221"/>
      <c r="I59" s="221"/>
      <c r="J59" s="221"/>
      <c r="K59" s="221"/>
      <c r="M59" s="221"/>
    </row>
    <row r="60" spans="2:13">
      <c r="B60" s="221"/>
      <c r="C60" s="221"/>
      <c r="D60" s="221"/>
      <c r="E60" s="221"/>
      <c r="F60" s="221"/>
      <c r="G60" s="221"/>
      <c r="H60" s="221"/>
      <c r="I60" s="221"/>
      <c r="J60" s="221"/>
      <c r="K60" s="221"/>
      <c r="M60" s="221"/>
    </row>
    <row r="61" spans="2:13">
      <c r="B61" s="221"/>
      <c r="C61" s="221"/>
      <c r="D61" s="221"/>
      <c r="E61" s="221"/>
      <c r="F61" s="221"/>
      <c r="G61" s="221"/>
      <c r="H61" s="221"/>
      <c r="I61" s="221"/>
      <c r="J61" s="221"/>
      <c r="K61" s="221"/>
      <c r="M61" s="221"/>
    </row>
    <row r="62" spans="2:13">
      <c r="B62" s="221"/>
      <c r="C62" s="221"/>
      <c r="D62" s="221"/>
      <c r="E62" s="221"/>
      <c r="F62" s="221"/>
      <c r="G62" s="221"/>
      <c r="H62" s="221"/>
      <c r="I62" s="221"/>
      <c r="J62" s="221"/>
      <c r="K62" s="221"/>
      <c r="M62" s="221"/>
    </row>
    <row r="63" spans="2:13">
      <c r="B63" s="221"/>
      <c r="C63" s="221"/>
      <c r="D63" s="221"/>
      <c r="E63" s="221"/>
      <c r="F63" s="221"/>
      <c r="G63" s="221"/>
      <c r="H63" s="221"/>
      <c r="I63" s="221"/>
    </row>
    <row r="64" spans="2:13">
      <c r="B64" s="221"/>
      <c r="C64" s="221"/>
      <c r="D64" s="221"/>
      <c r="E64" s="221"/>
      <c r="F64" s="221"/>
      <c r="G64" s="221"/>
      <c r="H64" s="221"/>
      <c r="I64" s="221"/>
    </row>
  </sheetData>
  <hyperlinks>
    <hyperlink ref="A1" location="Content!A1" display="&lt;&lt;" xr:uid="{00000000-0004-0000-4C00-000000000000}"/>
  </hyperlinks>
  <pageMargins left="0.7" right="0.7" top="0.75" bottom="0.75" header="0.3" footer="0.3"/>
  <pageSetup paperSize="9" orientation="portrait" horizontalDpi="4294967294"/>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6"/>
  </sheetPr>
  <dimension ref="A1:BG87"/>
  <sheetViews>
    <sheetView showGridLines="0" topLeftCell="Y1" zoomScale="78" zoomScaleNormal="78" workbookViewId="0">
      <selection activeCell="BE30" sqref="BE30"/>
    </sheetView>
  </sheetViews>
  <sheetFormatPr baseColWidth="10" defaultColWidth="9.5" defaultRowHeight="13"/>
  <cols>
    <col min="1" max="1" width="5" style="207" customWidth="1"/>
    <col min="2" max="2" width="16.5" style="207" customWidth="1"/>
    <col min="3" max="39" width="6.5" style="207" customWidth="1"/>
    <col min="40" max="41" width="5.5" style="207" customWidth="1"/>
    <col min="42" max="42" width="5" style="207" customWidth="1"/>
    <col min="43" max="43" width="3.5" style="207" bestFit="1" customWidth="1"/>
    <col min="44" max="44" width="4.5" style="207" bestFit="1" customWidth="1"/>
    <col min="45" max="49" width="6.5" style="207" customWidth="1"/>
    <col min="50" max="16384" width="9.5" style="207"/>
  </cols>
  <sheetData>
    <row r="1" spans="1:55">
      <c r="A1" s="202" t="s">
        <v>9</v>
      </c>
      <c r="B1" s="106"/>
      <c r="C1" s="232"/>
      <c r="D1" s="232"/>
      <c r="E1" s="214"/>
      <c r="F1" s="214"/>
      <c r="G1" s="214"/>
      <c r="H1" s="214"/>
      <c r="I1" s="214"/>
      <c r="J1" s="214"/>
      <c r="K1" s="214"/>
      <c r="L1" s="106"/>
      <c r="M1" s="170"/>
      <c r="N1" s="214"/>
      <c r="O1" s="232"/>
      <c r="P1" s="214"/>
      <c r="Q1" s="233"/>
      <c r="R1" s="233"/>
      <c r="S1" s="233"/>
      <c r="T1" s="233"/>
      <c r="U1" s="233"/>
      <c r="V1" s="106"/>
      <c r="W1" s="233"/>
      <c r="X1" s="234"/>
      <c r="Y1" s="235"/>
      <c r="Z1" s="232"/>
      <c r="AA1" s="214"/>
      <c r="AB1" s="214"/>
      <c r="AC1" s="214"/>
      <c r="AD1" s="214"/>
      <c r="AE1" s="214"/>
      <c r="AF1" s="106"/>
    </row>
    <row r="2" spans="1:55">
      <c r="A2" s="202"/>
      <c r="B2" s="236" t="s">
        <v>821</v>
      </c>
      <c r="C2" s="232"/>
      <c r="D2" s="232"/>
      <c r="E2" s="214"/>
      <c r="F2" s="214"/>
      <c r="G2" s="214"/>
      <c r="H2" s="214"/>
      <c r="I2" s="214"/>
      <c r="J2" s="214"/>
      <c r="K2" s="214"/>
      <c r="L2" s="236" t="s">
        <v>822</v>
      </c>
      <c r="M2" s="540" t="s">
        <v>1434</v>
      </c>
      <c r="N2" s="214"/>
      <c r="O2" s="214"/>
      <c r="P2" s="214"/>
      <c r="Q2" s="214"/>
      <c r="R2" s="232"/>
      <c r="S2" s="232"/>
      <c r="T2" s="232"/>
      <c r="U2" s="232"/>
      <c r="V2" s="236" t="s">
        <v>823</v>
      </c>
      <c r="W2" s="214"/>
      <c r="X2" s="214"/>
      <c r="Y2" s="214"/>
      <c r="Z2" s="214"/>
      <c r="AA2" s="214"/>
      <c r="AB2" s="232"/>
      <c r="AC2" s="232"/>
      <c r="AD2" s="232"/>
      <c r="AE2" s="232"/>
      <c r="AF2" s="236" t="s">
        <v>824</v>
      </c>
      <c r="AG2" s="214"/>
      <c r="AH2" s="214"/>
      <c r="AI2" s="234"/>
      <c r="AJ2" s="235"/>
      <c r="AK2" s="232"/>
      <c r="AL2" s="214"/>
      <c r="AM2" s="233"/>
      <c r="AN2" s="234"/>
      <c r="AO2" s="234"/>
      <c r="AP2" s="234"/>
      <c r="AQ2" s="234"/>
      <c r="AR2" s="234"/>
    </row>
    <row r="3" spans="1:55" hidden="1">
      <c r="A3" s="202"/>
      <c r="B3" s="236" t="s">
        <v>825</v>
      </c>
      <c r="C3" s="237"/>
      <c r="D3" s="237"/>
      <c r="E3" s="237"/>
      <c r="F3" s="237"/>
      <c r="G3" s="237"/>
      <c r="H3" s="237"/>
      <c r="I3" s="237"/>
      <c r="J3" s="237"/>
      <c r="K3" s="237"/>
      <c r="L3" s="236" t="s">
        <v>826</v>
      </c>
      <c r="M3" s="238"/>
      <c r="N3" s="237"/>
      <c r="O3" s="237"/>
      <c r="Q3" s="238"/>
      <c r="R3" s="238"/>
      <c r="S3" s="238"/>
      <c r="T3" s="238"/>
      <c r="U3" s="238"/>
      <c r="V3" s="236" t="s">
        <v>827</v>
      </c>
      <c r="W3" s="238"/>
      <c r="X3" s="239"/>
      <c r="Y3" s="238"/>
      <c r="Z3" s="238"/>
      <c r="AA3" s="238"/>
      <c r="AB3" s="238"/>
      <c r="AC3" s="238"/>
      <c r="AD3" s="238"/>
      <c r="AE3" s="238"/>
      <c r="AF3" s="236" t="s">
        <v>828</v>
      </c>
      <c r="AG3" s="233"/>
      <c r="AH3" s="238"/>
      <c r="AI3" s="239"/>
      <c r="AK3" s="238"/>
      <c r="AL3" s="238"/>
      <c r="AM3" s="239"/>
      <c r="AN3" s="239"/>
      <c r="AO3" s="239"/>
      <c r="AP3" s="239"/>
      <c r="AQ3" s="239"/>
      <c r="AR3" s="239"/>
    </row>
    <row r="4" spans="1:55" hidden="1">
      <c r="A4" s="202"/>
      <c r="B4" s="106" t="str">
        <f>IF(Content!$E$1=1,B2,B3)</f>
        <v>Соціальне забезпечення</v>
      </c>
      <c r="C4" s="237"/>
      <c r="D4" s="237"/>
      <c r="E4" s="237"/>
      <c r="F4" s="237"/>
      <c r="G4" s="237"/>
      <c r="H4" s="237"/>
      <c r="I4" s="237"/>
      <c r="J4" s="237"/>
      <c r="K4" s="237"/>
      <c r="L4" s="106" t="str">
        <f>IF(Content!$E$1=1,L2,L3)</f>
        <v>Оплата праці</v>
      </c>
      <c r="M4" s="238"/>
      <c r="N4" s="237"/>
      <c r="O4" s="237"/>
      <c r="Q4" s="238"/>
      <c r="R4" s="238"/>
      <c r="S4" s="238"/>
      <c r="T4" s="238"/>
      <c r="U4" s="238"/>
      <c r="V4" s="106" t="str">
        <f>IF(Content!$E$1=1,V2,V3)</f>
        <v>Використання товарів та послуг</v>
      </c>
      <c r="W4" s="238"/>
      <c r="X4" s="239"/>
      <c r="Y4" s="238"/>
      <c r="Z4" s="238"/>
      <c r="AA4" s="238"/>
      <c r="AB4" s="238"/>
      <c r="AC4" s="238"/>
      <c r="AD4" s="238"/>
      <c r="AE4" s="238"/>
      <c r="AF4" s="106" t="str">
        <f>IF(Content!$E$1=1,AF2,AF3)</f>
        <v>Капітальні 
видатки</v>
      </c>
      <c r="AG4" s="233"/>
      <c r="AH4" s="214"/>
      <c r="AI4" s="214"/>
      <c r="AJ4" s="214"/>
      <c r="AK4" s="234"/>
      <c r="AL4" s="235"/>
      <c r="AM4" s="233"/>
      <c r="AN4" s="234"/>
      <c r="AO4" s="234"/>
      <c r="AP4" s="234"/>
      <c r="AQ4" s="234"/>
      <c r="AR4" s="234"/>
    </row>
    <row r="5" spans="1:55">
      <c r="A5" s="240"/>
      <c r="B5" s="241">
        <v>2017</v>
      </c>
      <c r="C5" s="241">
        <v>2018</v>
      </c>
      <c r="D5" s="241">
        <v>2019</v>
      </c>
      <c r="E5" s="241">
        <v>2020</v>
      </c>
      <c r="F5" s="241">
        <v>2021</v>
      </c>
      <c r="G5" s="242" t="s">
        <v>1655</v>
      </c>
      <c r="H5" s="242" t="s">
        <v>1656</v>
      </c>
      <c r="I5" s="242" t="s">
        <v>1657</v>
      </c>
      <c r="J5" s="242" t="s">
        <v>1658</v>
      </c>
      <c r="K5" s="242" t="s">
        <v>1659</v>
      </c>
      <c r="L5" s="241">
        <v>2017</v>
      </c>
      <c r="M5" s="241">
        <v>2018</v>
      </c>
      <c r="N5" s="241">
        <v>2019</v>
      </c>
      <c r="O5" s="241">
        <v>2020</v>
      </c>
      <c r="P5" s="241">
        <v>2021</v>
      </c>
      <c r="Q5" s="242" t="s">
        <v>1655</v>
      </c>
      <c r="R5" s="242" t="s">
        <v>1656</v>
      </c>
      <c r="S5" s="242" t="s">
        <v>1657</v>
      </c>
      <c r="T5" s="242" t="s">
        <v>1658</v>
      </c>
      <c r="U5" s="242" t="s">
        <v>1659</v>
      </c>
      <c r="V5" s="241">
        <v>2017</v>
      </c>
      <c r="W5" s="241">
        <v>2018</v>
      </c>
      <c r="X5" s="241">
        <v>2019</v>
      </c>
      <c r="Y5" s="241">
        <v>2020</v>
      </c>
      <c r="Z5" s="241">
        <v>2021</v>
      </c>
      <c r="AA5" s="242" t="s">
        <v>1655</v>
      </c>
      <c r="AB5" s="242" t="s">
        <v>1656</v>
      </c>
      <c r="AC5" s="242" t="s">
        <v>1657</v>
      </c>
      <c r="AD5" s="242" t="s">
        <v>1658</v>
      </c>
      <c r="AE5" s="242" t="s">
        <v>1659</v>
      </c>
      <c r="AF5" s="241">
        <v>2017</v>
      </c>
      <c r="AG5" s="241">
        <v>2018</v>
      </c>
      <c r="AH5" s="241">
        <v>2019</v>
      </c>
      <c r="AI5" s="241">
        <v>2020</v>
      </c>
      <c r="AJ5" s="241">
        <v>2021</v>
      </c>
      <c r="AK5" s="242" t="s">
        <v>1655</v>
      </c>
      <c r="AL5" s="242" t="s">
        <v>1656</v>
      </c>
      <c r="AM5" s="242" t="s">
        <v>1657</v>
      </c>
      <c r="AN5" s="242" t="s">
        <v>1658</v>
      </c>
      <c r="AO5" s="242" t="s">
        <v>1659</v>
      </c>
      <c r="AP5" s="242"/>
      <c r="AQ5" s="243"/>
      <c r="AR5" s="244"/>
      <c r="AS5" s="244"/>
    </row>
    <row r="6" spans="1:55">
      <c r="A6" s="245"/>
      <c r="B6" s="242">
        <v>10.7</v>
      </c>
      <c r="C6" s="242">
        <v>7.4</v>
      </c>
      <c r="D6" s="242">
        <v>3.9</v>
      </c>
      <c r="E6" s="242">
        <v>6.5</v>
      </c>
      <c r="F6" s="242">
        <v>6.7</v>
      </c>
      <c r="G6" s="242">
        <v>21</v>
      </c>
      <c r="H6" s="242">
        <v>45.2</v>
      </c>
      <c r="I6" s="242">
        <v>64.2</v>
      </c>
      <c r="J6" s="242">
        <v>56.7</v>
      </c>
      <c r="K6" s="242">
        <v>29.7</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4"/>
      <c r="AN6" s="244"/>
      <c r="AO6" s="244"/>
      <c r="AP6" s="243"/>
      <c r="AQ6" s="243"/>
      <c r="AR6" s="243"/>
    </row>
    <row r="7" spans="1:55">
      <c r="A7" s="245"/>
      <c r="B7" s="242"/>
      <c r="C7" s="242"/>
      <c r="D7" s="242"/>
      <c r="E7" s="242"/>
      <c r="F7" s="242"/>
      <c r="G7" s="242"/>
      <c r="H7" s="242"/>
      <c r="I7" s="242"/>
      <c r="J7" s="242"/>
      <c r="K7" s="242"/>
      <c r="L7" s="242">
        <v>19</v>
      </c>
      <c r="M7" s="242">
        <v>23.7</v>
      </c>
      <c r="N7" s="242">
        <v>19.399999999999999</v>
      </c>
      <c r="O7" s="242">
        <v>14.9</v>
      </c>
      <c r="P7" s="242">
        <v>15.4</v>
      </c>
      <c r="Q7" s="242">
        <v>31.6</v>
      </c>
      <c r="R7" s="242">
        <v>124.6</v>
      </c>
      <c r="S7" s="242">
        <v>205.8</v>
      </c>
      <c r="T7" s="242">
        <v>187.3</v>
      </c>
      <c r="U7" s="242">
        <v>122.2</v>
      </c>
      <c r="V7" s="242"/>
      <c r="W7" s="242"/>
      <c r="X7" s="242"/>
      <c r="Y7" s="242"/>
      <c r="Z7" s="242"/>
      <c r="AA7" s="242"/>
      <c r="AB7" s="242"/>
      <c r="AC7" s="242"/>
      <c r="AD7" s="242"/>
      <c r="AE7" s="242"/>
      <c r="AF7" s="242"/>
      <c r="AG7" s="242"/>
      <c r="AH7" s="242"/>
      <c r="AI7" s="242"/>
      <c r="AJ7" s="242"/>
      <c r="AK7" s="242"/>
      <c r="AL7" s="242"/>
      <c r="AM7" s="244"/>
      <c r="AN7" s="244"/>
      <c r="AO7" s="244"/>
      <c r="AP7" s="243"/>
      <c r="AQ7" s="243"/>
      <c r="AR7" s="243"/>
    </row>
    <row r="8" spans="1:55">
      <c r="A8" s="246"/>
      <c r="B8" s="242"/>
      <c r="C8" s="242"/>
      <c r="D8" s="242"/>
      <c r="E8" s="242"/>
      <c r="F8" s="242"/>
      <c r="G8" s="242"/>
      <c r="H8" s="242"/>
      <c r="I8" s="242"/>
      <c r="J8" s="242"/>
      <c r="K8" s="242"/>
      <c r="L8" s="242"/>
      <c r="M8" s="242"/>
      <c r="N8" s="242"/>
      <c r="O8" s="242"/>
      <c r="P8" s="242"/>
      <c r="Q8" s="242"/>
      <c r="R8" s="242"/>
      <c r="S8" s="242"/>
      <c r="T8" s="242"/>
      <c r="U8" s="242"/>
      <c r="V8" s="242">
        <v>57.3</v>
      </c>
      <c r="W8" s="242">
        <v>22</v>
      </c>
      <c r="X8" s="242">
        <v>-0.1</v>
      </c>
      <c r="Y8" s="242">
        <v>26.6</v>
      </c>
      <c r="Z8" s="242">
        <v>23.9</v>
      </c>
      <c r="AA8" s="242">
        <v>65.7</v>
      </c>
      <c r="AB8" s="242">
        <v>56</v>
      </c>
      <c r="AC8" s="242">
        <v>125.7</v>
      </c>
      <c r="AD8" s="242">
        <v>70.2</v>
      </c>
      <c r="AE8" s="242">
        <v>127</v>
      </c>
      <c r="AF8" s="242"/>
      <c r="AG8" s="242"/>
      <c r="AH8" s="242"/>
      <c r="AI8" s="242"/>
      <c r="AJ8" s="242"/>
      <c r="AK8" s="242"/>
      <c r="AL8" s="242"/>
      <c r="AM8" s="244"/>
      <c r="AN8" s="244"/>
      <c r="AO8" s="244"/>
      <c r="AP8" s="243"/>
      <c r="AQ8" s="243"/>
      <c r="AR8" s="243"/>
    </row>
    <row r="9" spans="1:55">
      <c r="A9" s="246"/>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v>36.6</v>
      </c>
      <c r="AG9" s="242">
        <v>44.3</v>
      </c>
      <c r="AH9" s="242">
        <v>8.1999999999999993</v>
      </c>
      <c r="AI9" s="242">
        <v>8.4</v>
      </c>
      <c r="AJ9" s="242">
        <v>22.3</v>
      </c>
      <c r="AK9" s="242">
        <v>-42.4</v>
      </c>
      <c r="AL9" s="242">
        <v>-50.4</v>
      </c>
      <c r="AM9" s="244">
        <v>-46.7</v>
      </c>
      <c r="AN9" s="244">
        <v>-29.6</v>
      </c>
      <c r="AO9" s="244">
        <v>287</v>
      </c>
      <c r="AP9" s="243"/>
      <c r="AQ9" s="243"/>
      <c r="AR9" s="243"/>
      <c r="AS9" s="106" t="str">
        <f>IF(Content!$E$1=1,AS10,AS11)</f>
        <v>Темпи зростання видатків зведеного бюджету за окремими напрямками, % р/р</v>
      </c>
      <c r="AU9" s="206"/>
      <c r="AV9" s="206"/>
      <c r="AW9" s="206"/>
      <c r="AX9" s="206"/>
      <c r="AY9" s="206"/>
      <c r="AZ9" s="206"/>
      <c r="BA9" s="206"/>
    </row>
    <row r="10" spans="1:55">
      <c r="A10" s="245"/>
      <c r="B10" s="243"/>
      <c r="C10" s="243"/>
      <c r="D10" s="243"/>
      <c r="E10" s="243"/>
      <c r="F10" s="244"/>
      <c r="G10" s="244"/>
      <c r="H10" s="244"/>
      <c r="I10" s="244"/>
      <c r="J10" s="244"/>
      <c r="K10" s="244"/>
      <c r="L10" s="244"/>
      <c r="M10" s="243"/>
      <c r="N10" s="243"/>
      <c r="O10" s="243"/>
      <c r="P10" s="244"/>
      <c r="Q10" s="244"/>
      <c r="R10" s="244"/>
      <c r="S10" s="244"/>
      <c r="T10" s="244"/>
      <c r="U10" s="244"/>
      <c r="V10" s="244"/>
      <c r="W10" s="244"/>
      <c r="X10" s="244"/>
      <c r="Y10" s="244"/>
      <c r="Z10" s="244"/>
      <c r="AA10" s="243"/>
      <c r="AB10" s="243"/>
      <c r="AC10" s="243"/>
      <c r="AD10" s="243"/>
      <c r="AE10" s="243"/>
      <c r="AF10" s="243"/>
      <c r="AG10" s="243"/>
      <c r="AH10" s="243"/>
      <c r="AI10" s="244"/>
      <c r="AJ10" s="244"/>
      <c r="AK10" s="244"/>
      <c r="AL10" s="244"/>
      <c r="AM10" s="243"/>
      <c r="AN10" s="243"/>
      <c r="AO10" s="243"/>
      <c r="AP10" s="243"/>
      <c r="AQ10" s="243"/>
      <c r="AR10" s="247"/>
      <c r="AS10" s="248" t="s">
        <v>829</v>
      </c>
      <c r="AU10" s="206"/>
      <c r="AV10" s="206"/>
      <c r="AW10" s="206"/>
      <c r="AX10" s="206"/>
      <c r="AY10" s="206"/>
      <c r="AZ10" s="206"/>
      <c r="BA10" s="206"/>
    </row>
    <row r="11" spans="1:55">
      <c r="A11" s="245"/>
      <c r="B11" s="243"/>
      <c r="C11" s="243"/>
      <c r="D11" s="243"/>
      <c r="E11" s="243"/>
      <c r="F11" s="244"/>
      <c r="G11" s="244"/>
      <c r="H11" s="244"/>
      <c r="I11" s="244"/>
      <c r="J11" s="244"/>
      <c r="K11" s="244"/>
      <c r="L11" s="244"/>
      <c r="M11" s="243"/>
      <c r="N11" s="243"/>
      <c r="O11" s="243"/>
      <c r="P11" s="244"/>
      <c r="Q11" s="244"/>
      <c r="R11" s="244"/>
      <c r="S11" s="244"/>
      <c r="T11" s="244"/>
      <c r="U11" s="244"/>
      <c r="V11" s="244"/>
      <c r="W11" s="244"/>
      <c r="X11" s="244"/>
      <c r="Y11" s="244"/>
      <c r="Z11" s="244"/>
      <c r="AA11" s="243"/>
      <c r="AB11" s="243"/>
      <c r="AC11" s="243"/>
      <c r="AD11" s="243"/>
      <c r="AE11" s="243"/>
      <c r="AF11" s="243"/>
      <c r="AG11" s="243"/>
      <c r="AH11" s="243"/>
      <c r="AI11" s="243"/>
      <c r="AJ11" s="244"/>
      <c r="AK11" s="244"/>
      <c r="AL11" s="244"/>
      <c r="AM11" s="243"/>
      <c r="AN11" s="249"/>
      <c r="AO11" s="249"/>
      <c r="AR11" s="250"/>
      <c r="AS11" s="184" t="s">
        <v>830</v>
      </c>
      <c r="AU11" s="220"/>
      <c r="AV11" s="220"/>
      <c r="AW11" s="220"/>
      <c r="AX11" s="220"/>
      <c r="AY11" s="220"/>
      <c r="AZ11" s="206"/>
      <c r="BA11" s="206"/>
      <c r="BB11" s="206"/>
    </row>
    <row r="12" spans="1:55">
      <c r="A12" s="251"/>
      <c r="B12" s="236"/>
      <c r="C12" s="237"/>
      <c r="D12" s="237"/>
      <c r="E12" s="237"/>
      <c r="F12" s="237"/>
      <c r="G12" s="237"/>
      <c r="H12" s="237"/>
      <c r="I12" s="237"/>
      <c r="J12" s="237"/>
      <c r="K12" s="237"/>
      <c r="L12" s="236"/>
      <c r="M12" s="238"/>
      <c r="N12" s="237"/>
      <c r="O12" s="237"/>
      <c r="Q12" s="238"/>
      <c r="R12" s="238"/>
      <c r="S12" s="238"/>
      <c r="T12" s="238"/>
      <c r="U12" s="238"/>
      <c r="V12" s="236"/>
      <c r="W12" s="238"/>
      <c r="X12" s="239"/>
      <c r="Y12" s="238"/>
      <c r="Z12" s="238"/>
      <c r="AA12" s="238"/>
      <c r="AB12" s="238"/>
      <c r="AC12" s="238"/>
      <c r="AD12" s="238"/>
      <c r="AE12" s="238"/>
      <c r="AF12" s="236"/>
      <c r="AG12" s="252"/>
      <c r="AH12" s="252"/>
      <c r="AI12" s="252"/>
      <c r="AJ12" s="253"/>
      <c r="AK12" s="253"/>
      <c r="AL12" s="253"/>
      <c r="AM12" s="253"/>
      <c r="AN12" s="253"/>
      <c r="AO12" s="253"/>
      <c r="AR12" s="250"/>
      <c r="AS12" s="206"/>
      <c r="AT12" s="254"/>
      <c r="AU12" s="220"/>
      <c r="AV12" s="220"/>
      <c r="AW12" s="220"/>
      <c r="AX12" s="220"/>
      <c r="AY12" s="220"/>
      <c r="AZ12" s="206"/>
      <c r="BA12" s="206"/>
      <c r="BB12" s="206"/>
    </row>
    <row r="13" spans="1:55" ht="12.75" customHeight="1">
      <c r="A13" s="251"/>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R13" s="250"/>
      <c r="AS13" s="206"/>
      <c r="AT13" s="254"/>
      <c r="AU13" s="220"/>
      <c r="AV13" s="220"/>
      <c r="AW13" s="220"/>
      <c r="AX13" s="220"/>
      <c r="AY13" s="220"/>
      <c r="AZ13" s="206"/>
      <c r="BA13" s="206"/>
      <c r="BB13" s="206"/>
    </row>
    <row r="14" spans="1:55" ht="12.75" customHeight="1">
      <c r="A14" s="251"/>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R14" s="250"/>
      <c r="AS14" s="206"/>
      <c r="AT14" s="206"/>
      <c r="AU14" s="206"/>
      <c r="AV14" s="206"/>
      <c r="AW14" s="206"/>
      <c r="AX14" s="206"/>
      <c r="AY14" s="206"/>
      <c r="AZ14" s="206"/>
      <c r="BA14" s="206"/>
      <c r="BB14" s="206"/>
      <c r="BC14" s="206"/>
    </row>
    <row r="15" spans="1:55" ht="12.75" customHeight="1">
      <c r="A15" s="255"/>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R15" s="250"/>
      <c r="AS15" s="206"/>
      <c r="AT15" s="206"/>
      <c r="AU15" s="206"/>
      <c r="AV15" s="206"/>
      <c r="AW15" s="206"/>
      <c r="AX15" s="206"/>
      <c r="AY15" s="226"/>
      <c r="AZ15" s="206"/>
      <c r="BA15" s="206"/>
      <c r="BB15" s="206"/>
      <c r="BC15" s="206"/>
    </row>
    <row r="16" spans="1:55" ht="12.75" customHeight="1">
      <c r="A16" s="237"/>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R16" s="250"/>
      <c r="AS16" s="206"/>
      <c r="AT16" s="206"/>
      <c r="AU16" s="206"/>
      <c r="AV16" s="206"/>
      <c r="AW16" s="206"/>
      <c r="AX16" s="206"/>
      <c r="AY16" s="206"/>
      <c r="AZ16" s="206"/>
      <c r="BA16" s="206"/>
      <c r="BB16" s="206"/>
      <c r="BC16" s="206"/>
    </row>
    <row r="17" spans="1:55">
      <c r="A17" s="206"/>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R17" s="250"/>
      <c r="AS17" s="206"/>
      <c r="AT17" s="206"/>
      <c r="AU17" s="206"/>
      <c r="AV17" s="206"/>
      <c r="AW17" s="206"/>
      <c r="AX17" s="206"/>
      <c r="AY17" s="226"/>
      <c r="AZ17" s="206"/>
      <c r="BA17" s="206"/>
      <c r="BB17" s="206"/>
      <c r="BC17" s="206"/>
    </row>
    <row r="18" spans="1:55">
      <c r="A18" s="206"/>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R18" s="250"/>
      <c r="AS18" s="206"/>
      <c r="AT18" s="206"/>
      <c r="AU18" s="206"/>
      <c r="AV18" s="206"/>
      <c r="AW18" s="206"/>
      <c r="AX18" s="206"/>
      <c r="AY18" s="206"/>
      <c r="AZ18" s="206"/>
      <c r="BA18" s="206"/>
      <c r="BB18" s="206"/>
      <c r="BC18" s="206"/>
    </row>
    <row r="19" spans="1:55">
      <c r="A19" s="206"/>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R19" s="250"/>
      <c r="AS19" s="206"/>
      <c r="AT19" s="206"/>
      <c r="AU19" s="206"/>
      <c r="AV19" s="206"/>
      <c r="AW19" s="206"/>
      <c r="AX19" s="206"/>
      <c r="AY19" s="206"/>
      <c r="AZ19" s="206"/>
      <c r="BA19" s="206"/>
      <c r="BB19" s="206"/>
      <c r="BC19" s="206"/>
    </row>
    <row r="20" spans="1:55">
      <c r="A20" s="206"/>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R20" s="206"/>
      <c r="AS20" s="206"/>
      <c r="AT20" s="206"/>
      <c r="AU20" s="206"/>
      <c r="AV20" s="206"/>
      <c r="AW20" s="206"/>
      <c r="AX20" s="206"/>
      <c r="AY20" s="206"/>
      <c r="AZ20" s="67"/>
      <c r="BA20" s="67"/>
      <c r="BB20" s="206"/>
      <c r="BC20" s="206"/>
    </row>
    <row r="21" spans="1:55">
      <c r="A21" s="206"/>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R21" s="206"/>
      <c r="AS21" s="206"/>
      <c r="AT21" s="206"/>
      <c r="AU21" s="206"/>
      <c r="AV21" s="206"/>
      <c r="AW21" s="206"/>
      <c r="AX21" s="206"/>
      <c r="AY21" s="206"/>
      <c r="AZ21" s="67"/>
      <c r="BA21" s="67"/>
      <c r="BB21" s="206"/>
      <c r="BC21" s="206"/>
    </row>
    <row r="22" spans="1:55">
      <c r="A22" s="206"/>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R22" s="206"/>
      <c r="AS22" s="206"/>
      <c r="AT22" s="206"/>
      <c r="AU22" s="206"/>
      <c r="AV22" s="206"/>
      <c r="AW22" s="206"/>
      <c r="AX22" s="206"/>
      <c r="AY22" s="206"/>
      <c r="AZ22" s="67"/>
      <c r="BA22" s="67"/>
      <c r="BB22" s="206"/>
      <c r="BC22" s="206"/>
    </row>
    <row r="23" spans="1:55">
      <c r="A23" s="206"/>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R23" s="206"/>
      <c r="AS23" s="206"/>
      <c r="AT23" s="206"/>
      <c r="AU23" s="206"/>
      <c r="AV23" s="206"/>
      <c r="AW23" s="206"/>
      <c r="AX23" s="206"/>
      <c r="AY23" s="206"/>
      <c r="AZ23" s="67"/>
      <c r="BA23" s="67"/>
      <c r="BB23" s="206"/>
      <c r="BC23" s="206"/>
    </row>
    <row r="24" spans="1:55">
      <c r="A24" s="206"/>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R24" s="206"/>
      <c r="AS24" s="206"/>
      <c r="AT24" s="206"/>
      <c r="AU24" s="206"/>
      <c r="AV24" s="206"/>
      <c r="AW24" s="206"/>
      <c r="AX24" s="206"/>
      <c r="AY24" s="206"/>
      <c r="AZ24" s="67"/>
      <c r="BA24" s="67"/>
      <c r="BB24" s="206"/>
      <c r="BC24" s="206"/>
    </row>
    <row r="25" spans="1:55">
      <c r="A25" s="206"/>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R25" s="206"/>
      <c r="AS25" s="206"/>
      <c r="AT25" s="206"/>
      <c r="AU25" s="206"/>
      <c r="AV25" s="206"/>
      <c r="AW25" s="206"/>
      <c r="AX25" s="206"/>
      <c r="AY25" s="206"/>
      <c r="AZ25" s="67"/>
      <c r="BA25" s="67"/>
      <c r="BB25" s="206"/>
      <c r="BC25" s="206"/>
    </row>
    <row r="26" spans="1:55">
      <c r="A26" s="206"/>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R26" s="206"/>
      <c r="AS26" s="206"/>
      <c r="AT26" s="182"/>
      <c r="AU26" s="71"/>
      <c r="AV26" s="71"/>
      <c r="AZ26" s="71"/>
      <c r="BA26" s="71"/>
      <c r="BB26" s="206"/>
      <c r="BC26" s="206"/>
    </row>
    <row r="27" spans="1:55">
      <c r="A27" s="206"/>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R27" s="206"/>
      <c r="AS27" s="206"/>
      <c r="AT27" s="201" t="str">
        <f>IF(Content!$E$1=1,AT30,AR37)</f>
        <v>Джерело: ДКСУ, розрахунки НБУ.</v>
      </c>
      <c r="AU27" s="71"/>
      <c r="AV27" s="71"/>
      <c r="BB27" s="206"/>
      <c r="BC27" s="206"/>
    </row>
    <row r="28" spans="1:55">
      <c r="A28" s="206"/>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R28" s="206"/>
      <c r="AS28" s="206"/>
      <c r="AT28" s="201"/>
      <c r="BC28" s="206"/>
    </row>
    <row r="29" spans="1:55">
      <c r="A29" s="206"/>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R29" s="206"/>
      <c r="AS29" s="206"/>
      <c r="AT29" s="201"/>
      <c r="BC29" s="206"/>
    </row>
    <row r="30" spans="1:55">
      <c r="A30" s="206"/>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R30" s="206"/>
      <c r="AS30" s="230"/>
      <c r="AT30" s="186" t="s">
        <v>763</v>
      </c>
      <c r="AU30" s="230"/>
      <c r="AV30" s="230"/>
      <c r="AW30" s="230"/>
      <c r="AX30" s="230"/>
      <c r="AY30" s="230"/>
      <c r="AZ30" s="230"/>
      <c r="BA30" s="230"/>
      <c r="BC30" s="206"/>
    </row>
    <row r="31" spans="1:55">
      <c r="A31" s="206"/>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R31" s="206"/>
      <c r="AS31" s="230"/>
      <c r="AT31" s="186"/>
      <c r="AU31" s="230"/>
      <c r="AV31" s="230"/>
      <c r="AW31" s="230"/>
      <c r="AX31" s="230"/>
      <c r="AY31" s="230"/>
      <c r="AZ31" s="230"/>
      <c r="BA31" s="230"/>
    </row>
    <row r="32" spans="1:55">
      <c r="A32" s="206"/>
      <c r="B32" s="225"/>
      <c r="C32" s="225"/>
      <c r="D32" s="225"/>
      <c r="E32" s="206"/>
      <c r="F32" s="206"/>
      <c r="G32" s="206"/>
      <c r="H32" s="206"/>
      <c r="I32" s="206"/>
      <c r="J32" s="206"/>
      <c r="K32" s="206"/>
      <c r="L32" s="206"/>
      <c r="M32" s="206"/>
      <c r="N32" s="206"/>
      <c r="O32" s="206"/>
      <c r="P32" s="206"/>
      <c r="Q32" s="206"/>
      <c r="R32" s="206"/>
      <c r="S32" s="206"/>
      <c r="T32" s="206"/>
      <c r="U32" s="206"/>
      <c r="V32" s="206"/>
      <c r="W32" s="206"/>
      <c r="X32" s="206"/>
      <c r="AK32" s="76"/>
      <c r="AL32" s="76"/>
      <c r="AM32" s="208"/>
      <c r="AR32" s="230"/>
      <c r="AS32" s="230"/>
      <c r="AT32" s="186"/>
      <c r="AU32" s="230"/>
      <c r="AV32" s="230"/>
      <c r="AW32" s="230"/>
      <c r="AX32" s="230"/>
      <c r="AY32" s="230"/>
      <c r="AZ32" s="230"/>
      <c r="BA32" s="230"/>
    </row>
    <row r="33" spans="1:53">
      <c r="A33" s="206"/>
      <c r="B33" s="225"/>
      <c r="C33" s="225"/>
      <c r="D33" s="225"/>
      <c r="E33" s="206"/>
      <c r="F33" s="206"/>
      <c r="G33" s="206"/>
      <c r="H33" s="206"/>
      <c r="I33" s="206"/>
      <c r="J33" s="206"/>
      <c r="K33" s="206"/>
      <c r="L33" s="206"/>
      <c r="M33" s="206"/>
      <c r="N33" s="206"/>
      <c r="O33" s="206"/>
      <c r="P33" s="206"/>
      <c r="Q33" s="206"/>
      <c r="R33" s="206"/>
      <c r="S33" s="206"/>
      <c r="T33" s="206"/>
      <c r="U33" s="206"/>
      <c r="V33" s="206"/>
      <c r="W33" s="206"/>
      <c r="X33" s="206"/>
      <c r="AK33" s="76"/>
      <c r="AL33" s="76"/>
      <c r="AM33" s="208"/>
      <c r="AR33" s="230"/>
      <c r="BA33" s="230"/>
    </row>
    <row r="34" spans="1:53">
      <c r="A34" s="206"/>
      <c r="B34" s="225"/>
      <c r="C34" s="225"/>
      <c r="D34" s="225"/>
      <c r="E34" s="206"/>
      <c r="F34" s="206"/>
      <c r="G34" s="206"/>
      <c r="H34" s="206"/>
      <c r="I34" s="206"/>
      <c r="J34" s="206"/>
      <c r="K34" s="206"/>
      <c r="L34" s="206"/>
      <c r="M34" s="206"/>
      <c r="N34" s="206"/>
      <c r="O34" s="206"/>
      <c r="P34" s="206"/>
      <c r="Q34" s="206"/>
      <c r="R34" s="206"/>
      <c r="S34" s="206"/>
      <c r="T34" s="206"/>
      <c r="U34" s="206"/>
      <c r="V34" s="206"/>
      <c r="W34" s="206"/>
      <c r="X34" s="206"/>
      <c r="AK34" s="76"/>
      <c r="AL34" s="76"/>
      <c r="AM34" s="208"/>
      <c r="AR34" s="230"/>
      <c r="BA34" s="230"/>
    </row>
    <row r="35" spans="1:53">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AK35" s="76"/>
      <c r="AL35" s="76"/>
      <c r="AM35" s="206"/>
      <c r="AS35" s="230"/>
      <c r="AT35" s="230"/>
      <c r="AU35" s="230"/>
      <c r="AV35" s="230"/>
      <c r="AW35" s="230"/>
      <c r="AX35" s="230"/>
      <c r="AY35" s="230"/>
      <c r="BA35" s="230"/>
    </row>
    <row r="36" spans="1:53">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AK36" s="76"/>
      <c r="AL36" s="76"/>
      <c r="AM36" s="206"/>
    </row>
    <row r="37" spans="1:53">
      <c r="AK37" s="76"/>
      <c r="AL37" s="76"/>
      <c r="AM37" s="206"/>
      <c r="AP37" s="230"/>
      <c r="AQ37" s="230"/>
      <c r="AR37" s="231" t="s">
        <v>800</v>
      </c>
    </row>
    <row r="38" spans="1:53">
      <c r="AK38" s="70"/>
      <c r="AL38" s="70"/>
      <c r="AM38" s="206"/>
      <c r="AP38" s="230"/>
      <c r="AQ38" s="230"/>
      <c r="AR38" s="29"/>
      <c r="AS38" s="230"/>
      <c r="AT38" s="230"/>
      <c r="AU38" s="230"/>
      <c r="AV38" s="230"/>
      <c r="AW38" s="230"/>
      <c r="AX38" s="230"/>
      <c r="AY38" s="230"/>
      <c r="BA38" s="230"/>
    </row>
    <row r="39" spans="1:53">
      <c r="AK39" s="70"/>
      <c r="AL39" s="70"/>
      <c r="AM39" s="206"/>
      <c r="AP39" s="230"/>
      <c r="AQ39" s="230"/>
      <c r="AR39" s="186"/>
      <c r="AS39" s="230"/>
      <c r="AT39" s="230"/>
      <c r="AU39" s="230"/>
      <c r="AV39" s="230"/>
      <c r="AW39" s="230"/>
      <c r="AX39" s="230"/>
      <c r="AY39" s="230"/>
      <c r="BA39" s="230"/>
    </row>
    <row r="40" spans="1:53">
      <c r="AK40" s="70"/>
      <c r="AL40" s="70"/>
      <c r="AM40" s="206"/>
      <c r="AP40" s="230"/>
      <c r="AQ40" s="230"/>
      <c r="AR40" s="230"/>
      <c r="AS40" s="230"/>
      <c r="AT40" s="230"/>
      <c r="AU40" s="230"/>
      <c r="AV40" s="230"/>
      <c r="AW40" s="230"/>
      <c r="AX40" s="230"/>
      <c r="AY40" s="230"/>
      <c r="BA40" s="230"/>
    </row>
    <row r="41" spans="1:53">
      <c r="AK41" s="70"/>
      <c r="AL41" s="70"/>
      <c r="AM41" s="206"/>
      <c r="AP41" s="206"/>
      <c r="AQ41" s="230"/>
      <c r="AR41" s="230"/>
      <c r="AS41" s="230"/>
      <c r="AT41" s="230"/>
      <c r="AU41" s="230"/>
      <c r="AV41" s="230"/>
      <c r="AW41" s="230"/>
      <c r="AX41" s="230"/>
      <c r="AY41" s="230"/>
    </row>
    <row r="42" spans="1:53">
      <c r="AK42" s="229"/>
      <c r="AL42" s="229"/>
      <c r="AM42" s="206"/>
      <c r="AP42" s="206"/>
      <c r="AQ42" s="230"/>
      <c r="AR42" s="230"/>
      <c r="AS42" s="230"/>
      <c r="AT42" s="230"/>
      <c r="AU42" s="230"/>
      <c r="AV42" s="230"/>
      <c r="AW42" s="230"/>
      <c r="AX42" s="230"/>
      <c r="AY42" s="230"/>
    </row>
    <row r="43" spans="1:53">
      <c r="AK43" s="229"/>
      <c r="AL43" s="229"/>
      <c r="AM43" s="206"/>
      <c r="AP43" s="206"/>
      <c r="AQ43" s="230"/>
      <c r="AR43" s="230"/>
      <c r="AS43" s="186" t="str">
        <f>IF(Content!$E$1=1,AS44,AS45)</f>
        <v>Економічна класифікація</v>
      </c>
      <c r="AT43" s="186"/>
      <c r="AU43" s="186" t="str">
        <f>IF(Content!$E$1=1,AU44,AU45)</f>
        <v xml:space="preserve">Функціональна класифікація
</v>
      </c>
      <c r="AV43" s="230"/>
      <c r="AW43" s="230"/>
      <c r="AX43" s="230"/>
      <c r="AY43" s="230"/>
    </row>
    <row r="44" spans="1:53" ht="98">
      <c r="Y44" s="186"/>
      <c r="Z44" s="230"/>
      <c r="AA44" s="230"/>
      <c r="AB44" s="230"/>
      <c r="AC44" s="230"/>
      <c r="AD44" s="230"/>
      <c r="AE44" s="230"/>
      <c r="AF44" s="230"/>
      <c r="AG44" s="230"/>
      <c r="AH44" s="230"/>
      <c r="AI44" s="230"/>
      <c r="AJ44" s="229"/>
      <c r="AK44" s="229"/>
      <c r="AL44" s="229"/>
      <c r="AM44" s="206"/>
      <c r="AP44" s="206"/>
      <c r="AQ44" s="230"/>
      <c r="AR44" s="230"/>
      <c r="AS44" s="230" t="s">
        <v>831</v>
      </c>
      <c r="AT44" s="230"/>
      <c r="AU44" s="256" t="s">
        <v>832</v>
      </c>
      <c r="AV44" s="230"/>
      <c r="AW44" s="230"/>
      <c r="AX44" s="230"/>
      <c r="AY44" s="230"/>
    </row>
    <row r="45" spans="1:53">
      <c r="Y45" s="76" t="s">
        <v>833</v>
      </c>
      <c r="Z45" s="230"/>
      <c r="AA45" s="230"/>
      <c r="AB45" s="230"/>
      <c r="AC45" s="230"/>
      <c r="AD45" s="230"/>
      <c r="AE45" s="230"/>
      <c r="AF45" s="230"/>
      <c r="AG45" s="230"/>
      <c r="AH45" s="230"/>
      <c r="AI45" s="230"/>
      <c r="AJ45" s="229"/>
      <c r="AK45" s="229"/>
      <c r="AL45" s="229"/>
      <c r="AM45" s="206"/>
      <c r="AP45" s="206"/>
      <c r="AQ45" s="230"/>
      <c r="AS45" s="128" t="s">
        <v>834</v>
      </c>
      <c r="AT45" s="230"/>
      <c r="AU45" s="128" t="s">
        <v>835</v>
      </c>
    </row>
    <row r="46" spans="1:53">
      <c r="Y46" s="76" t="s">
        <v>836</v>
      </c>
      <c r="Z46" s="230"/>
      <c r="AA46" s="230"/>
      <c r="AB46" s="230"/>
      <c r="AC46" s="230"/>
      <c r="AD46" s="230"/>
      <c r="AE46" s="230"/>
      <c r="AF46" s="230"/>
      <c r="AG46" s="230"/>
      <c r="AH46" s="230"/>
      <c r="AI46" s="230"/>
      <c r="AJ46" s="229"/>
      <c r="AK46" s="229"/>
      <c r="AL46" s="229"/>
      <c r="AM46" s="206"/>
      <c r="AP46" s="206"/>
      <c r="AQ46" s="230"/>
      <c r="AS46" s="230"/>
      <c r="AT46" s="230"/>
      <c r="AU46" s="230"/>
    </row>
    <row r="47" spans="1:53">
      <c r="Y47" s="198" t="s">
        <v>763</v>
      </c>
      <c r="Z47" s="230"/>
      <c r="AA47" s="230"/>
      <c r="AB47" s="230"/>
      <c r="AC47" s="230"/>
      <c r="AD47" s="230"/>
      <c r="AE47" s="230"/>
      <c r="AF47" s="230"/>
      <c r="AG47" s="230"/>
      <c r="AH47" s="230"/>
      <c r="AI47" s="230"/>
      <c r="AJ47" s="229"/>
      <c r="AK47" s="229"/>
      <c r="AL47" s="229"/>
      <c r="AM47" s="206"/>
      <c r="AP47" s="206"/>
      <c r="AQ47" s="230"/>
    </row>
    <row r="48" spans="1:53">
      <c r="AJ48" s="229"/>
      <c r="AK48" s="229"/>
      <c r="AL48" s="229"/>
      <c r="AM48" s="206"/>
      <c r="AP48" s="206"/>
      <c r="AQ48" s="230"/>
    </row>
    <row r="49" spans="36:59">
      <c r="AJ49" s="229"/>
      <c r="AK49" s="229"/>
      <c r="AL49" s="229"/>
      <c r="AP49" s="206"/>
      <c r="AQ49" s="230"/>
    </row>
    <row r="50" spans="36:59">
      <c r="AJ50" s="229"/>
      <c r="AK50" s="229"/>
      <c r="AL50" s="229"/>
      <c r="AP50" s="206"/>
      <c r="AQ50" s="230"/>
    </row>
    <row r="51" spans="36:59">
      <c r="AJ51" s="229"/>
      <c r="AK51" s="229"/>
      <c r="AL51" s="229"/>
      <c r="AP51" s="206"/>
      <c r="AQ51" s="230"/>
      <c r="AR51" s="230"/>
      <c r="AS51" s="230"/>
      <c r="AT51" s="230"/>
      <c r="AU51" s="230"/>
      <c r="AV51" s="230"/>
      <c r="AW51" s="230"/>
      <c r="AX51" s="230"/>
      <c r="AY51" s="230"/>
      <c r="AZ51" s="230"/>
      <c r="BA51" s="230"/>
      <c r="BB51" s="206"/>
      <c r="BC51" s="206"/>
      <c r="BD51" s="230"/>
      <c r="BE51" s="230"/>
      <c r="BF51" s="230"/>
      <c r="BG51" s="230"/>
    </row>
    <row r="52" spans="36:59">
      <c r="AJ52" s="229"/>
      <c r="AK52" s="229"/>
      <c r="AL52" s="229"/>
      <c r="AQ52" s="230"/>
      <c r="AR52" s="230"/>
      <c r="AS52" s="230"/>
      <c r="AT52" s="230"/>
      <c r="AU52" s="230"/>
      <c r="AV52" s="230"/>
      <c r="AW52" s="230"/>
      <c r="AX52" s="230"/>
      <c r="AY52" s="230"/>
      <c r="AZ52" s="230"/>
      <c r="BA52" s="230"/>
      <c r="BB52" s="230"/>
      <c r="BC52" s="230"/>
      <c r="BD52" s="230"/>
      <c r="BE52" s="230"/>
      <c r="BF52" s="230"/>
      <c r="BG52" s="230"/>
    </row>
    <row r="53" spans="36:59">
      <c r="AQ53" s="230"/>
      <c r="AR53" s="230"/>
      <c r="AS53" s="230"/>
      <c r="AT53" s="230"/>
      <c r="AU53" s="230"/>
      <c r="AV53" s="230"/>
      <c r="AW53" s="230"/>
      <c r="AX53" s="230"/>
      <c r="AY53" s="230"/>
      <c r="AZ53" s="230"/>
      <c r="BA53" s="230"/>
    </row>
    <row r="54" spans="36:59">
      <c r="AQ54" s="230"/>
      <c r="AR54" s="230"/>
      <c r="AS54" s="230"/>
      <c r="AT54" s="230"/>
      <c r="AU54" s="230"/>
      <c r="AV54" s="230"/>
      <c r="AW54" s="230"/>
      <c r="AX54" s="230"/>
      <c r="AY54" s="230"/>
      <c r="AZ54" s="230"/>
      <c r="BA54" s="230"/>
    </row>
    <row r="55" spans="36:59">
      <c r="AQ55" s="230"/>
      <c r="AR55" s="230"/>
      <c r="AS55" s="230"/>
      <c r="AT55" s="230"/>
      <c r="AU55" s="230"/>
      <c r="AV55" s="230"/>
      <c r="AW55" s="230"/>
      <c r="AX55" s="230"/>
      <c r="AY55" s="230"/>
      <c r="AZ55" s="230"/>
      <c r="BA55" s="230"/>
    </row>
    <row r="56" spans="36:59">
      <c r="AQ56" s="230"/>
      <c r="AR56" s="230"/>
      <c r="AS56" s="230"/>
      <c r="AT56" s="230"/>
      <c r="AU56" s="230"/>
      <c r="AV56" s="230"/>
      <c r="AW56" s="230"/>
      <c r="AX56" s="230"/>
      <c r="AY56" s="230"/>
    </row>
    <row r="57" spans="36:59">
      <c r="AQ57" s="230"/>
      <c r="AR57" s="230"/>
      <c r="AS57" s="230"/>
      <c r="AT57" s="230"/>
      <c r="AU57" s="230"/>
      <c r="AV57" s="230"/>
      <c r="AW57" s="230"/>
      <c r="AX57" s="230"/>
      <c r="AY57" s="230"/>
    </row>
    <row r="58" spans="36:59">
      <c r="AQ58" s="230"/>
      <c r="AR58" s="230"/>
      <c r="AS58" s="230"/>
      <c r="AT58" s="230"/>
      <c r="AU58" s="230"/>
      <c r="AV58" s="230"/>
      <c r="AW58" s="230"/>
      <c r="AX58" s="230"/>
      <c r="AY58" s="230"/>
    </row>
    <row r="59" spans="36:59">
      <c r="AQ59" s="230"/>
      <c r="AR59" s="230"/>
      <c r="AS59" s="230"/>
      <c r="AT59" s="230"/>
      <c r="AU59" s="230"/>
      <c r="AV59" s="230"/>
      <c r="AW59" s="230"/>
      <c r="AX59" s="230"/>
      <c r="AY59" s="230"/>
    </row>
    <row r="60" spans="36:59">
      <c r="AQ60" s="230"/>
      <c r="AR60" s="230"/>
      <c r="AS60" s="230"/>
      <c r="AT60" s="230"/>
      <c r="AU60" s="230"/>
      <c r="AV60" s="230"/>
      <c r="AW60" s="230"/>
      <c r="AX60" s="230"/>
      <c r="AY60" s="230"/>
    </row>
    <row r="61" spans="36:59">
      <c r="AQ61" s="230"/>
      <c r="AR61" s="230"/>
      <c r="AS61" s="230"/>
      <c r="AT61" s="230"/>
      <c r="AU61" s="230"/>
      <c r="AV61" s="230"/>
      <c r="AW61" s="230"/>
      <c r="AX61" s="230"/>
      <c r="AY61" s="230"/>
    </row>
    <row r="62" spans="36:59">
      <c r="AQ62" s="230"/>
      <c r="AR62" s="230"/>
      <c r="AS62" s="230"/>
      <c r="AT62" s="230"/>
      <c r="AU62" s="230"/>
      <c r="AV62" s="230"/>
      <c r="AW62" s="230"/>
      <c r="AX62" s="230"/>
      <c r="AY62" s="230"/>
    </row>
    <row r="63" spans="36:59">
      <c r="AM63" s="206"/>
      <c r="AQ63" s="230"/>
      <c r="AR63" s="230"/>
      <c r="AS63" s="230"/>
      <c r="AT63" s="230"/>
      <c r="AU63" s="230"/>
      <c r="AV63" s="230"/>
      <c r="AW63" s="230"/>
      <c r="AX63" s="230"/>
      <c r="AY63" s="230"/>
    </row>
    <row r="64" spans="36:59">
      <c r="AM64" s="206"/>
      <c r="AQ64" s="230"/>
      <c r="AR64" s="230"/>
      <c r="AS64" s="230"/>
      <c r="AT64" s="230"/>
      <c r="AU64" s="230"/>
      <c r="AV64" s="230"/>
      <c r="AW64" s="230"/>
      <c r="AX64" s="230"/>
      <c r="AY64" s="230"/>
    </row>
    <row r="65" spans="39:39">
      <c r="AM65" s="206"/>
    </row>
    <row r="66" spans="39:39">
      <c r="AM66" s="206"/>
    </row>
    <row r="67" spans="39:39">
      <c r="AM67" s="206"/>
    </row>
    <row r="68" spans="39:39">
      <c r="AM68" s="206"/>
    </row>
    <row r="69" spans="39:39">
      <c r="AM69" s="206"/>
    </row>
    <row r="70" spans="39:39">
      <c r="AM70" s="206"/>
    </row>
    <row r="71" spans="39:39">
      <c r="AM71" s="206"/>
    </row>
    <row r="72" spans="39:39">
      <c r="AM72" s="206"/>
    </row>
    <row r="73" spans="39:39">
      <c r="AM73" s="206"/>
    </row>
    <row r="74" spans="39:39">
      <c r="AM74" s="206"/>
    </row>
    <row r="75" spans="39:39">
      <c r="AM75" s="206"/>
    </row>
    <row r="76" spans="39:39">
      <c r="AM76" s="206"/>
    </row>
    <row r="77" spans="39:39">
      <c r="AM77" s="206"/>
    </row>
    <row r="78" spans="39:39">
      <c r="AM78" s="206"/>
    </row>
    <row r="79" spans="39:39">
      <c r="AM79" s="208"/>
    </row>
    <row r="80" spans="39:39">
      <c r="AM80" s="208"/>
    </row>
    <row r="81" spans="36:39">
      <c r="AM81" s="208"/>
    </row>
    <row r="82" spans="36:39">
      <c r="AM82" s="208"/>
    </row>
    <row r="83" spans="36:39">
      <c r="AM83" s="208"/>
    </row>
    <row r="84" spans="36:39">
      <c r="AM84" s="208"/>
    </row>
    <row r="85" spans="36:39">
      <c r="AM85" s="208"/>
    </row>
    <row r="86" spans="36:39">
      <c r="AM86" s="208"/>
    </row>
    <row r="87" spans="36:39">
      <c r="AJ87" s="230"/>
      <c r="AK87" s="230"/>
      <c r="AL87" s="230"/>
      <c r="AM87" s="208"/>
    </row>
  </sheetData>
  <hyperlinks>
    <hyperlink ref="A1" location="Content!A1" display="&lt;&lt;" xr:uid="{00000000-0004-0000-4D00-000000000000}"/>
  </hyperlinks>
  <pageMargins left="0.7" right="0.7" top="0.75" bottom="0.75" header="0.3" footer="0.3"/>
  <pageSetup paperSize="9" orientation="portrait" horizontalDpi="4294967294" verticalDpi="4294967294"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6"/>
  </sheetPr>
  <dimension ref="A1:AN58"/>
  <sheetViews>
    <sheetView showGridLines="0" zoomScale="88" zoomScaleNormal="88" workbookViewId="0">
      <selection activeCell="Y17" sqref="Y17"/>
    </sheetView>
  </sheetViews>
  <sheetFormatPr baseColWidth="10" defaultColWidth="9.5" defaultRowHeight="13"/>
  <cols>
    <col min="1" max="1" width="49.5" style="207" bestFit="1" customWidth="1"/>
    <col min="2" max="2" width="27" style="207" hidden="1" customWidth="1"/>
    <col min="3" max="3" width="49.5" style="207" hidden="1" customWidth="1"/>
    <col min="4" max="4" width="6.5" style="207" bestFit="1" customWidth="1"/>
    <col min="5" max="5" width="5.5" style="207" bestFit="1" customWidth="1"/>
    <col min="6" max="6" width="6.5" style="207" bestFit="1" customWidth="1"/>
    <col min="7" max="8" width="5.5" style="207" bestFit="1" customWidth="1"/>
    <col min="9" max="10" width="6" style="207" bestFit="1" customWidth="1"/>
    <col min="11" max="11" width="5.5" style="207" bestFit="1" customWidth="1"/>
    <col min="12" max="12" width="6" style="207" bestFit="1" customWidth="1"/>
    <col min="13" max="15" width="5.5" style="207" customWidth="1"/>
    <col min="16" max="16" width="9.5" style="207" customWidth="1"/>
    <col min="17" max="47" width="9.5" style="207"/>
    <col min="48" max="48" width="42.5" style="207" bestFit="1" customWidth="1"/>
    <col min="49" max="49" width="9.5" style="207"/>
    <col min="50" max="50" width="11.5" style="207" bestFit="1" customWidth="1"/>
    <col min="51" max="51" width="10.5" style="207" bestFit="1" customWidth="1"/>
    <col min="52" max="16384" width="9.5" style="207"/>
  </cols>
  <sheetData>
    <row r="1" spans="1:38">
      <c r="A1" s="202" t="s">
        <v>9</v>
      </c>
      <c r="B1" s="202">
        <f>IF(Content!$E$1=1,B2,B3)</f>
        <v>0</v>
      </c>
      <c r="C1" s="21"/>
      <c r="D1" s="21"/>
      <c r="E1" s="21"/>
      <c r="F1" s="21"/>
      <c r="G1" s="21"/>
      <c r="H1" s="21"/>
      <c r="I1" s="21"/>
      <c r="J1" s="21"/>
      <c r="K1" s="21"/>
      <c r="L1" s="257"/>
      <c r="M1" s="170"/>
      <c r="N1" s="257"/>
      <c r="O1" s="257"/>
      <c r="P1" s="206"/>
      <c r="Q1" s="106" t="str">
        <f>IF(Content!$E$1=1,Q2,Q3)</f>
        <v>Фінансування державного бюджету*, млрд грн</v>
      </c>
      <c r="R1" s="206"/>
      <c r="V1" s="206"/>
      <c r="W1" s="206"/>
      <c r="X1" s="206"/>
      <c r="Y1" s="206"/>
      <c r="Z1" s="206"/>
      <c r="AA1" s="206"/>
      <c r="AB1" s="206"/>
      <c r="AC1" s="206"/>
      <c r="AD1" s="206"/>
      <c r="AE1" s="206"/>
      <c r="AI1" s="206"/>
      <c r="AJ1" s="206"/>
      <c r="AK1" s="206"/>
      <c r="AL1" s="206"/>
    </row>
    <row r="2" spans="1:38">
      <c r="A2" s="202"/>
      <c r="B2" s="202"/>
      <c r="C2" s="21"/>
      <c r="D2" s="251">
        <v>2014</v>
      </c>
      <c r="E2" s="251">
        <v>15</v>
      </c>
      <c r="F2" s="251">
        <v>16</v>
      </c>
      <c r="G2" s="251">
        <v>17</v>
      </c>
      <c r="H2" s="251">
        <v>18</v>
      </c>
      <c r="I2" s="251">
        <v>19</v>
      </c>
      <c r="J2" s="251">
        <v>20</v>
      </c>
      <c r="K2" s="251">
        <v>21</v>
      </c>
      <c r="L2" s="258">
        <v>22</v>
      </c>
      <c r="M2" s="687" t="s">
        <v>107</v>
      </c>
      <c r="N2" s="258"/>
      <c r="O2" s="258"/>
      <c r="P2" s="206"/>
      <c r="Q2" s="259" t="s">
        <v>837</v>
      </c>
      <c r="R2" s="230"/>
      <c r="S2" s="206"/>
      <c r="T2" s="206"/>
      <c r="U2" s="206"/>
      <c r="V2" s="206"/>
      <c r="W2" s="206"/>
      <c r="X2" s="206"/>
      <c r="Y2" s="206"/>
      <c r="Z2" s="206"/>
      <c r="AA2" s="206"/>
      <c r="AB2" s="206"/>
      <c r="AC2" s="206"/>
      <c r="AD2" s="206"/>
      <c r="AE2" s="206"/>
      <c r="AI2" s="206"/>
      <c r="AJ2" s="206"/>
      <c r="AK2" s="206"/>
      <c r="AL2" s="206"/>
    </row>
    <row r="3" spans="1:38" ht="17" customHeight="1">
      <c r="A3" s="106" t="str">
        <f>IF(Content!$E$1=1,B3,C3)</f>
        <v>Сальдо ("-" дефіцит)</v>
      </c>
      <c r="B3" s="106" t="s">
        <v>838</v>
      </c>
      <c r="C3" s="260" t="s">
        <v>839</v>
      </c>
      <c r="D3" s="261">
        <v>78.05</v>
      </c>
      <c r="E3" s="261">
        <v>45.17</v>
      </c>
      <c r="F3" s="261">
        <v>70.260000000000005</v>
      </c>
      <c r="G3" s="261">
        <v>47.88</v>
      </c>
      <c r="H3" s="261">
        <v>59.25</v>
      </c>
      <c r="I3" s="261">
        <v>80.989999999999995</v>
      </c>
      <c r="J3" s="261">
        <v>217.61</v>
      </c>
      <c r="K3" s="261">
        <v>197.94</v>
      </c>
      <c r="L3" s="227">
        <v>914.7</v>
      </c>
      <c r="M3" s="227">
        <v>221.4</v>
      </c>
      <c r="N3" s="227"/>
      <c r="O3" s="227"/>
      <c r="P3" s="206"/>
      <c r="Q3" s="259" t="s">
        <v>840</v>
      </c>
      <c r="R3" s="262"/>
      <c r="S3" s="206"/>
      <c r="AA3" s="206"/>
      <c r="AB3" s="206"/>
      <c r="AC3" s="206"/>
      <c r="AD3" s="206"/>
      <c r="AE3" s="206"/>
      <c r="AI3" s="206"/>
      <c r="AJ3" s="206"/>
      <c r="AK3" s="206"/>
      <c r="AL3" s="206"/>
    </row>
    <row r="4" spans="1:38" s="230" customFormat="1">
      <c r="A4" s="106" t="str">
        <f>IF(Content!$E$1=1,B4,C4)</f>
        <v>Зовнішні залучення (екв. грн)</v>
      </c>
      <c r="B4" s="106" t="s">
        <v>841</v>
      </c>
      <c r="C4" s="31" t="s">
        <v>842</v>
      </c>
      <c r="D4" s="261">
        <v>42.26</v>
      </c>
      <c r="E4" s="261">
        <v>89.69</v>
      </c>
      <c r="F4" s="261">
        <v>52.22</v>
      </c>
      <c r="G4" s="261">
        <v>36.96</v>
      </c>
      <c r="H4" s="261">
        <v>44.68</v>
      </c>
      <c r="I4" s="261">
        <v>-4.01</v>
      </c>
      <c r="J4" s="261">
        <v>104.79</v>
      </c>
      <c r="K4" s="261">
        <v>110.55</v>
      </c>
      <c r="L4" s="227">
        <v>565.55999999999995</v>
      </c>
      <c r="M4" s="227">
        <v>250.24</v>
      </c>
      <c r="N4" s="227"/>
      <c r="O4" s="227"/>
      <c r="P4" s="206"/>
      <c r="S4" s="220"/>
      <c r="T4" s="220"/>
      <c r="U4" s="220"/>
      <c r="V4" s="206"/>
      <c r="W4" s="206"/>
      <c r="X4" s="206"/>
      <c r="Y4" s="206"/>
      <c r="Z4" s="206"/>
      <c r="AA4" s="206"/>
      <c r="AB4" s="206"/>
      <c r="AC4" s="206"/>
      <c r="AD4" s="206"/>
      <c r="AE4" s="206"/>
    </row>
    <row r="5" spans="1:38">
      <c r="A5" s="106" t="str">
        <f>IF(Content!$E$1=1,B5,C5)</f>
        <v>НБУ - ОВДП, грн</v>
      </c>
      <c r="B5" s="207" t="s">
        <v>843</v>
      </c>
      <c r="C5" s="263" t="s">
        <v>844</v>
      </c>
      <c r="D5" s="264">
        <v>0</v>
      </c>
      <c r="E5" s="264">
        <v>0</v>
      </c>
      <c r="F5" s="264">
        <v>0</v>
      </c>
      <c r="G5" s="264">
        <v>-25.3</v>
      </c>
      <c r="H5" s="264">
        <v>-12.47</v>
      </c>
      <c r="I5" s="264">
        <v>-11.02</v>
      </c>
      <c r="J5" s="264">
        <v>-12.5</v>
      </c>
      <c r="K5" s="264">
        <v>-11.97</v>
      </c>
      <c r="L5" s="227">
        <v>388.5</v>
      </c>
      <c r="M5" s="227">
        <v>-7.6</v>
      </c>
      <c r="N5" s="227"/>
      <c r="O5" s="227"/>
      <c r="P5" s="206"/>
      <c r="Q5" s="206"/>
      <c r="R5" s="206"/>
      <c r="S5" s="206"/>
      <c r="T5" s="206"/>
      <c r="U5" s="206"/>
      <c r="V5" s="220"/>
      <c r="W5" s="220"/>
      <c r="X5" s="220"/>
      <c r="Y5" s="206"/>
      <c r="Z5" s="206"/>
      <c r="AA5" s="206"/>
      <c r="AB5" s="206"/>
      <c r="AC5" s="206"/>
      <c r="AD5" s="206"/>
      <c r="AE5" s="206"/>
      <c r="AI5" s="206"/>
      <c r="AJ5" s="206"/>
      <c r="AK5" s="206"/>
      <c r="AL5" s="206"/>
    </row>
    <row r="6" spans="1:38" ht="13.5" customHeight="1">
      <c r="A6" s="106" t="str">
        <f>IF(Content!$E$1=1,B6,C6)</f>
        <v>ОВДП, грн</v>
      </c>
      <c r="B6" s="207" t="s">
        <v>845</v>
      </c>
      <c r="C6" s="263" t="s">
        <v>846</v>
      </c>
      <c r="D6" s="227">
        <v>150</v>
      </c>
      <c r="E6" s="227">
        <v>-6.15</v>
      </c>
      <c r="F6" s="227">
        <v>110.02</v>
      </c>
      <c r="G6" s="227">
        <v>85.65</v>
      </c>
      <c r="H6" s="227">
        <v>1.84</v>
      </c>
      <c r="I6" s="227">
        <v>110.62</v>
      </c>
      <c r="J6" s="227">
        <v>149.33000000000001</v>
      </c>
      <c r="K6" s="227">
        <v>92.2</v>
      </c>
      <c r="L6" s="227">
        <v>-57.36</v>
      </c>
      <c r="M6" s="227">
        <v>59.16</v>
      </c>
      <c r="N6" s="227"/>
      <c r="O6" s="227"/>
      <c r="P6" s="206"/>
      <c r="Q6" s="206"/>
      <c r="R6" s="206"/>
      <c r="S6" s="206"/>
      <c r="T6" s="206"/>
      <c r="U6" s="206"/>
      <c r="V6" s="220"/>
      <c r="W6" s="220"/>
      <c r="X6" s="220"/>
      <c r="Y6" s="206"/>
      <c r="Z6" s="206"/>
      <c r="AA6" s="206"/>
      <c r="AB6" s="206"/>
      <c r="AC6" s="206"/>
      <c r="AD6" s="206"/>
      <c r="AE6" s="206"/>
      <c r="AI6" s="206"/>
      <c r="AJ6" s="206"/>
      <c r="AK6" s="206"/>
      <c r="AL6" s="206"/>
    </row>
    <row r="7" spans="1:38">
      <c r="A7" s="106" t="str">
        <f>IF(Content!$E$1=1,B7,C7)</f>
        <v>ОВДП у ІВ (екв. грн)</v>
      </c>
      <c r="B7" s="207" t="s">
        <v>847</v>
      </c>
      <c r="C7" s="263" t="s">
        <v>848</v>
      </c>
      <c r="D7" s="227">
        <v>9.6</v>
      </c>
      <c r="E7" s="227">
        <v>14</v>
      </c>
      <c r="F7" s="227">
        <v>34</v>
      </c>
      <c r="G7" s="227">
        <v>17.899999999999999</v>
      </c>
      <c r="H7" s="227">
        <v>18</v>
      </c>
      <c r="I7" s="227">
        <v>-15.1</v>
      </c>
      <c r="J7" s="227">
        <v>12.5</v>
      </c>
      <c r="K7" s="227">
        <v>-13.7</v>
      </c>
      <c r="L7" s="227">
        <v>-36.17</v>
      </c>
      <c r="M7" s="227">
        <v>4.72</v>
      </c>
      <c r="N7" s="227"/>
      <c r="O7" s="227"/>
      <c r="P7" s="206"/>
      <c r="Q7" s="206"/>
      <c r="R7" s="206"/>
      <c r="S7" s="206"/>
      <c r="T7" s="206"/>
      <c r="U7" s="206"/>
      <c r="V7" s="206"/>
      <c r="W7" s="206"/>
      <c r="X7" s="206"/>
      <c r="Y7" s="206"/>
      <c r="Z7" s="206"/>
      <c r="AA7" s="206"/>
      <c r="AB7" s="206"/>
      <c r="AC7" s="206"/>
      <c r="AD7" s="206"/>
      <c r="AE7" s="206"/>
      <c r="AF7" s="106"/>
      <c r="AG7" s="206"/>
      <c r="AH7" s="206"/>
      <c r="AI7" s="206"/>
      <c r="AJ7" s="206"/>
      <c r="AK7" s="206"/>
      <c r="AL7" s="206"/>
    </row>
    <row r="8" spans="1:38">
      <c r="A8" s="106" t="str">
        <f>IF(Content!$E$1=1,B8,C8)</f>
        <v>Інше фінансування</v>
      </c>
      <c r="B8" s="207" t="s">
        <v>849</v>
      </c>
      <c r="C8" s="207" t="s">
        <v>850</v>
      </c>
      <c r="D8" s="227">
        <v>-123.78</v>
      </c>
      <c r="E8" s="227">
        <v>-52.34</v>
      </c>
      <c r="F8" s="227">
        <v>-125.99</v>
      </c>
      <c r="G8" s="227">
        <v>-67.319999999999993</v>
      </c>
      <c r="H8" s="227">
        <v>7.23</v>
      </c>
      <c r="I8" s="227">
        <v>0.51</v>
      </c>
      <c r="J8" s="227">
        <v>-36.49</v>
      </c>
      <c r="K8" s="227">
        <v>20.82</v>
      </c>
      <c r="L8" s="227">
        <v>54.17</v>
      </c>
      <c r="M8" s="227">
        <v>-85.11</v>
      </c>
      <c r="N8" s="227"/>
      <c r="O8" s="227"/>
      <c r="P8" s="225"/>
      <c r="Q8" s="206"/>
      <c r="R8" s="206"/>
      <c r="S8" s="206"/>
      <c r="T8" s="206"/>
      <c r="U8" s="206"/>
      <c r="V8" s="226"/>
      <c r="W8" s="206"/>
      <c r="X8" s="206"/>
      <c r="Y8" s="206"/>
      <c r="Z8" s="206"/>
      <c r="AA8" s="206"/>
      <c r="AB8" s="206"/>
      <c r="AC8" s="206"/>
      <c r="AD8" s="206"/>
      <c r="AE8" s="206"/>
      <c r="AF8" s="29"/>
      <c r="AG8" s="230"/>
      <c r="AH8" s="230"/>
      <c r="AI8" s="230"/>
      <c r="AJ8" s="230"/>
      <c r="AK8" s="230"/>
      <c r="AL8" s="206"/>
    </row>
    <row r="9" spans="1:38" ht="12.75" customHeight="1">
      <c r="A9" s="265"/>
      <c r="B9" s="265"/>
      <c r="C9" s="266"/>
      <c r="D9" s="221"/>
      <c r="E9" s="221"/>
      <c r="F9" s="221"/>
      <c r="G9" s="221"/>
      <c r="H9" s="221"/>
      <c r="I9" s="221"/>
      <c r="J9" s="221"/>
      <c r="K9" s="221"/>
      <c r="L9" s="221"/>
      <c r="M9" s="221"/>
      <c r="N9" s="221"/>
      <c r="O9" s="221"/>
      <c r="P9" s="225"/>
      <c r="Q9" s="206"/>
      <c r="R9" s="206"/>
      <c r="S9" s="206"/>
      <c r="T9" s="206"/>
      <c r="U9" s="206"/>
      <c r="V9" s="206"/>
      <c r="W9" s="206"/>
      <c r="X9" s="206"/>
      <c r="Y9" s="206"/>
      <c r="Z9" s="206"/>
      <c r="AA9" s="206"/>
      <c r="AB9" s="206"/>
      <c r="AC9" s="206"/>
      <c r="AD9" s="206"/>
      <c r="AE9" s="206"/>
      <c r="AF9" s="29"/>
      <c r="AG9" s="262"/>
      <c r="AH9" s="262"/>
      <c r="AI9" s="262"/>
      <c r="AJ9" s="262"/>
      <c r="AK9" s="262"/>
      <c r="AL9" s="206"/>
    </row>
    <row r="10" spans="1:38" ht="12.75" customHeight="1">
      <c r="A10" s="237"/>
      <c r="B10" s="237"/>
      <c r="C10" s="266"/>
      <c r="D10" s="221"/>
      <c r="E10" s="221"/>
      <c r="F10" s="221"/>
      <c r="G10" s="221"/>
      <c r="H10" s="221"/>
      <c r="I10" s="221"/>
      <c r="J10" s="221"/>
      <c r="K10" s="221"/>
      <c r="L10" s="221"/>
      <c r="M10" s="221"/>
      <c r="N10" s="221"/>
      <c r="O10" s="221"/>
      <c r="P10" s="225"/>
      <c r="Q10" s="206"/>
      <c r="R10" s="206"/>
      <c r="S10" s="206"/>
      <c r="T10" s="206"/>
      <c r="U10" s="206"/>
      <c r="V10" s="226"/>
      <c r="W10" s="206"/>
      <c r="X10" s="206"/>
      <c r="Y10" s="206"/>
      <c r="Z10" s="206"/>
      <c r="AA10" s="206"/>
      <c r="AB10" s="206"/>
      <c r="AC10" s="206"/>
      <c r="AD10" s="206"/>
      <c r="AE10" s="206"/>
      <c r="AF10" s="206"/>
      <c r="AG10" s="206"/>
      <c r="AH10" s="206"/>
      <c r="AI10" s="206"/>
      <c r="AJ10" s="206"/>
      <c r="AK10" s="230"/>
      <c r="AL10" s="206"/>
    </row>
    <row r="11" spans="1:38" ht="12.75" customHeight="1">
      <c r="A11" s="237"/>
      <c r="B11" s="237"/>
      <c r="C11" s="267"/>
      <c r="D11" s="221"/>
      <c r="E11" s="221"/>
      <c r="F11" s="221"/>
      <c r="G11" s="221"/>
      <c r="H11" s="221"/>
      <c r="I11" s="221"/>
      <c r="J11" s="221"/>
      <c r="K11" s="221"/>
      <c r="L11" s="221"/>
      <c r="M11" s="221"/>
      <c r="N11" s="221"/>
      <c r="O11" s="221"/>
      <c r="P11" s="225"/>
      <c r="Q11" s="206"/>
      <c r="R11" s="206"/>
      <c r="S11" s="206"/>
      <c r="T11" s="206"/>
      <c r="U11" s="206"/>
      <c r="V11" s="206"/>
      <c r="W11" s="206"/>
      <c r="X11" s="206"/>
      <c r="Y11" s="206"/>
      <c r="Z11" s="206"/>
      <c r="AA11" s="206"/>
      <c r="AB11" s="206"/>
      <c r="AC11" s="206"/>
      <c r="AD11" s="206"/>
      <c r="AE11" s="206"/>
    </row>
    <row r="12" spans="1:38" ht="12.75" customHeight="1">
      <c r="A12" s="237"/>
      <c r="B12" s="237"/>
      <c r="C12" s="267"/>
      <c r="D12" s="221"/>
      <c r="E12" s="221"/>
      <c r="F12" s="221"/>
      <c r="G12" s="221"/>
      <c r="H12" s="221"/>
      <c r="I12" s="221"/>
      <c r="J12" s="221"/>
      <c r="K12" s="221"/>
      <c r="L12" s="221"/>
      <c r="M12" s="221"/>
      <c r="N12" s="221"/>
      <c r="O12" s="221"/>
      <c r="P12" s="225"/>
      <c r="Q12" s="206"/>
      <c r="R12" s="206"/>
      <c r="S12" s="206"/>
      <c r="T12" s="206"/>
      <c r="U12" s="206"/>
      <c r="V12" s="206"/>
      <c r="W12" s="206"/>
      <c r="X12" s="206"/>
      <c r="Y12" s="206"/>
      <c r="Z12" s="206"/>
      <c r="AA12" s="206"/>
      <c r="AB12" s="206"/>
      <c r="AC12" s="206"/>
      <c r="AD12" s="206"/>
      <c r="AE12" s="206"/>
    </row>
    <row r="13" spans="1:38" ht="12.75" customHeight="1">
      <c r="A13" s="237"/>
      <c r="B13" s="237"/>
      <c r="C13" s="267"/>
      <c r="D13" s="221"/>
      <c r="E13" s="221"/>
      <c r="F13" s="221"/>
      <c r="G13" s="221"/>
      <c r="H13" s="221"/>
      <c r="I13" s="221"/>
      <c r="J13" s="221"/>
      <c r="K13" s="221"/>
      <c r="L13" s="221"/>
      <c r="M13" s="221"/>
      <c r="N13" s="221"/>
      <c r="O13" s="221"/>
      <c r="P13" s="225"/>
      <c r="Q13" s="206"/>
      <c r="R13" s="206"/>
      <c r="S13" s="206"/>
      <c r="T13" s="206"/>
      <c r="U13" s="206"/>
      <c r="V13" s="206"/>
      <c r="W13" s="206"/>
      <c r="X13" s="206"/>
      <c r="Y13" s="206"/>
      <c r="Z13" s="206"/>
      <c r="AA13" s="206"/>
      <c r="AB13" s="206"/>
      <c r="AC13" s="206"/>
      <c r="AD13" s="206"/>
      <c r="AE13" s="206"/>
    </row>
    <row r="14" spans="1:38" ht="12.75" customHeight="1">
      <c r="A14" s="237"/>
      <c r="B14" s="237"/>
      <c r="C14" s="267"/>
      <c r="D14" s="221"/>
      <c r="E14" s="221"/>
      <c r="F14" s="221"/>
      <c r="G14" s="221"/>
      <c r="H14" s="221"/>
      <c r="I14" s="221"/>
      <c r="J14" s="221"/>
      <c r="K14" s="221"/>
      <c r="L14" s="221"/>
      <c r="M14" s="221"/>
      <c r="N14" s="221"/>
      <c r="O14" s="221"/>
      <c r="P14" s="225"/>
      <c r="Q14" s="206"/>
      <c r="R14" s="206"/>
      <c r="S14" s="206"/>
      <c r="T14" s="206"/>
      <c r="U14" s="206"/>
      <c r="V14" s="206"/>
      <c r="W14" s="206"/>
      <c r="X14" s="206"/>
      <c r="Y14" s="206"/>
      <c r="Z14" s="206"/>
      <c r="AA14" s="206"/>
      <c r="AB14" s="206"/>
      <c r="AC14" s="206"/>
      <c r="AD14" s="206"/>
      <c r="AE14" s="206"/>
      <c r="AL14" s="206"/>
    </row>
    <row r="15" spans="1:38">
      <c r="A15" s="255"/>
      <c r="B15" s="255"/>
      <c r="C15" s="267"/>
      <c r="D15" s="221"/>
      <c r="E15" s="221"/>
      <c r="F15" s="221"/>
      <c r="G15" s="221"/>
      <c r="H15" s="221"/>
      <c r="I15" s="221"/>
      <c r="J15" s="221"/>
      <c r="K15" s="221"/>
      <c r="L15" s="221"/>
      <c r="M15" s="221"/>
      <c r="N15" s="221"/>
      <c r="O15" s="221"/>
      <c r="P15" s="225"/>
      <c r="Q15" s="206"/>
      <c r="R15" s="206"/>
      <c r="S15" s="206"/>
      <c r="T15" s="206"/>
      <c r="U15" s="206"/>
      <c r="V15" s="206"/>
      <c r="W15" s="206"/>
      <c r="X15" s="206"/>
      <c r="Y15" s="206"/>
      <c r="Z15" s="206"/>
      <c r="AA15" s="206"/>
      <c r="AB15" s="206"/>
      <c r="AC15" s="206"/>
      <c r="AD15" s="206"/>
      <c r="AE15" s="206"/>
      <c r="AL15" s="206"/>
    </row>
    <row r="16" spans="1:38">
      <c r="A16" s="206"/>
      <c r="B16" s="206"/>
      <c r="C16" s="206"/>
      <c r="D16" s="221"/>
      <c r="E16" s="221"/>
      <c r="F16" s="221"/>
      <c r="G16" s="221"/>
      <c r="H16" s="221"/>
      <c r="I16" s="221"/>
      <c r="J16" s="221"/>
      <c r="K16" s="221"/>
      <c r="L16" s="221"/>
      <c r="M16" s="221"/>
      <c r="N16" s="221"/>
      <c r="O16" s="221"/>
      <c r="P16" s="225"/>
      <c r="Z16" s="206"/>
      <c r="AA16" s="206"/>
      <c r="AB16" s="206"/>
      <c r="AC16" s="206"/>
      <c r="AD16" s="206"/>
      <c r="AE16" s="206"/>
      <c r="AF16" s="230"/>
      <c r="AG16" s="230"/>
      <c r="AH16" s="230"/>
      <c r="AI16" s="230"/>
      <c r="AJ16" s="230"/>
      <c r="AK16" s="230"/>
      <c r="AL16" s="206"/>
    </row>
    <row r="17" spans="1:40">
      <c r="A17" s="206"/>
      <c r="B17" s="206"/>
      <c r="C17" s="263"/>
      <c r="D17" s="221"/>
      <c r="E17" s="221"/>
      <c r="F17" s="221"/>
      <c r="G17" s="221"/>
      <c r="H17" s="221"/>
      <c r="I17" s="221"/>
      <c r="J17" s="221"/>
      <c r="K17" s="221"/>
      <c r="L17" s="221"/>
      <c r="M17" s="221"/>
      <c r="N17" s="221"/>
      <c r="O17" s="221"/>
      <c r="P17" s="206"/>
      <c r="Q17" s="228"/>
      <c r="R17" s="208"/>
      <c r="S17" s="208"/>
      <c r="T17" s="208"/>
      <c r="U17" s="208"/>
      <c r="V17" s="208"/>
      <c r="W17" s="208"/>
      <c r="X17" s="208"/>
      <c r="Z17" s="206"/>
      <c r="AA17" s="206"/>
      <c r="AB17" s="206"/>
      <c r="AC17" s="206"/>
      <c r="AD17" s="206"/>
      <c r="AE17" s="206"/>
      <c r="AF17" s="230"/>
      <c r="AG17" s="230"/>
      <c r="AH17" s="230"/>
      <c r="AI17" s="230"/>
      <c r="AJ17" s="230"/>
      <c r="AK17" s="230"/>
      <c r="AL17" s="206"/>
    </row>
    <row r="18" spans="1:40">
      <c r="A18" s="206"/>
      <c r="B18" s="206"/>
      <c r="C18" s="263"/>
      <c r="D18" s="221"/>
      <c r="E18" s="221"/>
      <c r="F18" s="221"/>
      <c r="G18" s="221"/>
      <c r="H18" s="221"/>
      <c r="I18" s="221"/>
      <c r="J18" s="221"/>
      <c r="K18" s="221"/>
      <c r="L18" s="221"/>
      <c r="M18" s="225"/>
      <c r="N18" s="225"/>
      <c r="O18" s="225"/>
      <c r="Q18" s="206"/>
      <c r="R18" s="206"/>
      <c r="S18" s="206"/>
      <c r="T18" s="206"/>
      <c r="U18" s="206"/>
      <c r="V18" s="206"/>
      <c r="W18" s="206"/>
      <c r="X18" s="206"/>
      <c r="Y18" s="206"/>
      <c r="Z18" s="208"/>
      <c r="AA18" s="208"/>
      <c r="AB18" s="208"/>
      <c r="AC18" s="229"/>
      <c r="AD18" s="229"/>
      <c r="AE18" s="229"/>
      <c r="AF18" s="230"/>
      <c r="AG18" s="230"/>
      <c r="AH18" s="230"/>
      <c r="AI18" s="230"/>
      <c r="AJ18" s="230"/>
      <c r="AK18" s="230"/>
      <c r="AL18" s="206"/>
    </row>
    <row r="19" spans="1:40">
      <c r="A19" s="206"/>
      <c r="B19" s="206"/>
      <c r="C19" s="31"/>
      <c r="D19" s="221"/>
      <c r="E19" s="221"/>
      <c r="F19" s="221"/>
      <c r="G19" s="221"/>
      <c r="H19" s="221"/>
      <c r="I19" s="221"/>
      <c r="J19" s="221"/>
      <c r="K19" s="221"/>
      <c r="L19" s="221"/>
      <c r="M19" s="225"/>
      <c r="N19" s="225"/>
      <c r="O19" s="225"/>
      <c r="P19" s="206"/>
      <c r="Q19" s="199"/>
      <c r="R19" s="229"/>
      <c r="S19" s="229"/>
      <c r="T19" s="229"/>
      <c r="U19" s="229"/>
      <c r="V19" s="206"/>
      <c r="W19" s="206"/>
      <c r="X19" s="206"/>
      <c r="Y19" s="206"/>
      <c r="Z19" s="208"/>
      <c r="AA19" s="208"/>
      <c r="AB19" s="208"/>
      <c r="AC19" s="229"/>
      <c r="AD19" s="229"/>
      <c r="AE19" s="229"/>
      <c r="AF19" s="230"/>
      <c r="AG19" s="230"/>
      <c r="AH19" s="230"/>
      <c r="AI19" s="230"/>
      <c r="AJ19" s="230"/>
      <c r="AK19" s="230"/>
      <c r="AL19" s="206"/>
    </row>
    <row r="20" spans="1:40">
      <c r="A20" s="206"/>
      <c r="B20" s="206"/>
      <c r="C20" s="206"/>
      <c r="D20" s="221"/>
      <c r="E20" s="221"/>
      <c r="F20" s="221"/>
      <c r="G20" s="221"/>
      <c r="H20" s="221"/>
      <c r="I20" s="221"/>
      <c r="J20" s="221"/>
      <c r="K20" s="221"/>
      <c r="L20" s="221"/>
      <c r="M20" s="225"/>
      <c r="N20" s="225"/>
      <c r="O20" s="225"/>
      <c r="P20" s="206"/>
      <c r="Q20" s="201" t="str">
        <f>IF(Content!$E$1=1,Q24,Q25)</f>
        <v>* ОВДП, грн - включають випуск ОВДП для збільшення статутного капіталу банків, ФГВО та інших державних підприємств</v>
      </c>
      <c r="R20" s="229"/>
      <c r="S20" s="229"/>
      <c r="T20" s="229"/>
      <c r="U20" s="229"/>
      <c r="V20" s="206"/>
      <c r="W20" s="206"/>
      <c r="X20" s="206"/>
      <c r="Y20" s="206"/>
      <c r="Z20" s="208"/>
      <c r="AA20" s="208"/>
      <c r="AB20" s="208"/>
      <c r="AC20" s="229"/>
      <c r="AD20" s="229"/>
      <c r="AE20" s="229"/>
      <c r="AF20" s="230"/>
      <c r="AG20" s="230"/>
      <c r="AH20" s="230"/>
      <c r="AI20" s="230"/>
      <c r="AJ20" s="230"/>
      <c r="AK20" s="230"/>
      <c r="AL20" s="206"/>
      <c r="AM20" s="206"/>
      <c r="AN20" s="206"/>
    </row>
    <row r="21" spans="1:40">
      <c r="A21" s="206"/>
      <c r="B21" s="206"/>
      <c r="C21" s="206"/>
      <c r="D21" s="221"/>
      <c r="E21" s="221"/>
      <c r="F21" s="221"/>
      <c r="G21" s="221"/>
      <c r="H21" s="221"/>
      <c r="I21" s="221"/>
      <c r="J21" s="221"/>
      <c r="K21" s="221"/>
      <c r="L21" s="221"/>
      <c r="M21" s="225"/>
      <c r="N21" s="225"/>
      <c r="O21" s="225"/>
      <c r="P21" s="229"/>
      <c r="Q21" s="201" t="str">
        <f>IF(Content!$E$1=1,Q22,Q23)</f>
        <v>Джерело: ДКСУ, МФУ, розрахунки НБУ.</v>
      </c>
      <c r="R21" s="229"/>
      <c r="S21" s="229"/>
      <c r="T21" s="229"/>
      <c r="U21" s="229"/>
      <c r="V21" s="206"/>
      <c r="W21" s="206"/>
      <c r="X21" s="206"/>
      <c r="Y21" s="206"/>
      <c r="Z21" s="230"/>
      <c r="AA21" s="208"/>
      <c r="AB21" s="208"/>
      <c r="AC21" s="229"/>
      <c r="AD21" s="229"/>
      <c r="AE21" s="229"/>
      <c r="AF21" s="230"/>
      <c r="AG21" s="230"/>
      <c r="AH21" s="230"/>
      <c r="AI21" s="230"/>
      <c r="AJ21" s="230"/>
      <c r="AK21" s="230"/>
      <c r="AL21" s="206"/>
      <c r="AM21" s="206"/>
      <c r="AN21" s="206"/>
    </row>
    <row r="22" spans="1:40">
      <c r="A22" s="206"/>
      <c r="B22" s="206"/>
      <c r="C22" s="206"/>
      <c r="D22" s="221"/>
      <c r="E22" s="221"/>
      <c r="F22" s="221"/>
      <c r="G22" s="221"/>
      <c r="H22" s="221"/>
      <c r="I22" s="221"/>
      <c r="J22" s="221"/>
      <c r="K22" s="221"/>
      <c r="L22" s="221"/>
      <c r="M22" s="225"/>
      <c r="N22" s="225"/>
      <c r="O22" s="225"/>
      <c r="P22" s="230"/>
      <c r="Q22" s="198" t="s">
        <v>851</v>
      </c>
      <c r="R22" s="230"/>
      <c r="S22" s="230"/>
      <c r="T22" s="230"/>
      <c r="U22" s="230"/>
      <c r="V22" s="230"/>
      <c r="W22" s="230"/>
      <c r="X22" s="230"/>
      <c r="Y22" s="230"/>
      <c r="Z22" s="230"/>
      <c r="AA22" s="230"/>
      <c r="AB22" s="230"/>
      <c r="AC22" s="229"/>
      <c r="AD22" s="229"/>
      <c r="AE22" s="229"/>
      <c r="AF22" s="230"/>
      <c r="AG22" s="230"/>
      <c r="AH22" s="230"/>
      <c r="AI22" s="230"/>
      <c r="AJ22" s="230"/>
      <c r="AK22" s="230"/>
      <c r="AL22" s="206"/>
      <c r="AM22" s="206"/>
      <c r="AN22" s="206"/>
    </row>
    <row r="23" spans="1:40" s="230" customFormat="1">
      <c r="A23" s="206"/>
      <c r="B23" s="206"/>
      <c r="C23" s="206"/>
      <c r="D23" s="221"/>
      <c r="E23" s="221"/>
      <c r="F23" s="221"/>
      <c r="G23" s="221"/>
      <c r="H23" s="221"/>
      <c r="I23" s="221"/>
      <c r="J23" s="221"/>
      <c r="K23" s="221"/>
      <c r="L23" s="221"/>
      <c r="M23" s="225"/>
      <c r="N23" s="225"/>
      <c r="O23" s="225"/>
      <c r="Q23" s="231" t="s">
        <v>852</v>
      </c>
      <c r="S23" s="207"/>
      <c r="T23" s="207"/>
      <c r="U23" s="207"/>
      <c r="V23" s="207"/>
      <c r="W23" s="207"/>
      <c r="X23" s="207"/>
      <c r="Y23" s="207"/>
      <c r="Z23" s="207"/>
      <c r="AA23" s="207"/>
      <c r="AC23" s="229"/>
      <c r="AD23" s="229"/>
      <c r="AE23" s="229"/>
    </row>
    <row r="24" spans="1:40" s="230" customFormat="1">
      <c r="A24" s="206"/>
      <c r="B24" s="206"/>
      <c r="C24" s="206"/>
      <c r="D24" s="221"/>
      <c r="E24" s="221"/>
      <c r="F24" s="221"/>
      <c r="G24" s="221"/>
      <c r="H24" s="221"/>
      <c r="I24" s="221"/>
      <c r="J24" s="221"/>
      <c r="K24" s="221"/>
      <c r="L24" s="221"/>
      <c r="M24" s="225"/>
      <c r="N24" s="225"/>
      <c r="O24" s="225"/>
      <c r="Q24" s="268" t="s">
        <v>853</v>
      </c>
      <c r="R24" s="76"/>
      <c r="S24" s="71"/>
      <c r="T24" s="71"/>
      <c r="U24" s="71"/>
      <c r="V24" s="71"/>
      <c r="W24" s="71"/>
      <c r="X24" s="71"/>
      <c r="Y24" s="207"/>
      <c r="Z24" s="207"/>
      <c r="AA24" s="207"/>
      <c r="AC24" s="229"/>
      <c r="AD24" s="229"/>
      <c r="AE24" s="229"/>
      <c r="AF24" s="206"/>
      <c r="AG24" s="206"/>
      <c r="AH24" s="206"/>
      <c r="AI24" s="206"/>
      <c r="AJ24" s="206"/>
      <c r="AK24" s="206"/>
    </row>
    <row r="25" spans="1:40" s="230" customFormat="1" ht="293">
      <c r="A25" s="206"/>
      <c r="B25" s="206"/>
      <c r="C25" s="206"/>
      <c r="D25" s="206"/>
      <c r="E25" s="206"/>
      <c r="F25" s="206"/>
      <c r="G25" s="206"/>
      <c r="H25" s="206"/>
      <c r="I25" s="206"/>
      <c r="J25" s="206"/>
      <c r="K25" s="206"/>
      <c r="L25" s="225"/>
      <c r="M25" s="225"/>
      <c r="N25" s="225"/>
      <c r="O25" s="225"/>
      <c r="Q25" s="269" t="s">
        <v>854</v>
      </c>
      <c r="R25" s="76"/>
      <c r="S25" s="71"/>
      <c r="T25" s="71"/>
      <c r="U25" s="71"/>
      <c r="V25" s="71"/>
      <c r="W25" s="71"/>
      <c r="X25" s="71"/>
      <c r="Y25" s="207"/>
      <c r="Z25" s="207"/>
      <c r="AA25" s="207"/>
      <c r="AC25" s="229"/>
      <c r="AD25" s="229"/>
      <c r="AE25" s="229"/>
      <c r="AF25" s="106"/>
      <c r="AG25" s="206"/>
      <c r="AH25" s="206"/>
      <c r="AI25" s="206"/>
      <c r="AJ25" s="206"/>
      <c r="AK25" s="206"/>
    </row>
    <row r="26" spans="1:40" s="230" customFormat="1">
      <c r="A26" s="206"/>
      <c r="B26" s="206"/>
      <c r="C26" s="206"/>
      <c r="D26" s="206"/>
      <c r="E26" s="206"/>
      <c r="F26" s="206"/>
      <c r="G26" s="206"/>
      <c r="H26" s="206"/>
      <c r="I26" s="206"/>
      <c r="J26" s="206"/>
      <c r="K26" s="206"/>
      <c r="L26" s="225"/>
      <c r="M26" s="225"/>
      <c r="N26" s="225"/>
      <c r="O26" s="225"/>
      <c r="Q26" s="186"/>
      <c r="R26" s="76"/>
      <c r="S26" s="71"/>
      <c r="T26" s="71"/>
      <c r="U26" s="71"/>
      <c r="V26" s="71"/>
      <c r="W26" s="71"/>
      <c r="X26" s="71"/>
      <c r="Y26" s="207"/>
      <c r="Z26" s="207"/>
      <c r="AA26" s="207"/>
      <c r="AC26" s="229"/>
      <c r="AD26" s="229"/>
      <c r="AE26" s="229"/>
      <c r="AF26" s="106"/>
      <c r="AG26" s="206"/>
      <c r="AH26" s="206"/>
      <c r="AI26" s="206"/>
      <c r="AJ26" s="206"/>
      <c r="AK26" s="206"/>
    </row>
    <row r="27" spans="1:40" s="230" customFormat="1">
      <c r="A27" s="206"/>
      <c r="B27" s="206"/>
      <c r="C27" s="267"/>
      <c r="D27" s="267"/>
      <c r="E27" s="267"/>
      <c r="F27" s="267"/>
      <c r="G27" s="267"/>
      <c r="H27" s="267"/>
      <c r="I27" s="267"/>
      <c r="J27" s="267"/>
      <c r="K27" s="267"/>
      <c r="L27" s="225"/>
      <c r="M27" s="225"/>
      <c r="N27" s="225"/>
      <c r="O27" s="225"/>
      <c r="Q27" s="198"/>
      <c r="R27" s="76"/>
      <c r="S27" s="71"/>
      <c r="T27" s="71"/>
      <c r="U27" s="71"/>
      <c r="V27" s="71"/>
      <c r="W27" s="71"/>
      <c r="X27" s="71"/>
      <c r="Y27" s="207"/>
      <c r="Z27" s="207"/>
      <c r="AA27" s="207"/>
      <c r="AC27" s="229"/>
      <c r="AD27" s="229"/>
      <c r="AE27" s="229"/>
      <c r="AF27" s="106"/>
      <c r="AG27" s="206"/>
      <c r="AH27" s="206"/>
      <c r="AI27" s="206"/>
      <c r="AJ27" s="206"/>
      <c r="AK27" s="206"/>
    </row>
    <row r="28" spans="1:40" s="230" customFormat="1">
      <c r="A28" s="207"/>
      <c r="B28" s="207"/>
      <c r="C28" s="207"/>
      <c r="D28" s="207"/>
      <c r="E28" s="207"/>
      <c r="F28" s="207"/>
      <c r="G28" s="207"/>
      <c r="H28" s="207"/>
      <c r="I28" s="207"/>
      <c r="J28" s="207"/>
      <c r="K28" s="207"/>
      <c r="L28" s="207"/>
      <c r="M28" s="207"/>
      <c r="N28" s="207"/>
      <c r="O28" s="207"/>
      <c r="Q28" s="207"/>
      <c r="R28" s="207"/>
      <c r="S28" s="207"/>
      <c r="T28" s="207"/>
      <c r="U28" s="207"/>
      <c r="V28" s="207"/>
      <c r="W28" s="207"/>
      <c r="X28" s="207"/>
      <c r="Y28" s="207"/>
      <c r="Z28" s="207"/>
      <c r="AA28" s="207"/>
      <c r="AC28" s="207"/>
      <c r="AD28" s="207"/>
      <c r="AE28" s="207"/>
      <c r="AF28" s="268"/>
      <c r="AJ28" s="206"/>
      <c r="AK28" s="206"/>
    </row>
    <row r="29" spans="1:40" s="230" customFormat="1">
      <c r="A29" s="207"/>
      <c r="B29" s="207"/>
      <c r="C29" s="207"/>
      <c r="D29" s="207"/>
      <c r="E29" s="207"/>
      <c r="F29" s="207"/>
      <c r="G29" s="207"/>
      <c r="H29" s="207"/>
      <c r="I29" s="207"/>
      <c r="J29" s="207"/>
      <c r="K29" s="207"/>
      <c r="L29" s="207"/>
      <c r="M29" s="207"/>
      <c r="N29" s="207"/>
      <c r="O29" s="207"/>
      <c r="Q29" s="207"/>
      <c r="R29" s="207"/>
      <c r="S29" s="207"/>
      <c r="T29" s="207"/>
      <c r="U29" s="207"/>
      <c r="V29" s="207"/>
      <c r="W29" s="207"/>
      <c r="X29" s="207"/>
      <c r="Y29" s="207"/>
      <c r="Z29" s="207"/>
      <c r="AA29" s="207"/>
      <c r="AC29" s="207"/>
      <c r="AD29" s="207"/>
      <c r="AE29" s="207"/>
      <c r="AF29" s="268"/>
      <c r="AJ29" s="206"/>
      <c r="AK29" s="206"/>
    </row>
    <row r="30" spans="1:40" s="230" customFormat="1">
      <c r="A30" s="207"/>
      <c r="B30" s="207"/>
      <c r="C30" s="207"/>
      <c r="D30" s="207"/>
      <c r="E30" s="207"/>
      <c r="F30" s="207"/>
      <c r="G30" s="207"/>
      <c r="H30" s="207"/>
      <c r="I30" s="207"/>
      <c r="J30" s="207"/>
      <c r="K30" s="207"/>
      <c r="L30" s="207"/>
      <c r="M30" s="207"/>
      <c r="N30" s="207"/>
      <c r="O30" s="207"/>
      <c r="Q30" s="207"/>
      <c r="R30" s="207"/>
      <c r="S30" s="207"/>
      <c r="T30" s="207"/>
      <c r="U30" s="207"/>
      <c r="V30" s="207"/>
      <c r="W30" s="207"/>
      <c r="X30" s="207"/>
      <c r="Y30" s="207"/>
      <c r="Z30" s="207"/>
      <c r="AA30" s="207"/>
      <c r="AC30" s="207"/>
      <c r="AD30" s="207"/>
      <c r="AE30" s="207"/>
      <c r="AF30" s="186"/>
      <c r="AJ30" s="206"/>
      <c r="AK30" s="206"/>
    </row>
    <row r="31" spans="1:40" s="230" customFormat="1">
      <c r="A31" s="207"/>
      <c r="B31" s="207"/>
      <c r="C31" s="207"/>
      <c r="D31" s="207"/>
      <c r="E31" s="207"/>
      <c r="F31" s="207"/>
      <c r="G31" s="207"/>
      <c r="H31" s="207"/>
      <c r="I31" s="207"/>
      <c r="J31" s="207"/>
      <c r="K31" s="207"/>
      <c r="L31" s="207"/>
      <c r="M31" s="207"/>
      <c r="N31" s="207"/>
      <c r="O31" s="207"/>
      <c r="Q31" s="207"/>
      <c r="R31" s="207"/>
      <c r="S31" s="207"/>
      <c r="T31" s="207"/>
      <c r="U31" s="207"/>
      <c r="V31" s="207"/>
      <c r="W31" s="207"/>
      <c r="X31" s="207"/>
      <c r="Y31" s="207"/>
      <c r="Z31" s="207"/>
      <c r="AA31" s="207"/>
      <c r="AC31" s="207"/>
      <c r="AD31" s="207"/>
      <c r="AE31" s="207"/>
      <c r="AF31" s="198"/>
    </row>
    <row r="32" spans="1:40" s="230" customFormat="1">
      <c r="A32" s="207"/>
      <c r="B32" s="207"/>
      <c r="C32" s="207"/>
      <c r="D32" s="207"/>
      <c r="E32" s="207"/>
      <c r="F32" s="207"/>
      <c r="G32" s="207"/>
      <c r="H32" s="207"/>
      <c r="I32" s="207"/>
      <c r="J32" s="207"/>
      <c r="K32" s="207"/>
      <c r="L32" s="207"/>
      <c r="M32" s="207"/>
      <c r="N32" s="207"/>
      <c r="O32" s="207"/>
      <c r="Q32" s="207"/>
      <c r="R32" s="207"/>
      <c r="S32" s="207"/>
      <c r="T32" s="207"/>
      <c r="U32" s="207"/>
      <c r="V32" s="207"/>
      <c r="W32" s="207"/>
      <c r="X32" s="207"/>
      <c r="Y32" s="207"/>
      <c r="Z32" s="207"/>
      <c r="AA32" s="207"/>
      <c r="AC32" s="207"/>
      <c r="AD32" s="207"/>
      <c r="AE32" s="207"/>
      <c r="AF32" s="231"/>
    </row>
    <row r="33" spans="1:40" s="230" customFormat="1">
      <c r="A33" s="207"/>
      <c r="B33" s="207"/>
      <c r="C33" s="207"/>
      <c r="D33" s="207"/>
      <c r="E33" s="207"/>
      <c r="F33" s="207"/>
      <c r="G33" s="207"/>
      <c r="H33" s="207"/>
      <c r="I33" s="207"/>
      <c r="J33" s="207"/>
      <c r="K33" s="207"/>
      <c r="L33" s="207"/>
      <c r="M33" s="207"/>
      <c r="N33" s="207"/>
      <c r="O33" s="207"/>
      <c r="Q33" s="207"/>
      <c r="R33" s="207"/>
      <c r="S33" s="207"/>
      <c r="T33" s="207"/>
      <c r="U33" s="207"/>
      <c r="V33" s="207"/>
      <c r="W33" s="207"/>
      <c r="X33" s="207"/>
      <c r="Y33" s="207"/>
      <c r="Z33" s="207"/>
      <c r="AA33" s="207"/>
      <c r="AC33" s="207"/>
      <c r="AD33" s="207"/>
      <c r="AE33" s="207"/>
      <c r="AF33" s="186"/>
      <c r="AG33" s="76"/>
      <c r="AH33" s="76"/>
      <c r="AI33" s="76"/>
      <c r="AJ33" s="76"/>
      <c r="AK33" s="76"/>
    </row>
    <row r="34" spans="1:40" s="230" customFormat="1">
      <c r="A34" s="207"/>
      <c r="B34" s="207"/>
      <c r="C34" s="207"/>
      <c r="D34" s="207"/>
      <c r="E34" s="207"/>
      <c r="F34" s="207"/>
      <c r="G34" s="207"/>
      <c r="H34" s="207"/>
      <c r="I34" s="207"/>
      <c r="J34" s="207"/>
      <c r="K34" s="207"/>
      <c r="L34" s="207"/>
      <c r="M34" s="207"/>
      <c r="N34" s="207"/>
      <c r="O34" s="207"/>
      <c r="Q34" s="207"/>
      <c r="R34" s="207"/>
      <c r="S34" s="207"/>
      <c r="T34" s="207"/>
      <c r="U34" s="207"/>
      <c r="V34" s="207"/>
      <c r="W34" s="207"/>
      <c r="X34" s="207"/>
      <c r="Y34" s="207"/>
      <c r="Z34" s="207"/>
      <c r="AA34" s="207"/>
      <c r="AC34" s="207"/>
      <c r="AD34" s="207"/>
      <c r="AE34" s="207"/>
      <c r="AF34" s="199"/>
      <c r="AG34" s="70"/>
      <c r="AH34" s="70"/>
      <c r="AI34" s="70"/>
      <c r="AJ34" s="76"/>
      <c r="AK34" s="76"/>
    </row>
    <row r="35" spans="1:40" s="230" customFormat="1">
      <c r="A35" s="207"/>
      <c r="B35" s="207"/>
      <c r="C35" s="207"/>
      <c r="D35" s="207"/>
      <c r="E35" s="207"/>
      <c r="F35" s="207"/>
      <c r="G35" s="207"/>
      <c r="H35" s="207"/>
      <c r="I35" s="207"/>
      <c r="J35" s="207"/>
      <c r="K35" s="207"/>
      <c r="L35" s="207"/>
      <c r="M35" s="207"/>
      <c r="N35" s="207"/>
      <c r="O35" s="207"/>
      <c r="Q35" s="207"/>
      <c r="R35" s="207"/>
      <c r="S35" s="207"/>
      <c r="T35" s="207"/>
      <c r="U35" s="207"/>
      <c r="V35" s="207"/>
      <c r="W35" s="207"/>
      <c r="X35" s="207"/>
      <c r="Y35" s="207"/>
      <c r="Z35" s="207"/>
      <c r="AA35" s="207"/>
      <c r="AC35" s="207"/>
      <c r="AD35" s="207"/>
      <c r="AE35" s="207"/>
      <c r="AF35" s="76"/>
      <c r="AG35" s="76"/>
      <c r="AH35" s="76"/>
      <c r="AI35" s="76"/>
      <c r="AJ35" s="76"/>
      <c r="AK35" s="76"/>
    </row>
    <row r="36" spans="1:40">
      <c r="P36" s="230"/>
      <c r="AF36" s="185"/>
      <c r="AG36" s="76"/>
      <c r="AH36" s="76"/>
      <c r="AI36" s="76"/>
      <c r="AJ36" s="76"/>
      <c r="AK36" s="76"/>
      <c r="AL36" s="206"/>
      <c r="AM36" s="206"/>
      <c r="AN36" s="206"/>
    </row>
    <row r="37" spans="1:40">
      <c r="P37" s="230"/>
      <c r="AF37" s="259"/>
      <c r="AG37" s="76"/>
      <c r="AH37" s="76"/>
      <c r="AI37" s="76"/>
      <c r="AJ37" s="76"/>
      <c r="AK37" s="76"/>
      <c r="AL37" s="206"/>
      <c r="AM37" s="206"/>
      <c r="AN37" s="206"/>
    </row>
    <row r="38" spans="1:40">
      <c r="P38" s="230"/>
      <c r="AF38" s="76"/>
      <c r="AG38" s="76"/>
      <c r="AH38" s="76"/>
      <c r="AI38" s="76"/>
      <c r="AJ38" s="76"/>
      <c r="AK38" s="76"/>
      <c r="AL38" s="206"/>
      <c r="AM38" s="206"/>
      <c r="AN38" s="206"/>
    </row>
    <row r="39" spans="1:40">
      <c r="P39" s="230"/>
      <c r="AF39" s="230"/>
      <c r="AG39" s="230"/>
      <c r="AH39" s="230"/>
      <c r="AI39" s="230"/>
      <c r="AJ39" s="230"/>
      <c r="AK39" s="230"/>
      <c r="AL39" s="206"/>
      <c r="AM39" s="206"/>
      <c r="AN39" s="206"/>
    </row>
    <row r="40" spans="1:40">
      <c r="Q40" s="206"/>
      <c r="R40" s="206"/>
      <c r="S40" s="206"/>
      <c r="T40" s="206"/>
      <c r="U40" s="206"/>
      <c r="V40" s="206"/>
      <c r="W40" s="206"/>
      <c r="X40" s="206"/>
      <c r="Y40" s="206"/>
      <c r="Z40" s="206"/>
      <c r="AF40" s="230"/>
      <c r="AG40" s="230"/>
      <c r="AH40" s="230"/>
      <c r="AI40" s="230"/>
      <c r="AJ40" s="230"/>
      <c r="AK40" s="230"/>
      <c r="AL40" s="206"/>
      <c r="AM40" s="206"/>
      <c r="AN40" s="206"/>
    </row>
    <row r="41" spans="1:40">
      <c r="Q41" s="206"/>
      <c r="R41" s="206"/>
      <c r="S41" s="206"/>
      <c r="T41" s="206"/>
      <c r="U41" s="206"/>
      <c r="AF41" s="206"/>
      <c r="AG41" s="206"/>
      <c r="AH41" s="206"/>
      <c r="AI41" s="206"/>
      <c r="AJ41" s="206"/>
      <c r="AK41" s="206"/>
      <c r="AL41" s="206"/>
      <c r="AM41" s="206"/>
      <c r="AN41" s="206"/>
    </row>
    <row r="42" spans="1:40">
      <c r="T42" s="67"/>
      <c r="U42" s="67"/>
      <c r="V42" s="67"/>
      <c r="W42" s="67"/>
      <c r="X42" s="67"/>
      <c r="Y42" s="67"/>
      <c r="Z42" s="67"/>
      <c r="AA42" s="67"/>
      <c r="AB42" s="67"/>
      <c r="AC42" s="67"/>
      <c r="AD42" s="67"/>
      <c r="AE42" s="206"/>
      <c r="AF42" s="206"/>
      <c r="AG42" s="206"/>
      <c r="AH42" s="206"/>
      <c r="AI42" s="206"/>
      <c r="AJ42" s="206"/>
      <c r="AK42" s="206"/>
      <c r="AL42" s="206"/>
      <c r="AM42" s="206"/>
      <c r="AN42" s="206"/>
    </row>
    <row r="43" spans="1:40">
      <c r="T43" s="67"/>
      <c r="U43" s="67"/>
      <c r="V43" s="67"/>
      <c r="W43" s="67"/>
      <c r="X43" s="67"/>
      <c r="Y43" s="67"/>
      <c r="Z43" s="67"/>
      <c r="AA43" s="67"/>
      <c r="AB43" s="67"/>
      <c r="AC43" s="67"/>
      <c r="AD43" s="67"/>
      <c r="AE43" s="206"/>
      <c r="AF43" s="206"/>
      <c r="AG43" s="206"/>
      <c r="AH43" s="206"/>
      <c r="AI43" s="206"/>
      <c r="AJ43" s="206"/>
      <c r="AK43" s="206"/>
      <c r="AL43" s="206"/>
      <c r="AM43" s="206"/>
      <c r="AN43" s="206"/>
    </row>
    <row r="44" spans="1:40">
      <c r="T44" s="67"/>
      <c r="U44" s="67"/>
      <c r="V44" s="67"/>
      <c r="W44" s="67"/>
      <c r="X44" s="67"/>
      <c r="Y44" s="67"/>
      <c r="Z44" s="67"/>
      <c r="AA44" s="67"/>
      <c r="AB44" s="67"/>
      <c r="AC44" s="67"/>
      <c r="AD44" s="67"/>
      <c r="AE44" s="206"/>
      <c r="AF44" s="206"/>
      <c r="AG44" s="206"/>
      <c r="AH44" s="206"/>
      <c r="AI44" s="206"/>
      <c r="AJ44" s="206"/>
      <c r="AK44" s="206"/>
      <c r="AL44" s="206"/>
      <c r="AM44" s="206"/>
      <c r="AN44" s="206"/>
    </row>
    <row r="45" spans="1:40">
      <c r="T45" s="67"/>
      <c r="U45" s="67"/>
      <c r="V45" s="67"/>
      <c r="W45" s="67"/>
      <c r="X45" s="67"/>
      <c r="Y45" s="67"/>
      <c r="Z45" s="67"/>
      <c r="AA45" s="67"/>
      <c r="AB45" s="67"/>
      <c r="AC45" s="67"/>
      <c r="AD45" s="67"/>
      <c r="AE45" s="206"/>
      <c r="AF45" s="206"/>
      <c r="AG45" s="206"/>
      <c r="AH45" s="206"/>
      <c r="AI45" s="206"/>
      <c r="AJ45" s="206"/>
      <c r="AK45" s="206"/>
      <c r="AL45" s="206"/>
      <c r="AM45" s="206"/>
      <c r="AN45" s="206"/>
    </row>
    <row r="46" spans="1:40">
      <c r="P46" s="67"/>
      <c r="Q46" s="67"/>
      <c r="R46" s="67"/>
      <c r="S46" s="67"/>
      <c r="T46" s="67"/>
      <c r="U46" s="67"/>
      <c r="V46" s="67"/>
      <c r="W46" s="67"/>
      <c r="X46" s="67"/>
      <c r="Y46" s="67"/>
      <c r="Z46" s="67"/>
      <c r="AA46" s="67"/>
      <c r="AB46" s="67"/>
      <c r="AC46" s="67"/>
      <c r="AD46" s="67"/>
      <c r="AE46" s="206"/>
      <c r="AF46" s="206"/>
      <c r="AG46" s="206"/>
      <c r="AH46" s="206"/>
      <c r="AI46" s="206"/>
      <c r="AJ46" s="206"/>
      <c r="AK46" s="206"/>
    </row>
    <row r="47" spans="1:40">
      <c r="P47" s="206"/>
      <c r="Q47" s="206"/>
      <c r="R47" s="206"/>
      <c r="S47" s="206"/>
      <c r="T47" s="206"/>
      <c r="U47" s="206"/>
      <c r="V47" s="206"/>
      <c r="W47" s="206"/>
      <c r="X47" s="206"/>
      <c r="Y47" s="206"/>
      <c r="Z47" s="206"/>
      <c r="AA47" s="206"/>
      <c r="AB47" s="206"/>
      <c r="AC47" s="206"/>
      <c r="AD47" s="206"/>
      <c r="AE47" s="206"/>
      <c r="AF47" s="206"/>
      <c r="AG47" s="206"/>
      <c r="AH47" s="206"/>
      <c r="AI47" s="206"/>
      <c r="AJ47" s="206"/>
      <c r="AK47" s="206"/>
    </row>
    <row r="48" spans="1:40">
      <c r="P48" s="206"/>
      <c r="Q48" s="206"/>
      <c r="R48" s="206"/>
      <c r="S48" s="206"/>
      <c r="T48" s="206"/>
      <c r="U48" s="206"/>
      <c r="V48" s="206"/>
      <c r="W48" s="206"/>
      <c r="X48" s="206"/>
      <c r="Y48" s="206"/>
      <c r="Z48" s="206"/>
      <c r="AA48" s="206"/>
      <c r="AB48" s="206"/>
      <c r="AC48" s="206"/>
      <c r="AD48" s="206"/>
      <c r="AE48" s="206"/>
      <c r="AF48" s="206"/>
      <c r="AG48" s="206"/>
      <c r="AH48" s="206"/>
      <c r="AI48" s="206"/>
      <c r="AJ48" s="206"/>
      <c r="AK48" s="206"/>
    </row>
    <row r="49" spans="16:37">
      <c r="P49" s="206"/>
      <c r="Q49" s="206"/>
      <c r="R49" s="206"/>
      <c r="S49" s="206"/>
      <c r="T49" s="206"/>
      <c r="U49" s="206"/>
      <c r="V49" s="206"/>
      <c r="W49" s="206"/>
      <c r="X49" s="206"/>
      <c r="Y49" s="206"/>
      <c r="Z49" s="206"/>
      <c r="AA49" s="206"/>
      <c r="AB49" s="206"/>
      <c r="AC49" s="206"/>
      <c r="AD49" s="206"/>
      <c r="AE49" s="206"/>
      <c r="AF49" s="206"/>
      <c r="AG49" s="206"/>
      <c r="AH49" s="206"/>
      <c r="AI49" s="206"/>
      <c r="AJ49" s="206"/>
      <c r="AK49" s="206"/>
    </row>
    <row r="50" spans="16:37">
      <c r="P50" s="206"/>
      <c r="Q50" s="206"/>
      <c r="R50" s="206"/>
      <c r="S50" s="206"/>
      <c r="T50" s="206"/>
      <c r="U50" s="206"/>
      <c r="V50" s="206"/>
      <c r="W50" s="206"/>
      <c r="X50" s="206"/>
      <c r="Y50" s="206"/>
      <c r="Z50" s="206"/>
      <c r="AA50" s="206"/>
      <c r="AB50" s="206"/>
      <c r="AC50" s="206"/>
      <c r="AD50" s="206"/>
      <c r="AE50" s="206"/>
      <c r="AF50" s="206"/>
      <c r="AG50" s="206"/>
      <c r="AH50" s="206"/>
      <c r="AI50" s="206"/>
      <c r="AJ50" s="206"/>
      <c r="AK50" s="206"/>
    </row>
    <row r="51" spans="16:37">
      <c r="P51" s="206"/>
      <c r="Q51" s="206"/>
      <c r="R51" s="206"/>
      <c r="S51" s="206"/>
      <c r="T51" s="206"/>
      <c r="U51" s="206"/>
      <c r="V51" s="206"/>
      <c r="W51" s="206"/>
      <c r="X51" s="206"/>
      <c r="Y51" s="206"/>
      <c r="Z51" s="206"/>
      <c r="AA51" s="206"/>
      <c r="AB51" s="206"/>
      <c r="AC51" s="206"/>
      <c r="AD51" s="206"/>
      <c r="AE51" s="206"/>
      <c r="AF51" s="206"/>
      <c r="AG51" s="206"/>
      <c r="AH51" s="206"/>
      <c r="AI51" s="206"/>
      <c r="AJ51" s="206"/>
      <c r="AK51" s="206"/>
    </row>
    <row r="52" spans="16:37">
      <c r="P52" s="206"/>
      <c r="Q52" s="206"/>
      <c r="R52" s="206"/>
      <c r="S52" s="206"/>
      <c r="T52" s="206"/>
      <c r="U52" s="206"/>
      <c r="V52" s="206"/>
      <c r="W52" s="206"/>
      <c r="X52" s="206"/>
      <c r="Y52" s="206"/>
      <c r="Z52" s="206"/>
      <c r="AA52" s="206"/>
      <c r="AB52" s="206"/>
      <c r="AC52" s="206"/>
      <c r="AD52" s="206"/>
      <c r="AE52" s="206"/>
      <c r="AF52" s="206"/>
      <c r="AG52" s="206"/>
      <c r="AH52" s="206"/>
      <c r="AI52" s="206"/>
      <c r="AJ52" s="206"/>
      <c r="AK52" s="206"/>
    </row>
    <row r="53" spans="16:37">
      <c r="P53" s="67"/>
      <c r="Q53" s="67"/>
      <c r="R53" s="67"/>
      <c r="S53" s="67"/>
      <c r="T53" s="67"/>
      <c r="U53" s="67"/>
      <c r="V53" s="67"/>
      <c r="W53" s="67"/>
      <c r="X53" s="67"/>
      <c r="Y53" s="67"/>
      <c r="Z53" s="67"/>
      <c r="AA53" s="67"/>
      <c r="AB53" s="67"/>
      <c r="AC53" s="67"/>
      <c r="AD53" s="67"/>
      <c r="AE53" s="206"/>
      <c r="AF53" s="206"/>
      <c r="AG53" s="206"/>
      <c r="AH53" s="206"/>
      <c r="AI53" s="206"/>
      <c r="AJ53" s="206"/>
      <c r="AK53" s="206"/>
    </row>
    <row r="54" spans="16:37">
      <c r="P54" s="67"/>
      <c r="Q54" s="67"/>
      <c r="R54" s="67"/>
      <c r="S54" s="67"/>
      <c r="T54" s="67"/>
      <c r="U54" s="67"/>
      <c r="V54" s="67"/>
      <c r="W54" s="67"/>
      <c r="X54" s="67"/>
      <c r="Y54" s="67"/>
      <c r="Z54" s="67"/>
      <c r="AA54" s="67"/>
      <c r="AB54" s="67"/>
      <c r="AC54" s="67"/>
      <c r="AD54" s="67"/>
      <c r="AE54" s="206"/>
      <c r="AF54" s="206"/>
      <c r="AG54" s="206"/>
      <c r="AH54" s="206"/>
      <c r="AI54" s="206"/>
      <c r="AJ54" s="206"/>
      <c r="AK54" s="206"/>
    </row>
    <row r="55" spans="16:37">
      <c r="P55" s="206"/>
      <c r="Q55" s="67"/>
      <c r="R55" s="67"/>
      <c r="S55" s="67"/>
      <c r="T55" s="67"/>
      <c r="U55" s="67"/>
      <c r="V55" s="67"/>
      <c r="W55" s="67"/>
      <c r="X55" s="67"/>
      <c r="Y55" s="67"/>
      <c r="Z55" s="67"/>
      <c r="AA55" s="67"/>
      <c r="AB55" s="67"/>
      <c r="AC55" s="67"/>
      <c r="AD55" s="67"/>
      <c r="AE55" s="206"/>
      <c r="AF55" s="206"/>
      <c r="AG55" s="206"/>
      <c r="AH55" s="206"/>
      <c r="AI55" s="206"/>
      <c r="AJ55" s="206"/>
      <c r="AK55" s="206"/>
    </row>
    <row r="56" spans="16:37">
      <c r="P56" s="206"/>
      <c r="Q56" s="67"/>
      <c r="R56" s="67"/>
      <c r="S56" s="67"/>
      <c r="T56" s="67"/>
      <c r="U56" s="67"/>
      <c r="V56" s="67"/>
      <c r="W56" s="67"/>
      <c r="X56" s="67"/>
      <c r="Y56" s="67"/>
      <c r="Z56" s="67"/>
      <c r="AA56" s="67"/>
      <c r="AB56" s="67"/>
      <c r="AC56" s="67"/>
      <c r="AD56" s="67"/>
      <c r="AE56" s="206"/>
      <c r="AF56" s="206"/>
      <c r="AG56" s="206"/>
      <c r="AH56" s="206"/>
      <c r="AI56" s="206"/>
      <c r="AJ56" s="206"/>
      <c r="AK56" s="206"/>
    </row>
    <row r="57" spans="16:37">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16:37">
      <c r="P58" s="229"/>
      <c r="Q58" s="229"/>
      <c r="R58" s="229"/>
      <c r="S58" s="229"/>
      <c r="T58" s="229"/>
      <c r="U58" s="229"/>
      <c r="V58" s="229"/>
      <c r="W58" s="229"/>
      <c r="X58" s="229"/>
      <c r="Y58" s="229"/>
      <c r="Z58" s="229"/>
      <c r="AA58" s="229"/>
      <c r="AB58" s="229"/>
      <c r="AC58" s="229"/>
      <c r="AD58" s="229"/>
      <c r="AE58" s="229"/>
      <c r="AF58" s="229"/>
      <c r="AG58" s="229"/>
      <c r="AH58" s="229"/>
      <c r="AI58" s="229"/>
      <c r="AJ58" s="229"/>
    </row>
  </sheetData>
  <hyperlinks>
    <hyperlink ref="A1" location="Content!A1" display="&lt;&lt;" xr:uid="{00000000-0004-0000-4E00-000000000000}"/>
  </hyperlinks>
  <pageMargins left="0.7" right="0.7" top="0.75" bottom="0.75" header="0.3" footer="0.3"/>
  <pageSetup paperSize="9" orientation="portrait" horizontalDpi="4294967294"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6"/>
  </sheetPr>
  <dimension ref="A1:AA56"/>
  <sheetViews>
    <sheetView showGridLines="0" zoomScale="90" zoomScaleNormal="90" workbookViewId="0"/>
  </sheetViews>
  <sheetFormatPr baseColWidth="10" defaultColWidth="9.5" defaultRowHeight="13"/>
  <cols>
    <col min="1" max="1" width="9.5" style="271"/>
    <col min="2" max="3" width="12" style="271" customWidth="1"/>
    <col min="4" max="4" width="12.1640625" style="271" customWidth="1"/>
    <col min="5" max="5" width="9.5" style="279"/>
    <col min="6" max="6" width="9" style="279" customWidth="1"/>
    <col min="7" max="16384" width="9.5" style="271"/>
  </cols>
  <sheetData>
    <row r="1" spans="1:27">
      <c r="A1" s="189" t="s">
        <v>9</v>
      </c>
      <c r="B1" s="106" t="str">
        <f>IF(Content!$E$1=1,B2,B3)</f>
        <v>НВ, млрд грн</v>
      </c>
      <c r="C1" s="106"/>
      <c r="D1" s="106" t="str">
        <f>IF(Content!$E$1=1,D2,D3)</f>
        <v>ІВ, млрд дол. (п.ш.)</v>
      </c>
      <c r="E1" s="106"/>
      <c r="G1" s="106" t="str">
        <f>IF(Content!$E$1=1,G2,G3)</f>
        <v>Чисті залучення гривневих (НВ)* та валютних (ІВ) ОВДП (залучення за датою розміщення)</v>
      </c>
      <c r="L1" s="170"/>
    </row>
    <row r="2" spans="1:27" ht="1.25" customHeight="1">
      <c r="A2" s="202"/>
      <c r="B2" s="279" t="s">
        <v>1353</v>
      </c>
      <c r="C2" s="279"/>
      <c r="D2" s="279" t="s">
        <v>1354</v>
      </c>
      <c r="G2" s="169" t="s">
        <v>1359</v>
      </c>
      <c r="L2" s="540"/>
    </row>
    <row r="3" spans="1:27" hidden="1">
      <c r="A3" s="279"/>
      <c r="B3" s="279" t="s">
        <v>1631</v>
      </c>
      <c r="C3" s="279"/>
      <c r="D3" s="279" t="s">
        <v>1632</v>
      </c>
      <c r="F3" s="684"/>
      <c r="G3" s="271" t="s">
        <v>1630</v>
      </c>
      <c r="H3" s="272"/>
      <c r="I3" s="272"/>
      <c r="J3" s="272"/>
      <c r="K3" s="272"/>
      <c r="L3" s="272"/>
      <c r="M3" s="272"/>
      <c r="N3" s="272"/>
      <c r="O3" s="272"/>
      <c r="P3" s="272"/>
      <c r="Q3" s="272"/>
      <c r="R3" s="272"/>
      <c r="S3" s="272"/>
      <c r="T3" s="272"/>
      <c r="V3" s="272"/>
    </row>
    <row r="4" spans="1:27" ht="13.5" customHeight="1">
      <c r="A4" s="279" t="s">
        <v>411</v>
      </c>
      <c r="B4" s="280">
        <v>6.1</v>
      </c>
      <c r="C4" s="280"/>
      <c r="D4" s="280">
        <v>-0.12</v>
      </c>
      <c r="E4" s="280"/>
      <c r="G4" s="274"/>
      <c r="H4" s="272"/>
      <c r="I4" s="272"/>
      <c r="J4" s="272"/>
      <c r="K4" s="272"/>
      <c r="L4" s="272"/>
      <c r="M4" s="272"/>
      <c r="N4" s="272"/>
      <c r="O4" s="272"/>
      <c r="P4" s="272"/>
      <c r="Q4" s="272"/>
      <c r="R4" s="272"/>
      <c r="S4" s="272"/>
      <c r="U4" s="272"/>
    </row>
    <row r="5" spans="1:27">
      <c r="A5" s="279" t="s">
        <v>412</v>
      </c>
      <c r="B5" s="280">
        <v>-8.1</v>
      </c>
      <c r="C5" s="280"/>
      <c r="D5" s="280">
        <v>0.34</v>
      </c>
      <c r="E5" s="280"/>
      <c r="F5" s="280"/>
      <c r="G5" s="272"/>
      <c r="H5" s="272"/>
      <c r="I5" s="272"/>
      <c r="J5" s="272"/>
      <c r="K5" s="272"/>
      <c r="L5" s="272"/>
      <c r="M5" s="272"/>
      <c r="N5" s="275"/>
      <c r="O5" s="272"/>
      <c r="P5" s="272"/>
      <c r="Q5" s="272"/>
      <c r="R5" s="272"/>
      <c r="S5" s="272"/>
      <c r="T5" s="272"/>
      <c r="U5" s="272"/>
      <c r="V5" s="272"/>
    </row>
    <row r="6" spans="1:27">
      <c r="A6" s="279" t="s">
        <v>413</v>
      </c>
      <c r="B6" s="280">
        <v>-5</v>
      </c>
      <c r="C6" s="280"/>
      <c r="D6" s="685">
        <v>0.04</v>
      </c>
      <c r="E6" s="280"/>
      <c r="F6" s="280"/>
      <c r="G6" s="273"/>
      <c r="H6" s="273"/>
      <c r="I6" s="273"/>
      <c r="J6" s="273"/>
      <c r="K6" s="276"/>
      <c r="L6" s="276"/>
      <c r="M6" s="276"/>
      <c r="N6" s="273"/>
      <c r="O6" s="273"/>
      <c r="P6" s="273"/>
      <c r="Q6" s="273"/>
      <c r="R6" s="273"/>
      <c r="S6" s="273"/>
      <c r="T6" s="273"/>
      <c r="U6" s="273"/>
      <c r="V6" s="273"/>
      <c r="AA6" s="277"/>
    </row>
    <row r="7" spans="1:27">
      <c r="A7" s="279" t="s">
        <v>1355</v>
      </c>
      <c r="B7" s="280">
        <v>-4.5999999999999996</v>
      </c>
      <c r="C7" s="280"/>
      <c r="D7" s="280">
        <v>0.41</v>
      </c>
      <c r="E7" s="280"/>
      <c r="F7" s="280"/>
      <c r="G7" s="273"/>
      <c r="H7" s="273"/>
      <c r="I7" s="273"/>
      <c r="J7" s="273"/>
      <c r="K7" s="273"/>
      <c r="L7" s="273"/>
      <c r="M7" s="273"/>
      <c r="N7" s="273"/>
      <c r="O7" s="276"/>
      <c r="P7" s="276"/>
      <c r="Q7" s="276"/>
      <c r="R7" s="276"/>
      <c r="S7" s="276"/>
      <c r="T7" s="273"/>
      <c r="U7" s="273"/>
      <c r="AA7" s="277"/>
    </row>
    <row r="8" spans="1:27">
      <c r="A8" s="279" t="s">
        <v>415</v>
      </c>
      <c r="B8" s="280">
        <v>17.7</v>
      </c>
      <c r="C8" s="280"/>
      <c r="D8" s="280">
        <v>-0.55000000000000004</v>
      </c>
      <c r="E8" s="280"/>
      <c r="F8" s="280"/>
      <c r="G8" s="273"/>
      <c r="H8" s="273"/>
      <c r="I8" s="273"/>
      <c r="J8" s="273"/>
      <c r="K8" s="273"/>
      <c r="L8" s="273"/>
      <c r="M8" s="273"/>
      <c r="N8" s="273"/>
      <c r="O8" s="276"/>
      <c r="P8" s="276"/>
      <c r="Q8" s="276"/>
      <c r="R8" s="276"/>
      <c r="S8" s="276"/>
      <c r="T8" s="273"/>
      <c r="U8" s="273"/>
      <c r="AA8" s="277"/>
    </row>
    <row r="9" spans="1:27">
      <c r="A9" s="279" t="s">
        <v>416</v>
      </c>
      <c r="B9" s="280">
        <v>28.6</v>
      </c>
      <c r="C9" s="280"/>
      <c r="D9" s="280">
        <v>-0.37</v>
      </c>
      <c r="E9" s="280"/>
      <c r="F9" s="280"/>
      <c r="G9" s="273"/>
      <c r="H9" s="273"/>
      <c r="I9" s="273"/>
      <c r="J9" s="273"/>
      <c r="K9" s="273"/>
      <c r="L9" s="273"/>
      <c r="M9" s="273"/>
      <c r="N9" s="273"/>
      <c r="O9" s="273"/>
      <c r="P9" s="273"/>
      <c r="Q9" s="273"/>
      <c r="R9" s="273"/>
      <c r="S9" s="273"/>
      <c r="T9" s="273"/>
      <c r="U9" s="273"/>
      <c r="V9" s="273"/>
    </row>
    <row r="10" spans="1:27">
      <c r="A10" s="279" t="s">
        <v>417</v>
      </c>
      <c r="B10" s="280">
        <v>39.5</v>
      </c>
      <c r="C10" s="280"/>
      <c r="D10" s="280">
        <v>0.65</v>
      </c>
      <c r="E10" s="280"/>
      <c r="F10" s="280"/>
      <c r="G10" s="273"/>
      <c r="H10" s="273"/>
      <c r="I10" s="273"/>
      <c r="J10" s="273"/>
      <c r="K10" s="273"/>
      <c r="L10" s="273"/>
      <c r="M10" s="273"/>
      <c r="N10" s="273"/>
      <c r="O10" s="273"/>
      <c r="P10" s="273"/>
      <c r="Q10" s="273"/>
      <c r="R10" s="273"/>
    </row>
    <row r="11" spans="1:27">
      <c r="A11" s="279" t="s">
        <v>1356</v>
      </c>
      <c r="B11" s="280">
        <v>12.7</v>
      </c>
      <c r="C11" s="280"/>
      <c r="D11" s="280">
        <v>-0.3</v>
      </c>
      <c r="E11" s="280"/>
      <c r="F11" s="280"/>
      <c r="N11" s="273"/>
    </row>
    <row r="12" spans="1:27">
      <c r="A12" s="279" t="s">
        <v>372</v>
      </c>
      <c r="B12" s="280">
        <v>-1.9</v>
      </c>
      <c r="C12" s="280"/>
      <c r="D12" s="280">
        <v>0.42</v>
      </c>
      <c r="E12" s="280"/>
      <c r="F12" s="280"/>
      <c r="G12" s="272"/>
      <c r="H12" s="272"/>
      <c r="I12" s="272"/>
      <c r="J12" s="272"/>
      <c r="K12" s="272"/>
      <c r="L12" s="272"/>
      <c r="M12" s="272"/>
      <c r="N12" s="273"/>
      <c r="O12" s="272"/>
      <c r="P12" s="272"/>
      <c r="Q12" s="272"/>
      <c r="R12" s="272"/>
      <c r="S12" s="272"/>
      <c r="T12" s="272"/>
      <c r="U12" s="272"/>
      <c r="V12" s="272"/>
    </row>
    <row r="13" spans="1:27">
      <c r="A13" s="279" t="s">
        <v>373</v>
      </c>
      <c r="B13" s="280">
        <v>46.5</v>
      </c>
      <c r="C13" s="280"/>
      <c r="D13" s="280">
        <v>-0.56999999999999995</v>
      </c>
      <c r="E13" s="280"/>
      <c r="F13" s="280"/>
      <c r="N13" s="273"/>
      <c r="O13" s="278"/>
    </row>
    <row r="14" spans="1:27">
      <c r="A14" s="279" t="s">
        <v>374</v>
      </c>
      <c r="B14" s="280">
        <v>-11.6</v>
      </c>
      <c r="C14" s="280"/>
      <c r="D14" s="280">
        <v>-0.26</v>
      </c>
      <c r="E14" s="280"/>
      <c r="F14" s="280"/>
      <c r="N14" s="273"/>
    </row>
    <row r="15" spans="1:27">
      <c r="A15" s="279" t="s">
        <v>1357</v>
      </c>
      <c r="B15" s="280">
        <v>100.5</v>
      </c>
      <c r="C15" s="280"/>
      <c r="D15" s="280">
        <v>0.72</v>
      </c>
      <c r="E15" s="280"/>
      <c r="F15" s="280"/>
      <c r="G15" s="273"/>
      <c r="H15" s="273"/>
      <c r="I15" s="273"/>
      <c r="J15" s="273"/>
      <c r="K15" s="273"/>
      <c r="L15" s="273"/>
      <c r="M15" s="273"/>
      <c r="N15" s="273"/>
    </row>
    <row r="16" spans="1:27">
      <c r="A16" s="279" t="s">
        <v>375</v>
      </c>
      <c r="B16" s="280">
        <v>27.7</v>
      </c>
      <c r="C16" s="280"/>
      <c r="D16" s="686">
        <v>-4.0000000000000001E-3</v>
      </c>
      <c r="E16" s="280"/>
      <c r="F16" s="280"/>
      <c r="N16" s="273"/>
    </row>
    <row r="17" spans="1:21">
      <c r="A17" s="279" t="s">
        <v>376</v>
      </c>
      <c r="B17" s="280">
        <v>-5.2</v>
      </c>
      <c r="C17" s="280"/>
      <c r="D17" s="280">
        <v>-0.49</v>
      </c>
      <c r="E17" s="280"/>
      <c r="F17" s="280"/>
      <c r="G17" s="281"/>
      <c r="H17" s="281"/>
      <c r="I17" s="281"/>
      <c r="J17" s="281"/>
      <c r="K17" s="281"/>
      <c r="L17" s="281"/>
      <c r="M17" s="281"/>
      <c r="N17" s="282"/>
    </row>
    <row r="18" spans="1:21" ht="12.75" customHeight="1">
      <c r="A18" s="279" t="s">
        <v>377</v>
      </c>
      <c r="B18" s="280">
        <v>-13.3</v>
      </c>
      <c r="C18" s="280"/>
      <c r="D18" s="685">
        <v>7.0000000000000001E-3</v>
      </c>
      <c r="E18" s="280"/>
      <c r="F18" s="280"/>
      <c r="G18" s="201"/>
      <c r="N18" s="283"/>
      <c r="O18" s="284"/>
      <c r="P18" s="284"/>
    </row>
    <row r="19" spans="1:21" ht="12.75" customHeight="1">
      <c r="A19" s="279" t="s">
        <v>1358</v>
      </c>
      <c r="B19" s="280">
        <v>52.1</v>
      </c>
      <c r="C19" s="280"/>
      <c r="D19" s="280">
        <v>-2.0000000000000001E-4</v>
      </c>
      <c r="E19" s="280"/>
      <c r="F19" s="280"/>
      <c r="G19" s="201" t="str">
        <f>IF(Content!$E$1=1,G22,G23)</f>
        <v>*Ринкові розміщення.</v>
      </c>
      <c r="N19" s="283"/>
      <c r="O19" s="284"/>
      <c r="P19" s="284"/>
    </row>
    <row r="20" spans="1:21" ht="12.75" customHeight="1">
      <c r="A20" s="279" t="s">
        <v>378</v>
      </c>
      <c r="B20" s="280">
        <v>-19.399999999999999</v>
      </c>
      <c r="C20" s="280"/>
      <c r="D20" s="280">
        <v>-0.8</v>
      </c>
      <c r="E20" s="280"/>
      <c r="F20" s="280"/>
      <c r="G20" s="201" t="str">
        <f>IF(Content!$E$1=1,G25,G26)</f>
        <v>Джерело: МФУ, НБУ, розрахунки НБУ.</v>
      </c>
      <c r="N20" s="283"/>
      <c r="O20" s="284"/>
      <c r="P20" s="284"/>
      <c r="Q20" s="279"/>
      <c r="R20" s="279"/>
      <c r="S20" s="279"/>
      <c r="T20" s="279"/>
      <c r="U20" s="279"/>
    </row>
    <row r="21" spans="1:21">
      <c r="A21" s="279" t="s">
        <v>379</v>
      </c>
      <c r="B21" s="280">
        <v>-20.3</v>
      </c>
      <c r="C21" s="280"/>
      <c r="D21" s="280">
        <v>-0.27</v>
      </c>
      <c r="E21" s="280"/>
      <c r="F21" s="280"/>
      <c r="N21" s="283"/>
      <c r="O21" s="284"/>
      <c r="P21" s="284"/>
      <c r="Q21" s="279"/>
      <c r="R21" s="279"/>
      <c r="S21" s="279"/>
      <c r="T21" s="279"/>
      <c r="U21" s="279"/>
    </row>
    <row r="22" spans="1:21">
      <c r="A22" s="279" t="s">
        <v>380</v>
      </c>
      <c r="B22" s="280">
        <v>-49.3</v>
      </c>
      <c r="C22" s="280"/>
      <c r="D22" s="280">
        <v>0.05</v>
      </c>
      <c r="E22" s="280"/>
      <c r="F22" s="280"/>
      <c r="G22" s="270" t="s">
        <v>1636</v>
      </c>
      <c r="H22" s="270"/>
      <c r="I22" s="270"/>
      <c r="J22" s="270"/>
      <c r="K22" s="270"/>
      <c r="N22" s="273"/>
      <c r="O22" s="284"/>
      <c r="P22" s="284"/>
      <c r="Q22" s="279"/>
      <c r="R22" s="279"/>
      <c r="S22" s="279"/>
      <c r="T22" s="279"/>
      <c r="U22" s="279"/>
    </row>
    <row r="23" spans="1:21">
      <c r="A23" s="279" t="s">
        <v>1352</v>
      </c>
      <c r="B23" s="280">
        <v>-11.9</v>
      </c>
      <c r="C23" s="280"/>
      <c r="D23" s="280">
        <v>-0.28999999999999998</v>
      </c>
      <c r="E23" s="280"/>
      <c r="F23" s="280"/>
      <c r="G23" s="270" t="s">
        <v>1637</v>
      </c>
      <c r="H23" s="270"/>
      <c r="I23" s="270"/>
      <c r="J23" s="270"/>
      <c r="K23" s="270"/>
      <c r="N23" s="273"/>
      <c r="O23" s="284"/>
      <c r="P23" s="284"/>
      <c r="Q23" s="279"/>
      <c r="R23" s="279"/>
      <c r="S23" s="279"/>
      <c r="T23" s="279"/>
      <c r="U23" s="279"/>
    </row>
    <row r="24" spans="1:21">
      <c r="A24" s="279" t="s">
        <v>520</v>
      </c>
      <c r="B24" s="280">
        <v>54.9</v>
      </c>
      <c r="C24" s="280"/>
      <c r="D24" s="280">
        <v>0.13</v>
      </c>
      <c r="E24" s="280"/>
      <c r="F24" s="280"/>
      <c r="G24" s="270"/>
      <c r="H24" s="270"/>
      <c r="I24" s="270"/>
      <c r="J24" s="270"/>
      <c r="K24" s="270"/>
      <c r="N24" s="273"/>
      <c r="O24" s="284"/>
      <c r="P24" s="284"/>
      <c r="Q24" s="279"/>
      <c r="R24" s="279"/>
      <c r="S24" s="279"/>
      <c r="T24" s="279"/>
      <c r="U24" s="279"/>
    </row>
    <row r="25" spans="1:21">
      <c r="B25" s="273"/>
      <c r="C25" s="273"/>
      <c r="D25" s="273"/>
      <c r="E25" s="280"/>
      <c r="F25" s="280"/>
      <c r="G25" s="270" t="s">
        <v>1360</v>
      </c>
      <c r="H25" s="270"/>
      <c r="I25" s="270"/>
      <c r="J25" s="270"/>
      <c r="K25" s="270"/>
      <c r="N25" s="273"/>
      <c r="O25" s="284"/>
      <c r="P25" s="284"/>
      <c r="Q25" s="279"/>
      <c r="R25" s="279"/>
      <c r="S25" s="279"/>
      <c r="T25" s="279"/>
      <c r="U25" s="279"/>
    </row>
    <row r="26" spans="1:21">
      <c r="B26" s="273"/>
      <c r="C26" s="273"/>
      <c r="D26" s="273"/>
      <c r="E26" s="280"/>
      <c r="F26" s="280"/>
      <c r="G26" s="185" t="s">
        <v>1361</v>
      </c>
      <c r="H26" s="270"/>
      <c r="I26" s="270"/>
      <c r="J26" s="270"/>
      <c r="K26" s="270"/>
      <c r="N26" s="273"/>
      <c r="O26" s="284"/>
      <c r="P26" s="284"/>
      <c r="Q26" s="279"/>
      <c r="R26" s="279"/>
      <c r="S26" s="279"/>
      <c r="T26" s="279"/>
      <c r="U26" s="279"/>
    </row>
    <row r="27" spans="1:21">
      <c r="B27" s="273"/>
      <c r="C27" s="273"/>
      <c r="D27" s="273"/>
      <c r="E27" s="280"/>
      <c r="F27" s="280"/>
      <c r="G27" s="270"/>
      <c r="H27" s="270"/>
      <c r="I27" s="270"/>
      <c r="J27" s="270"/>
      <c r="K27" s="270"/>
      <c r="N27" s="273"/>
      <c r="O27" s="284"/>
      <c r="P27" s="284"/>
      <c r="Q27" s="279"/>
      <c r="R27" s="279"/>
      <c r="S27" s="279"/>
      <c r="T27" s="279"/>
      <c r="U27" s="279"/>
    </row>
    <row r="28" spans="1:21">
      <c r="B28" s="273"/>
      <c r="C28" s="273"/>
      <c r="D28" s="273"/>
      <c r="E28" s="280"/>
      <c r="F28" s="280"/>
      <c r="G28" s="681"/>
      <c r="H28" s="681"/>
      <c r="I28" s="681"/>
      <c r="J28" s="681"/>
      <c r="O28" s="284"/>
      <c r="P28" s="284"/>
      <c r="Q28" s="279"/>
      <c r="R28" s="279"/>
      <c r="S28" s="279"/>
      <c r="T28" s="279"/>
      <c r="U28" s="279"/>
    </row>
    <row r="29" spans="1:21">
      <c r="A29" s="285"/>
      <c r="B29" s="273"/>
      <c r="C29" s="273"/>
      <c r="D29" s="273"/>
      <c r="E29" s="280"/>
      <c r="F29" s="280"/>
      <c r="O29" s="284"/>
      <c r="P29" s="284"/>
      <c r="Q29" s="279"/>
      <c r="R29" s="279"/>
      <c r="S29" s="279"/>
      <c r="T29" s="279"/>
      <c r="U29" s="279"/>
    </row>
    <row r="30" spans="1:21">
      <c r="B30" s="273"/>
      <c r="C30" s="273"/>
      <c r="D30" s="273"/>
      <c r="E30" s="280"/>
      <c r="F30" s="280"/>
      <c r="O30" s="284"/>
      <c r="P30" s="284"/>
      <c r="Q30" s="279"/>
      <c r="R30" s="279"/>
      <c r="S30" s="279"/>
      <c r="T30" s="279"/>
      <c r="U30" s="279"/>
    </row>
    <row r="31" spans="1:21">
      <c r="B31" s="273"/>
      <c r="C31" s="273"/>
      <c r="D31" s="273"/>
      <c r="E31" s="280"/>
      <c r="F31" s="280"/>
      <c r="O31" s="284"/>
      <c r="P31" s="284"/>
      <c r="Q31" s="279"/>
      <c r="R31" s="279"/>
      <c r="S31" s="279"/>
      <c r="T31" s="279"/>
      <c r="U31" s="279"/>
    </row>
    <row r="32" spans="1:21">
      <c r="B32" s="273"/>
      <c r="C32" s="273"/>
      <c r="D32" s="273"/>
      <c r="E32" s="280"/>
      <c r="F32" s="280"/>
      <c r="O32" s="284"/>
      <c r="P32" s="284"/>
      <c r="Q32" s="279"/>
      <c r="R32" s="279"/>
      <c r="S32" s="279"/>
      <c r="T32" s="279"/>
      <c r="U32" s="279"/>
    </row>
    <row r="33" spans="2:21">
      <c r="B33" s="273"/>
      <c r="C33" s="273"/>
      <c r="D33" s="273"/>
      <c r="E33" s="280"/>
      <c r="F33" s="280"/>
      <c r="G33" s="284"/>
      <c r="H33" s="284"/>
      <c r="I33" s="284"/>
      <c r="J33" s="284"/>
      <c r="K33" s="284"/>
      <c r="L33" s="284"/>
      <c r="M33" s="284"/>
      <c r="N33" s="284"/>
      <c r="O33" s="284"/>
      <c r="P33" s="284"/>
      <c r="Q33" s="279"/>
      <c r="R33" s="279"/>
      <c r="S33" s="279"/>
      <c r="T33" s="279"/>
      <c r="U33" s="279"/>
    </row>
    <row r="34" spans="2:21">
      <c r="B34" s="273"/>
      <c r="C34" s="273"/>
      <c r="D34" s="273"/>
      <c r="E34" s="280"/>
      <c r="F34" s="280"/>
      <c r="G34" s="284"/>
      <c r="H34" s="284"/>
      <c r="I34" s="284"/>
      <c r="J34" s="284"/>
      <c r="K34" s="284"/>
      <c r="L34" s="284"/>
      <c r="M34" s="284"/>
      <c r="N34" s="284"/>
      <c r="O34" s="284"/>
      <c r="P34" s="284"/>
      <c r="Q34" s="279"/>
      <c r="R34" s="279"/>
      <c r="S34" s="279"/>
      <c r="T34" s="279"/>
      <c r="U34" s="279"/>
    </row>
    <row r="35" spans="2:21">
      <c r="B35" s="273"/>
      <c r="C35" s="273"/>
      <c r="D35" s="273"/>
      <c r="E35" s="280"/>
      <c r="F35" s="280"/>
      <c r="G35" s="284"/>
      <c r="H35" s="284"/>
      <c r="I35" s="284"/>
      <c r="J35" s="284"/>
      <c r="K35" s="284"/>
      <c r="L35" s="284"/>
      <c r="M35" s="284"/>
      <c r="N35" s="284"/>
      <c r="O35" s="284"/>
      <c r="P35" s="284"/>
      <c r="Q35" s="279"/>
      <c r="R35" s="279"/>
      <c r="S35" s="279"/>
      <c r="T35" s="279"/>
      <c r="U35" s="279"/>
    </row>
    <row r="36" spans="2:21">
      <c r="B36" s="273"/>
      <c r="C36" s="273"/>
      <c r="D36" s="273"/>
      <c r="E36" s="280"/>
      <c r="F36" s="280"/>
      <c r="G36" s="284"/>
      <c r="H36" s="284"/>
      <c r="I36" s="284"/>
      <c r="J36" s="284"/>
      <c r="K36" s="284"/>
      <c r="L36" s="284"/>
      <c r="M36" s="284"/>
      <c r="N36" s="284"/>
      <c r="O36" s="284"/>
      <c r="P36" s="284"/>
      <c r="Q36" s="279"/>
      <c r="R36" s="279"/>
      <c r="S36" s="279"/>
      <c r="T36" s="279"/>
      <c r="U36" s="279"/>
    </row>
    <row r="37" spans="2:21">
      <c r="B37" s="273"/>
      <c r="C37" s="273"/>
      <c r="D37" s="273"/>
      <c r="E37" s="280"/>
      <c r="F37" s="280"/>
      <c r="G37" s="284"/>
      <c r="H37" s="284"/>
      <c r="I37" s="284"/>
      <c r="J37" s="284"/>
      <c r="K37" s="284"/>
      <c r="L37" s="284"/>
      <c r="M37" s="284"/>
      <c r="N37" s="284"/>
      <c r="O37" s="284"/>
      <c r="P37" s="284"/>
      <c r="Q37" s="279"/>
      <c r="R37" s="279"/>
      <c r="S37" s="279"/>
      <c r="T37" s="279"/>
      <c r="U37" s="279"/>
    </row>
    <row r="38" spans="2:21">
      <c r="B38" s="273"/>
      <c r="C38" s="273"/>
      <c r="D38" s="273"/>
      <c r="E38" s="280"/>
      <c r="F38" s="280"/>
      <c r="G38" s="284"/>
      <c r="H38" s="284"/>
      <c r="I38" s="284"/>
      <c r="J38" s="284"/>
      <c r="K38" s="284"/>
      <c r="L38" s="284"/>
      <c r="M38" s="284"/>
      <c r="N38" s="284"/>
      <c r="O38" s="284"/>
      <c r="P38" s="284"/>
      <c r="Q38" s="279"/>
      <c r="R38" s="279"/>
      <c r="S38" s="279"/>
      <c r="T38" s="279"/>
      <c r="U38" s="279"/>
    </row>
    <row r="39" spans="2:21">
      <c r="B39" s="273"/>
      <c r="C39" s="273"/>
      <c r="D39" s="273"/>
      <c r="E39" s="280"/>
      <c r="F39" s="280"/>
      <c r="G39" s="284"/>
      <c r="H39" s="284"/>
      <c r="I39" s="284"/>
      <c r="J39" s="284"/>
      <c r="K39" s="284"/>
      <c r="L39" s="284"/>
      <c r="M39" s="284"/>
      <c r="N39" s="284"/>
      <c r="O39" s="284"/>
      <c r="P39" s="284"/>
      <c r="Q39" s="279"/>
      <c r="R39" s="279"/>
      <c r="S39" s="279"/>
      <c r="T39" s="279"/>
      <c r="U39" s="286"/>
    </row>
    <row r="40" spans="2:21">
      <c r="B40" s="273"/>
      <c r="C40" s="273"/>
      <c r="D40" s="273"/>
      <c r="E40" s="280"/>
      <c r="F40" s="280"/>
      <c r="G40" s="284"/>
      <c r="H40" s="284"/>
      <c r="I40" s="284"/>
      <c r="J40" s="284"/>
      <c r="K40" s="284"/>
      <c r="L40" s="284"/>
      <c r="M40" s="284"/>
      <c r="N40" s="284"/>
      <c r="O40" s="284"/>
      <c r="P40" s="284"/>
      <c r="Q40" s="279"/>
      <c r="R40" s="279"/>
      <c r="S40" s="279"/>
      <c r="T40" s="279"/>
      <c r="U40" s="279"/>
    </row>
    <row r="41" spans="2:21">
      <c r="B41" s="273"/>
      <c r="C41" s="273"/>
      <c r="D41" s="273"/>
      <c r="E41" s="280"/>
      <c r="F41" s="280"/>
      <c r="G41" s="284"/>
      <c r="H41" s="284"/>
      <c r="I41" s="284"/>
      <c r="J41" s="284"/>
      <c r="K41" s="284"/>
      <c r="L41" s="284"/>
      <c r="M41" s="284"/>
      <c r="N41" s="284"/>
      <c r="O41" s="284"/>
      <c r="P41" s="284"/>
      <c r="Q41" s="279"/>
      <c r="R41" s="279"/>
      <c r="S41" s="279"/>
      <c r="T41" s="279"/>
      <c r="U41" s="279"/>
    </row>
    <row r="42" spans="2:21">
      <c r="B42" s="273"/>
      <c r="C42" s="273"/>
      <c r="D42" s="273"/>
      <c r="E42" s="280"/>
      <c r="F42" s="280"/>
      <c r="G42" s="284"/>
      <c r="H42" s="284"/>
      <c r="I42" s="284"/>
      <c r="J42" s="284"/>
      <c r="K42" s="284"/>
      <c r="L42" s="284"/>
      <c r="M42" s="284"/>
      <c r="N42" s="284"/>
      <c r="O42" s="284"/>
      <c r="P42" s="284"/>
      <c r="Q42" s="281"/>
      <c r="R42" s="281"/>
      <c r="S42" s="281"/>
      <c r="T42" s="281"/>
    </row>
    <row r="43" spans="2:21">
      <c r="B43" s="273"/>
      <c r="C43" s="273"/>
      <c r="D43" s="273"/>
      <c r="E43" s="280"/>
      <c r="F43" s="280"/>
      <c r="G43" s="284"/>
      <c r="H43" s="284"/>
      <c r="I43" s="284"/>
      <c r="J43" s="284"/>
      <c r="K43" s="284"/>
      <c r="L43" s="284"/>
      <c r="M43" s="284"/>
      <c r="N43" s="284"/>
      <c r="O43" s="284"/>
      <c r="P43" s="284"/>
      <c r="Q43" s="281"/>
      <c r="R43" s="281"/>
      <c r="S43" s="281"/>
      <c r="T43" s="281"/>
    </row>
    <row r="44" spans="2:21">
      <c r="B44" s="273"/>
      <c r="C44" s="273"/>
      <c r="D44" s="273"/>
      <c r="E44" s="280"/>
      <c r="F44" s="280"/>
      <c r="G44" s="284"/>
      <c r="H44" s="284"/>
      <c r="I44" s="284"/>
      <c r="J44" s="284"/>
      <c r="K44" s="284"/>
      <c r="L44" s="284"/>
      <c r="M44" s="284"/>
      <c r="N44" s="284"/>
      <c r="O44" s="284"/>
      <c r="P44" s="284"/>
      <c r="Q44" s="281"/>
      <c r="R44" s="281"/>
      <c r="S44" s="281"/>
      <c r="T44" s="281"/>
    </row>
    <row r="45" spans="2:21">
      <c r="B45" s="273"/>
      <c r="C45" s="273"/>
      <c r="D45" s="273"/>
      <c r="E45" s="280"/>
      <c r="F45" s="280"/>
      <c r="G45" s="284"/>
      <c r="H45" s="284"/>
      <c r="I45" s="284"/>
      <c r="J45" s="284"/>
      <c r="K45" s="284"/>
      <c r="L45" s="284"/>
      <c r="M45" s="284"/>
      <c r="N45" s="284"/>
      <c r="O45" s="284"/>
      <c r="P45" s="284"/>
      <c r="Q45" s="279"/>
      <c r="R45" s="279"/>
      <c r="S45" s="279"/>
      <c r="T45" s="279"/>
    </row>
    <row r="46" spans="2:21">
      <c r="B46" s="273"/>
      <c r="C46" s="273"/>
      <c r="D46" s="273"/>
      <c r="E46" s="280"/>
      <c r="F46" s="280"/>
      <c r="G46" s="284"/>
      <c r="H46" s="284"/>
      <c r="I46" s="284"/>
      <c r="J46" s="284"/>
      <c r="K46" s="284"/>
      <c r="L46" s="284"/>
      <c r="M46" s="284"/>
      <c r="N46" s="284"/>
      <c r="O46" s="284"/>
      <c r="P46" s="284"/>
      <c r="Q46" s="279"/>
      <c r="R46" s="279"/>
      <c r="S46" s="279"/>
      <c r="T46" s="279"/>
    </row>
    <row r="47" spans="2:21">
      <c r="B47" s="273"/>
      <c r="C47" s="273"/>
      <c r="D47" s="273"/>
      <c r="E47" s="280"/>
      <c r="F47" s="280"/>
      <c r="G47" s="279"/>
      <c r="H47" s="279"/>
      <c r="I47" s="279"/>
      <c r="J47" s="279"/>
      <c r="K47" s="279"/>
      <c r="L47" s="279"/>
      <c r="M47" s="279"/>
      <c r="N47" s="279"/>
      <c r="O47" s="279"/>
      <c r="P47" s="279"/>
      <c r="Q47" s="279"/>
      <c r="R47" s="279"/>
      <c r="S47" s="279"/>
      <c r="T47" s="279"/>
    </row>
    <row r="48" spans="2:21">
      <c r="B48" s="273"/>
      <c r="C48" s="273"/>
      <c r="D48" s="273"/>
      <c r="F48" s="280"/>
      <c r="G48" s="279"/>
      <c r="H48" s="279"/>
      <c r="I48" s="279"/>
      <c r="J48" s="279"/>
      <c r="K48" s="279"/>
      <c r="L48" s="279"/>
      <c r="M48" s="279"/>
      <c r="N48" s="279"/>
      <c r="O48" s="279"/>
      <c r="P48" s="279"/>
      <c r="Q48" s="279"/>
      <c r="R48" s="279"/>
      <c r="S48" s="279"/>
      <c r="T48" s="279"/>
    </row>
    <row r="49" spans="2:6">
      <c r="B49" s="273"/>
      <c r="C49" s="273"/>
      <c r="D49" s="273"/>
      <c r="F49" s="280"/>
    </row>
    <row r="50" spans="2:6">
      <c r="B50" s="273"/>
      <c r="C50" s="273"/>
      <c r="D50" s="273"/>
      <c r="F50" s="280"/>
    </row>
    <row r="51" spans="2:6">
      <c r="B51" s="273"/>
      <c r="C51" s="273"/>
      <c r="D51" s="273"/>
    </row>
    <row r="52" spans="2:6">
      <c r="B52" s="273"/>
      <c r="C52" s="273"/>
      <c r="D52" s="273"/>
    </row>
    <row r="53" spans="2:6">
      <c r="B53" s="273"/>
      <c r="C53" s="273"/>
      <c r="D53" s="273"/>
    </row>
    <row r="54" spans="2:6">
      <c r="B54" s="273"/>
      <c r="C54" s="273"/>
      <c r="D54" s="273"/>
    </row>
    <row r="55" spans="2:6">
      <c r="B55" s="273"/>
      <c r="C55" s="273"/>
      <c r="D55" s="273"/>
    </row>
    <row r="56" spans="2:6">
      <c r="B56" s="273"/>
      <c r="C56" s="273"/>
      <c r="D56" s="273"/>
    </row>
  </sheetData>
  <hyperlinks>
    <hyperlink ref="A1" location="Content!A1" display="&lt;&lt;" xr:uid="{00000000-0004-0000-4F00-000000000000}"/>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6"/>
  </sheetPr>
  <dimension ref="A1:M38"/>
  <sheetViews>
    <sheetView showGridLines="0" zoomScale="91" zoomScaleNormal="91" workbookViewId="0">
      <selection activeCell="U20" sqref="U20"/>
    </sheetView>
  </sheetViews>
  <sheetFormatPr baseColWidth="10" defaultColWidth="8.33203125" defaultRowHeight="13"/>
  <cols>
    <col min="1" max="5" width="8.33203125" style="78"/>
    <col min="6" max="6" width="0" style="78" hidden="1" customWidth="1"/>
    <col min="7" max="16384" width="8.33203125" style="78"/>
  </cols>
  <sheetData>
    <row r="1" spans="1:13">
      <c r="A1" s="6" t="s">
        <v>9</v>
      </c>
      <c r="B1" s="32" t="str">
        <f>IF(Content!$E$1=1,B2,B3)</f>
        <v>Державний та гарантований борг, % ВВП (п.ш.)</v>
      </c>
      <c r="C1" s="32" t="str">
        <f>IF(Content!$E$1=1,C2,C3)</f>
        <v>Дефіцит СЗДУ</v>
      </c>
      <c r="D1" s="32" t="str">
        <f>IF(Content!$E$1=1,D2,D3)</f>
        <v>Фінансування НАК "Нафтогаз"</v>
      </c>
      <c r="E1" s="32" t="str">
        <f>IF(Content!$E$1=1,E2,E3)</f>
        <v>Рекапіталізація банків та інше</v>
      </c>
      <c r="F1" s="32" t="str">
        <f>IF(Content!$E$1=1,F2,F3)</f>
        <v>Держгарантії (прогноз)</v>
      </c>
      <c r="G1" s="32"/>
      <c r="I1" s="32" t="str">
        <f>IF(Content!$E$1=1,I2,I3)</f>
        <v>Широкий дефіцит СЗДУ, державний та гарантований державою борг, % ВВП</v>
      </c>
      <c r="M1" s="170"/>
    </row>
    <row r="2" spans="1:13" hidden="1">
      <c r="B2" s="79" t="s">
        <v>855</v>
      </c>
      <c r="C2" s="78" t="s">
        <v>856</v>
      </c>
      <c r="D2" s="78" t="s">
        <v>857</v>
      </c>
      <c r="E2" s="78" t="s">
        <v>858</v>
      </c>
      <c r="F2" s="78" t="s">
        <v>859</v>
      </c>
      <c r="I2" s="78" t="s">
        <v>860</v>
      </c>
      <c r="M2" s="540"/>
    </row>
    <row r="3" spans="1:13" hidden="1">
      <c r="B3" s="79" t="s">
        <v>861</v>
      </c>
      <c r="C3" s="78" t="s">
        <v>862</v>
      </c>
      <c r="D3" s="78" t="s">
        <v>863</v>
      </c>
      <c r="E3" s="78" t="s">
        <v>864</v>
      </c>
      <c r="F3" s="78" t="s">
        <v>865</v>
      </c>
      <c r="I3" s="78" t="s">
        <v>866</v>
      </c>
    </row>
    <row r="4" spans="1:13">
      <c r="A4" s="36">
        <v>2012</v>
      </c>
      <c r="B4" s="287">
        <v>36.700000000000003</v>
      </c>
      <c r="C4" s="81">
        <v>3.9</v>
      </c>
      <c r="D4" s="82">
        <v>2.2999999999999998</v>
      </c>
      <c r="E4" s="82">
        <v>0.1</v>
      </c>
      <c r="F4" s="82"/>
      <c r="G4" s="82"/>
    </row>
    <row r="5" spans="1:13">
      <c r="A5" s="36">
        <v>13</v>
      </c>
      <c r="B5" s="287">
        <v>39.9</v>
      </c>
      <c r="C5" s="81">
        <v>3.9</v>
      </c>
      <c r="D5" s="82">
        <v>1.9</v>
      </c>
      <c r="E5" s="82">
        <v>0.5</v>
      </c>
      <c r="F5" s="82"/>
      <c r="G5" s="82"/>
    </row>
    <row r="6" spans="1:13">
      <c r="A6" s="36">
        <v>14</v>
      </c>
      <c r="B6" s="287">
        <v>69.400000000000006</v>
      </c>
      <c r="C6" s="81">
        <v>4.4000000000000004</v>
      </c>
      <c r="D6" s="82">
        <v>5.5</v>
      </c>
      <c r="E6" s="82">
        <v>3.4</v>
      </c>
      <c r="F6" s="82"/>
      <c r="G6" s="82"/>
    </row>
    <row r="7" spans="1:13">
      <c r="A7" s="36">
        <v>15</v>
      </c>
      <c r="B7" s="287">
        <v>79</v>
      </c>
      <c r="C7" s="81">
        <v>0.9</v>
      </c>
      <c r="D7" s="82">
        <v>1</v>
      </c>
      <c r="E7" s="82">
        <v>2.2999999999999998</v>
      </c>
      <c r="F7" s="82"/>
      <c r="G7" s="118"/>
    </row>
    <row r="8" spans="1:13">
      <c r="A8" s="36">
        <v>16</v>
      </c>
      <c r="B8" s="287">
        <v>80.900000000000006</v>
      </c>
      <c r="C8" s="81">
        <v>2.1</v>
      </c>
      <c r="D8" s="82">
        <v>0</v>
      </c>
      <c r="E8" s="82">
        <v>5.4</v>
      </c>
      <c r="F8" s="82"/>
      <c r="G8" s="118"/>
    </row>
    <row r="9" spans="1:13">
      <c r="A9" s="36">
        <v>17</v>
      </c>
      <c r="B9" s="287">
        <v>71.8</v>
      </c>
      <c r="C9" s="81">
        <v>1.2</v>
      </c>
      <c r="D9" s="82">
        <v>0</v>
      </c>
      <c r="E9" s="82">
        <v>2.4</v>
      </c>
      <c r="F9" s="82"/>
      <c r="G9" s="118"/>
    </row>
    <row r="10" spans="1:13">
      <c r="A10" s="36">
        <v>18</v>
      </c>
      <c r="B10" s="287">
        <v>60.9</v>
      </c>
      <c r="C10" s="81">
        <v>2.1</v>
      </c>
      <c r="D10" s="82">
        <v>0</v>
      </c>
      <c r="E10" s="82">
        <v>0</v>
      </c>
      <c r="F10" s="82"/>
      <c r="G10" s="118"/>
    </row>
    <row r="11" spans="1:13">
      <c r="A11" s="36">
        <v>19</v>
      </c>
      <c r="B11" s="287">
        <v>50.2</v>
      </c>
      <c r="C11" s="81">
        <v>2.2000000000000002</v>
      </c>
      <c r="D11" s="82">
        <v>0</v>
      </c>
      <c r="E11" s="82">
        <v>0</v>
      </c>
      <c r="F11" s="82"/>
      <c r="G11" s="118"/>
    </row>
    <row r="12" spans="1:13">
      <c r="A12" s="36">
        <v>20</v>
      </c>
      <c r="B12" s="287">
        <v>60.4</v>
      </c>
      <c r="C12" s="81">
        <v>5.8</v>
      </c>
      <c r="D12" s="82">
        <v>0</v>
      </c>
      <c r="E12" s="82">
        <v>0.2</v>
      </c>
      <c r="F12" s="82"/>
      <c r="G12" s="118"/>
    </row>
    <row r="13" spans="1:13">
      <c r="A13" s="36">
        <v>21</v>
      </c>
      <c r="B13" s="287">
        <v>48.9</v>
      </c>
      <c r="C13" s="81">
        <v>3.6</v>
      </c>
      <c r="D13" s="82">
        <v>0</v>
      </c>
      <c r="E13" s="82">
        <v>0.4</v>
      </c>
      <c r="F13" s="82"/>
    </row>
    <row r="14" spans="1:13">
      <c r="A14" s="36">
        <v>22</v>
      </c>
      <c r="B14" s="392">
        <v>78.400000000000006</v>
      </c>
      <c r="C14" s="81">
        <v>16.3</v>
      </c>
      <c r="D14" s="82">
        <v>0</v>
      </c>
      <c r="E14" s="82">
        <v>0.6</v>
      </c>
      <c r="F14" s="82"/>
      <c r="G14" s="85"/>
    </row>
    <row r="15" spans="1:13">
      <c r="A15" s="36">
        <v>23</v>
      </c>
      <c r="B15" s="392">
        <v>89</v>
      </c>
      <c r="C15" s="81">
        <v>19.5</v>
      </c>
      <c r="D15" s="82">
        <v>0</v>
      </c>
      <c r="E15" s="82">
        <v>0</v>
      </c>
      <c r="F15" s="82"/>
      <c r="G15" s="85"/>
    </row>
    <row r="16" spans="1:13">
      <c r="A16" s="36">
        <v>24</v>
      </c>
      <c r="B16" s="392">
        <v>93.6</v>
      </c>
      <c r="C16" s="81">
        <v>10.5</v>
      </c>
      <c r="D16" s="82">
        <v>0</v>
      </c>
      <c r="E16" s="82">
        <v>0</v>
      </c>
      <c r="F16" s="82"/>
      <c r="G16" s="85"/>
    </row>
    <row r="17" spans="1:9">
      <c r="A17" s="36">
        <v>25</v>
      </c>
      <c r="B17" s="392">
        <v>90.9</v>
      </c>
      <c r="C17" s="85">
        <v>6.5</v>
      </c>
      <c r="D17" s="82">
        <v>0</v>
      </c>
      <c r="E17" s="82">
        <v>0</v>
      </c>
      <c r="F17" s="82"/>
      <c r="G17" s="85"/>
    </row>
    <row r="18" spans="1:9">
      <c r="A18" s="84"/>
      <c r="B18" s="85"/>
      <c r="C18" s="85"/>
      <c r="D18" s="85"/>
      <c r="E18" s="85"/>
      <c r="F18" s="85"/>
      <c r="G18" s="85"/>
    </row>
    <row r="19" spans="1:9">
      <c r="A19" s="84"/>
      <c r="B19" s="85"/>
      <c r="C19" s="85"/>
      <c r="D19" s="85"/>
      <c r="E19" s="85"/>
      <c r="F19" s="85"/>
      <c r="G19" s="85"/>
      <c r="I19" s="32" t="str">
        <f>IF(Content!$E$1=1,I20,I21)</f>
        <v>Джерело: МВФ, ДКСУ, МФУ, розрахунки НБУ.</v>
      </c>
    </row>
    <row r="20" spans="1:9">
      <c r="B20" s="85"/>
      <c r="C20" s="85"/>
      <c r="D20" s="85"/>
      <c r="E20" s="85"/>
      <c r="F20" s="85"/>
      <c r="G20" s="85"/>
      <c r="I20" s="83" t="s">
        <v>867</v>
      </c>
    </row>
    <row r="21" spans="1:9">
      <c r="B21" s="85"/>
      <c r="C21" s="85"/>
      <c r="D21" s="85"/>
      <c r="E21" s="85"/>
      <c r="F21" s="85"/>
      <c r="G21" s="85"/>
      <c r="I21" s="83" t="s">
        <v>868</v>
      </c>
    </row>
    <row r="22" spans="1:9">
      <c r="A22" s="36"/>
      <c r="B22" s="85"/>
      <c r="C22" s="85"/>
      <c r="D22" s="85"/>
      <c r="E22" s="85"/>
      <c r="F22" s="85"/>
      <c r="G22" s="85"/>
    </row>
    <row r="23" spans="1:9">
      <c r="A23" s="36"/>
      <c r="B23" s="85"/>
      <c r="C23" s="85"/>
      <c r="D23" s="85"/>
      <c r="E23" s="85"/>
      <c r="F23" s="82"/>
    </row>
    <row r="24" spans="1:9">
      <c r="A24" s="36"/>
      <c r="B24" s="85"/>
      <c r="C24" s="85"/>
      <c r="D24" s="85"/>
      <c r="E24" s="85"/>
      <c r="F24" s="82"/>
    </row>
    <row r="25" spans="1:9">
      <c r="A25" s="36"/>
      <c r="B25" s="85"/>
      <c r="C25" s="85"/>
      <c r="D25" s="85"/>
      <c r="E25" s="85"/>
      <c r="F25" s="82"/>
    </row>
    <row r="26" spans="1:9">
      <c r="A26" s="36"/>
      <c r="B26" s="85"/>
      <c r="C26" s="85"/>
      <c r="D26" s="85"/>
      <c r="E26" s="85"/>
      <c r="F26" s="82"/>
    </row>
    <row r="27" spans="1:9">
      <c r="A27" s="36"/>
      <c r="B27" s="85"/>
      <c r="C27" s="85"/>
      <c r="D27" s="85"/>
      <c r="E27" s="85"/>
      <c r="F27" s="82"/>
    </row>
    <row r="28" spans="1:9">
      <c r="A28" s="36"/>
      <c r="B28" s="85"/>
      <c r="C28" s="85"/>
      <c r="D28" s="85"/>
      <c r="E28" s="85"/>
      <c r="F28" s="85"/>
    </row>
    <row r="29" spans="1:9">
      <c r="B29" s="85"/>
      <c r="C29" s="85"/>
      <c r="D29" s="85"/>
      <c r="E29" s="85"/>
      <c r="F29" s="85"/>
    </row>
    <row r="30" spans="1:9">
      <c r="B30" s="85"/>
      <c r="C30" s="85"/>
      <c r="D30" s="85"/>
      <c r="E30" s="85"/>
      <c r="F30" s="85"/>
    </row>
    <row r="31" spans="1:9">
      <c r="B31" s="81"/>
      <c r="C31" s="85"/>
      <c r="D31" s="85"/>
      <c r="E31" s="85"/>
    </row>
    <row r="32" spans="1:9">
      <c r="B32" s="81"/>
      <c r="C32" s="85"/>
    </row>
    <row r="33" spans="2:3">
      <c r="B33" s="81"/>
      <c r="C33" s="85"/>
    </row>
    <row r="34" spans="2:3">
      <c r="B34" s="81"/>
      <c r="C34" s="85"/>
    </row>
    <row r="35" spans="2:3">
      <c r="B35" s="81"/>
      <c r="C35" s="85"/>
    </row>
    <row r="36" spans="2:3">
      <c r="B36" s="81"/>
    </row>
    <row r="37" spans="2:3">
      <c r="B37" s="81"/>
    </row>
    <row r="38" spans="2:3">
      <c r="B38" s="81"/>
    </row>
  </sheetData>
  <hyperlinks>
    <hyperlink ref="A1" location="Content!A1" display="&lt;&lt;" xr:uid="{00000000-0004-0000-5000-000000000000}"/>
  </hyperlinks>
  <pageMargins left="0.7" right="0.7" top="0.75" bottom="0.75" header="0.3" footer="0.3"/>
  <pageSetup paperSize="9" orientation="portrait" horizontalDpi="4294967293" verticalDpi="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7"/>
  </sheetPr>
  <dimension ref="A1:P25"/>
  <sheetViews>
    <sheetView workbookViewId="0">
      <pane xSplit="1" ySplit="1" topLeftCell="G2" activePane="bottomRight" state="frozen"/>
      <selection activeCell="B6" sqref="B6"/>
      <selection pane="topRight" activeCell="B6" sqref="B6"/>
      <selection pane="bottomLeft" activeCell="B6" sqref="B6"/>
      <selection pane="bottomRight" activeCell="C10" sqref="C10"/>
    </sheetView>
  </sheetViews>
  <sheetFormatPr baseColWidth="10" defaultColWidth="8.6640625" defaultRowHeight="14"/>
  <cols>
    <col min="1" max="6" width="8.6640625" style="449"/>
    <col min="7" max="8" width="8.6640625" style="449" customWidth="1"/>
    <col min="9" max="16384" width="8.6640625" style="449"/>
  </cols>
  <sheetData>
    <row r="1" spans="1:16">
      <c r="A1" s="103" t="s">
        <v>9</v>
      </c>
      <c r="B1" s="449" t="str">
        <f>IF(Content!$E$1=1,B2,B3)</f>
        <v>Експорт інших продтоварів</v>
      </c>
      <c r="C1" s="449" t="str">
        <f>IF(Content!$E$1=1,C2,C3)</f>
        <v>Зерновий коридор</v>
      </c>
      <c r="D1" s="449" t="str">
        <f>IF(Content!$E$1=1,D2,D3)</f>
        <v>Експорт продукції ГМК</v>
      </c>
      <c r="E1" s="449" t="str">
        <f>IF(Content!$E$1=1,E2,E3)</f>
        <v>Експорт інших товарів та послуг</v>
      </c>
      <c r="F1" s="449" t="str">
        <f>IF(Content!$E$1=1,F2,F3)</f>
        <v>Грошові перекази</v>
      </c>
      <c r="G1" s="449" t="str">
        <f>IF(Content!$E$1=1,G2,G3)</f>
        <v>Гранти</v>
      </c>
      <c r="H1" s="449" t="str">
        <f>IF(Content!$E$1=1,H2,H3)</f>
        <v>Борг.залучення держ. сектору</v>
      </c>
      <c r="K1" s="129" t="str">
        <f>IF(Content!$E$1=1,K2,K3)</f>
        <v>Основні компоненти валютних надходжень, млрд дол.</v>
      </c>
      <c r="M1" s="170"/>
    </row>
    <row r="2" spans="1:16" hidden="1">
      <c r="B2" s="449" t="s">
        <v>1119</v>
      </c>
      <c r="C2" s="449" t="s">
        <v>1120</v>
      </c>
      <c r="D2" s="449" t="s">
        <v>1121</v>
      </c>
      <c r="E2" s="449" t="s">
        <v>1122</v>
      </c>
      <c r="F2" s="449" t="s">
        <v>1123</v>
      </c>
      <c r="G2" s="449" t="s">
        <v>776</v>
      </c>
      <c r="H2" s="449" t="s">
        <v>1124</v>
      </c>
      <c r="K2" s="450" t="s">
        <v>1141</v>
      </c>
      <c r="M2" s="540"/>
    </row>
    <row r="3" spans="1:16" hidden="1">
      <c r="B3" s="449" t="s">
        <v>1129</v>
      </c>
      <c r="C3" s="449" t="s">
        <v>1130</v>
      </c>
      <c r="D3" s="449" t="s">
        <v>1131</v>
      </c>
      <c r="E3" s="449" t="s">
        <v>1132</v>
      </c>
      <c r="F3" s="449" t="s">
        <v>1068</v>
      </c>
      <c r="G3" s="449" t="s">
        <v>783</v>
      </c>
      <c r="H3" s="574" t="s">
        <v>1516</v>
      </c>
      <c r="K3" s="450" t="s">
        <v>1138</v>
      </c>
    </row>
    <row r="4" spans="1:16">
      <c r="A4" s="449" t="s">
        <v>24</v>
      </c>
      <c r="B4" s="451">
        <v>5.2</v>
      </c>
      <c r="C4" s="451">
        <v>0</v>
      </c>
      <c r="D4" s="451">
        <v>4.8</v>
      </c>
      <c r="E4" s="451">
        <v>6.4</v>
      </c>
      <c r="F4" s="451">
        <v>3.4</v>
      </c>
      <c r="G4" s="451">
        <v>0</v>
      </c>
      <c r="H4" s="451">
        <v>1.1000000000000001</v>
      </c>
      <c r="I4" s="451"/>
      <c r="J4" s="451"/>
      <c r="K4" s="451"/>
      <c r="L4" s="451"/>
      <c r="M4" s="451"/>
      <c r="N4" s="451"/>
      <c r="O4" s="451"/>
      <c r="P4" s="451"/>
    </row>
    <row r="5" spans="1:16">
      <c r="A5" s="449" t="s">
        <v>25</v>
      </c>
      <c r="B5" s="451">
        <v>5.6</v>
      </c>
      <c r="C5" s="451">
        <v>0</v>
      </c>
      <c r="D5" s="451">
        <v>6.2</v>
      </c>
      <c r="E5" s="451">
        <v>7.5</v>
      </c>
      <c r="F5" s="451">
        <v>3.5</v>
      </c>
      <c r="G5" s="451">
        <v>0</v>
      </c>
      <c r="H5" s="451">
        <v>2.5</v>
      </c>
      <c r="I5" s="451"/>
      <c r="J5" s="451"/>
      <c r="K5" s="450"/>
      <c r="L5" s="451"/>
      <c r="M5" s="451"/>
      <c r="N5" s="451"/>
      <c r="O5" s="451"/>
    </row>
    <row r="6" spans="1:16">
      <c r="A6" s="449" t="s">
        <v>26</v>
      </c>
      <c r="B6" s="451">
        <v>7</v>
      </c>
      <c r="C6" s="451">
        <v>0</v>
      </c>
      <c r="D6" s="451">
        <v>6.7</v>
      </c>
      <c r="E6" s="451">
        <v>8.3000000000000007</v>
      </c>
      <c r="F6" s="451">
        <v>3.5</v>
      </c>
      <c r="G6" s="451">
        <v>0</v>
      </c>
      <c r="H6" s="451">
        <v>3.7</v>
      </c>
      <c r="I6" s="451"/>
      <c r="J6" s="451"/>
      <c r="K6" s="451"/>
      <c r="L6" s="451"/>
      <c r="M6" s="451"/>
      <c r="N6" s="451"/>
      <c r="O6" s="451"/>
    </row>
    <row r="7" spans="1:16">
      <c r="A7" s="449" t="s">
        <v>27</v>
      </c>
      <c r="B7" s="451">
        <v>9.8000000000000007</v>
      </c>
      <c r="C7" s="451">
        <v>0</v>
      </c>
      <c r="D7" s="451">
        <v>5.2</v>
      </c>
      <c r="E7" s="451">
        <v>8.9</v>
      </c>
      <c r="F7" s="451">
        <v>3.7</v>
      </c>
      <c r="G7" s="451">
        <v>0</v>
      </c>
      <c r="H7" s="451">
        <v>3.1</v>
      </c>
      <c r="I7" s="451"/>
      <c r="J7" s="451"/>
      <c r="K7" s="451"/>
      <c r="L7" s="451"/>
      <c r="M7" s="451"/>
      <c r="N7" s="451"/>
      <c r="O7" s="451"/>
    </row>
    <row r="8" spans="1:16">
      <c r="A8" s="449" t="s">
        <v>94</v>
      </c>
      <c r="B8" s="451">
        <v>6.4</v>
      </c>
      <c r="C8" s="451">
        <v>0</v>
      </c>
      <c r="D8" s="451">
        <v>4</v>
      </c>
      <c r="E8" s="451">
        <v>6.9</v>
      </c>
      <c r="F8" s="451">
        <v>3.3</v>
      </c>
      <c r="G8" s="451">
        <v>0.1</v>
      </c>
      <c r="H8" s="451">
        <v>3.5</v>
      </c>
      <c r="I8" s="451"/>
      <c r="J8" s="451"/>
      <c r="K8" s="451"/>
      <c r="L8" s="451"/>
      <c r="M8" s="451"/>
      <c r="N8" s="451"/>
      <c r="O8" s="451"/>
    </row>
    <row r="9" spans="1:16">
      <c r="A9" s="449" t="s">
        <v>95</v>
      </c>
      <c r="B9" s="451">
        <v>3.6</v>
      </c>
      <c r="C9" s="451">
        <v>0</v>
      </c>
      <c r="D9" s="451">
        <v>2.2000000000000002</v>
      </c>
      <c r="E9" s="451">
        <v>5.8</v>
      </c>
      <c r="F9" s="451">
        <v>3.2</v>
      </c>
      <c r="G9" s="451">
        <v>2.6</v>
      </c>
      <c r="H9" s="451">
        <v>4.0999999999999996</v>
      </c>
      <c r="I9" s="451"/>
      <c r="J9" s="451"/>
      <c r="K9" s="451"/>
      <c r="L9" s="451"/>
      <c r="M9" s="451"/>
      <c r="N9" s="451"/>
      <c r="O9" s="451"/>
    </row>
    <row r="10" spans="1:16">
      <c r="A10" s="449" t="s">
        <v>96</v>
      </c>
      <c r="B10" s="451">
        <v>4.2</v>
      </c>
      <c r="C10" s="451">
        <v>1.7</v>
      </c>
      <c r="D10" s="451">
        <v>1.6</v>
      </c>
      <c r="E10" s="451">
        <v>5.9</v>
      </c>
      <c r="F10" s="451">
        <v>3.1</v>
      </c>
      <c r="G10" s="451">
        <v>7.8</v>
      </c>
      <c r="H10" s="451">
        <v>2.2999999999999998</v>
      </c>
      <c r="I10" s="451"/>
      <c r="J10" s="451"/>
      <c r="K10" s="451"/>
      <c r="L10" s="451"/>
      <c r="M10" s="451"/>
      <c r="N10" s="451"/>
      <c r="O10" s="451"/>
    </row>
    <row r="11" spans="1:16">
      <c r="A11" s="449" t="s">
        <v>97</v>
      </c>
      <c r="B11" s="451">
        <v>4.3</v>
      </c>
      <c r="C11" s="451">
        <v>3.1</v>
      </c>
      <c r="D11" s="451">
        <v>1.2</v>
      </c>
      <c r="E11" s="451">
        <v>6.1</v>
      </c>
      <c r="F11" s="451">
        <v>3.2</v>
      </c>
      <c r="G11" s="451">
        <v>3.8</v>
      </c>
      <c r="H11" s="451">
        <v>8.9</v>
      </c>
      <c r="I11" s="451"/>
      <c r="J11" s="451"/>
      <c r="K11" s="451"/>
      <c r="L11" s="451"/>
      <c r="M11" s="451"/>
      <c r="N11" s="451"/>
      <c r="O11" s="451"/>
    </row>
    <row r="12" spans="1:16">
      <c r="A12" s="449" t="s">
        <v>107</v>
      </c>
      <c r="B12" s="451">
        <v>4.2</v>
      </c>
      <c r="C12" s="451">
        <v>2.6</v>
      </c>
      <c r="D12" s="451">
        <v>1.3</v>
      </c>
      <c r="E12" s="451">
        <v>5.6</v>
      </c>
      <c r="F12" s="451">
        <v>2.9</v>
      </c>
      <c r="G12" s="451">
        <v>3.7</v>
      </c>
      <c r="H12" s="451">
        <v>8.1</v>
      </c>
      <c r="I12" s="451"/>
      <c r="J12" s="451"/>
      <c r="K12" s="451"/>
      <c r="L12" s="451"/>
      <c r="M12" s="451"/>
      <c r="N12" s="451"/>
      <c r="O12" s="451"/>
    </row>
    <row r="14" spans="1:16">
      <c r="B14" s="451"/>
      <c r="C14" s="451"/>
      <c r="D14" s="451"/>
      <c r="E14" s="451"/>
      <c r="F14" s="451"/>
      <c r="G14" s="451"/>
      <c r="H14" s="451"/>
    </row>
    <row r="15" spans="1:16">
      <c r="B15" s="451"/>
      <c r="C15" s="451"/>
      <c r="D15" s="451"/>
      <c r="E15" s="451"/>
      <c r="F15" s="451"/>
      <c r="G15" s="451"/>
      <c r="H15" s="451"/>
    </row>
    <row r="16" spans="1:16">
      <c r="B16" s="451"/>
      <c r="C16" s="451"/>
      <c r="D16" s="451"/>
      <c r="E16" s="451"/>
      <c r="F16" s="451"/>
      <c r="G16" s="451"/>
      <c r="H16" s="451"/>
      <c r="K16" s="129" t="str">
        <f>IF(Content!$E$1=1,K17,K18)</f>
        <v>Джерело: НБУ.</v>
      </c>
    </row>
    <row r="17" spans="2:11" hidden="1">
      <c r="B17" s="451"/>
      <c r="C17" s="451"/>
      <c r="D17" s="451"/>
      <c r="E17" s="451"/>
      <c r="F17" s="451"/>
      <c r="G17" s="451"/>
      <c r="H17" s="451"/>
      <c r="K17" s="452" t="s">
        <v>6</v>
      </c>
    </row>
    <row r="18" spans="2:11" hidden="1">
      <c r="B18" s="451"/>
      <c r="C18" s="451"/>
      <c r="D18" s="451"/>
      <c r="E18" s="451"/>
      <c r="F18" s="451"/>
      <c r="G18" s="451"/>
      <c r="H18" s="451"/>
      <c r="K18" s="452" t="s">
        <v>7</v>
      </c>
    </row>
    <row r="19" spans="2:11">
      <c r="B19" s="451"/>
      <c r="C19" s="451"/>
      <c r="D19" s="451"/>
      <c r="E19" s="451"/>
      <c r="F19" s="451"/>
      <c r="G19" s="451"/>
      <c r="H19" s="451"/>
    </row>
    <row r="20" spans="2:11">
      <c r="B20" s="451"/>
      <c r="C20" s="451"/>
      <c r="D20" s="451"/>
      <c r="E20" s="451"/>
      <c r="F20" s="451"/>
      <c r="G20" s="451"/>
      <c r="H20" s="451"/>
    </row>
    <row r="21" spans="2:11">
      <c r="B21" s="451"/>
      <c r="C21" s="451"/>
      <c r="D21" s="451"/>
      <c r="E21" s="451"/>
      <c r="F21" s="451"/>
      <c r="G21" s="451"/>
      <c r="H21" s="451"/>
    </row>
    <row r="22" spans="2:11">
      <c r="B22" s="451"/>
      <c r="C22" s="451"/>
      <c r="D22" s="451"/>
      <c r="E22" s="451"/>
      <c r="F22" s="451"/>
      <c r="G22" s="451"/>
      <c r="H22" s="451"/>
    </row>
    <row r="23" spans="2:11">
      <c r="B23" s="451"/>
      <c r="C23" s="451"/>
      <c r="D23" s="451"/>
      <c r="E23" s="451"/>
      <c r="F23" s="451"/>
      <c r="G23" s="451"/>
      <c r="H23" s="451"/>
    </row>
    <row r="24" spans="2:11">
      <c r="B24" s="451"/>
      <c r="C24" s="451"/>
      <c r="D24" s="451"/>
      <c r="E24" s="451"/>
      <c r="F24" s="451"/>
      <c r="G24" s="451"/>
      <c r="H24" s="451"/>
    </row>
    <row r="25" spans="2:11">
      <c r="B25" s="451"/>
      <c r="C25" s="451"/>
      <c r="D25" s="451"/>
      <c r="E25" s="451"/>
      <c r="F25" s="451"/>
      <c r="G25" s="451"/>
      <c r="H25" s="451"/>
    </row>
  </sheetData>
  <hyperlinks>
    <hyperlink ref="A1" location="Content!A1" display="&lt;&lt;" xr:uid="{00000000-0004-0000-5100-000000000000}"/>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7"/>
  </sheetPr>
  <dimension ref="A1:K52"/>
  <sheetViews>
    <sheetView topLeftCell="C1" zoomScaleNormal="100" workbookViewId="0">
      <selection activeCell="C1" sqref="C1"/>
    </sheetView>
  </sheetViews>
  <sheetFormatPr baseColWidth="10" defaultColWidth="8.5" defaultRowHeight="14"/>
  <cols>
    <col min="1" max="2" width="8.5" style="408" hidden="1" customWidth="1"/>
    <col min="3" max="3" width="6.5" style="408" customWidth="1"/>
    <col min="4" max="16384" width="8.5" style="408"/>
  </cols>
  <sheetData>
    <row r="1" spans="1:11">
      <c r="A1" s="103"/>
      <c r="C1" s="103" t="s">
        <v>9</v>
      </c>
      <c r="D1" s="408" t="str">
        <f>IF(Content!$E$1=1,D2,D3)</f>
        <v>За рахунок цін</v>
      </c>
      <c r="E1" s="408" t="str">
        <f>IF(Content!$E$1=1,E2,E3)</f>
        <v>За рахунок обсягів</v>
      </c>
      <c r="F1" s="408" t="str">
        <f>IF(Content!$E$1=1,F2,F3)</f>
        <v>Неідентифіковані товари</v>
      </c>
      <c r="K1" s="129" t="str">
        <f>IF(Content!$E$1=1,K2,K3)</f>
        <v>Абсолютна річна зміна експорту товарів за рахунок цін та обсягів, млрд дол.</v>
      </c>
    </row>
    <row r="2" spans="1:11" hidden="1">
      <c r="A2" s="698" t="s">
        <v>224</v>
      </c>
      <c r="B2" s="698" t="s">
        <v>225</v>
      </c>
      <c r="C2" s="103"/>
      <c r="D2" s="408" t="s">
        <v>1001</v>
      </c>
      <c r="E2" s="408" t="s">
        <v>1002</v>
      </c>
      <c r="F2" s="408" t="s">
        <v>1003</v>
      </c>
      <c r="G2" s="409"/>
      <c r="H2" s="409"/>
      <c r="I2" s="409"/>
      <c r="K2" s="410" t="s">
        <v>1241</v>
      </c>
    </row>
    <row r="3" spans="1:11" hidden="1">
      <c r="A3" s="698"/>
      <c r="B3" s="698"/>
      <c r="C3" s="103"/>
      <c r="D3" s="408" t="s">
        <v>1004</v>
      </c>
      <c r="E3" s="408" t="s">
        <v>1005</v>
      </c>
      <c r="F3" s="408" t="s">
        <v>1006</v>
      </c>
      <c r="G3" s="409"/>
      <c r="H3" s="409"/>
      <c r="I3" s="409"/>
      <c r="K3" s="410" t="s">
        <v>1242</v>
      </c>
    </row>
    <row r="4" spans="1:11">
      <c r="A4" s="698"/>
      <c r="B4" s="698"/>
      <c r="C4" s="411" t="s">
        <v>24</v>
      </c>
      <c r="D4" s="409">
        <v>2.74</v>
      </c>
      <c r="E4" s="409">
        <v>-1.63</v>
      </c>
      <c r="F4" s="409">
        <v>0.12</v>
      </c>
      <c r="G4" s="412" t="s">
        <v>24</v>
      </c>
      <c r="H4" s="409"/>
      <c r="I4" s="409"/>
    </row>
    <row r="5" spans="1:11">
      <c r="A5" s="698"/>
      <c r="B5" s="698"/>
      <c r="C5" s="411" t="s">
        <v>25</v>
      </c>
      <c r="D5" s="409">
        <v>4.62</v>
      </c>
      <c r="E5" s="409">
        <v>-0.49</v>
      </c>
      <c r="F5" s="409">
        <v>0.99</v>
      </c>
      <c r="G5" s="412"/>
      <c r="H5" s="409"/>
      <c r="I5" s="409"/>
    </row>
    <row r="6" spans="1:11">
      <c r="A6" s="698"/>
      <c r="B6" s="698"/>
      <c r="C6" s="411" t="s">
        <v>26</v>
      </c>
      <c r="D6" s="409">
        <v>5.44</v>
      </c>
      <c r="E6" s="409">
        <v>0.03</v>
      </c>
      <c r="F6" s="409">
        <v>0.67</v>
      </c>
      <c r="G6" s="412" t="s">
        <v>26</v>
      </c>
      <c r="H6" s="409"/>
      <c r="I6" s="409"/>
    </row>
    <row r="7" spans="1:11">
      <c r="A7" s="698"/>
      <c r="B7" s="698"/>
      <c r="C7" s="411" t="s">
        <v>27</v>
      </c>
      <c r="D7" s="409">
        <v>3.84</v>
      </c>
      <c r="E7" s="409">
        <v>0.9</v>
      </c>
      <c r="F7" s="409">
        <v>0.75</v>
      </c>
      <c r="G7" s="412"/>
      <c r="H7" s="409"/>
      <c r="I7" s="409"/>
    </row>
    <row r="8" spans="1:11">
      <c r="A8" s="698" t="s">
        <v>216</v>
      </c>
      <c r="B8" s="698" t="s">
        <v>876</v>
      </c>
      <c r="C8" s="411" t="s">
        <v>94</v>
      </c>
      <c r="D8" s="409">
        <v>1.35</v>
      </c>
      <c r="E8" s="409">
        <v>-0.78</v>
      </c>
      <c r="F8" s="409">
        <v>-0.28000000000000003</v>
      </c>
      <c r="G8" s="412" t="s">
        <v>94</v>
      </c>
      <c r="H8" s="409"/>
      <c r="I8" s="409"/>
    </row>
    <row r="9" spans="1:11">
      <c r="A9" s="698"/>
      <c r="B9" s="698"/>
      <c r="C9" s="411" t="s">
        <v>95</v>
      </c>
      <c r="D9" s="409">
        <v>0.35</v>
      </c>
      <c r="E9" s="409">
        <v>-6.15</v>
      </c>
      <c r="F9" s="409">
        <v>-1.22</v>
      </c>
      <c r="G9" s="412"/>
      <c r="H9" s="409"/>
      <c r="I9" s="409"/>
    </row>
    <row r="10" spans="1:11">
      <c r="A10" s="698"/>
      <c r="B10" s="698"/>
      <c r="C10" s="411" t="s">
        <v>96</v>
      </c>
      <c r="D10" s="409">
        <v>-1.1100000000000001</v>
      </c>
      <c r="E10" s="409">
        <v>-5.12</v>
      </c>
      <c r="F10" s="409">
        <v>-1.21</v>
      </c>
      <c r="G10" s="412" t="s">
        <v>96</v>
      </c>
      <c r="H10" s="409"/>
      <c r="I10" s="409"/>
    </row>
    <row r="11" spans="1:11">
      <c r="A11" s="698"/>
      <c r="B11" s="698"/>
      <c r="C11" s="411" t="s">
        <v>97</v>
      </c>
      <c r="D11" s="409">
        <v>-1.72</v>
      </c>
      <c r="E11" s="409">
        <v>-4.68</v>
      </c>
      <c r="F11" s="409">
        <v>-1.63</v>
      </c>
      <c r="G11" s="412"/>
      <c r="H11" s="409"/>
      <c r="I11" s="409"/>
    </row>
    <row r="12" spans="1:11">
      <c r="A12" s="698"/>
      <c r="B12" s="698"/>
      <c r="C12" s="411" t="s">
        <v>107</v>
      </c>
      <c r="D12" s="409">
        <v>-2.27</v>
      </c>
      <c r="E12" s="409">
        <v>-0.18</v>
      </c>
      <c r="F12" s="409">
        <v>-0.55000000000000004</v>
      </c>
      <c r="G12" s="412" t="s">
        <v>107</v>
      </c>
      <c r="H12" s="409"/>
      <c r="I12" s="409"/>
    </row>
    <row r="13" spans="1:11">
      <c r="A13" s="698"/>
      <c r="B13" s="698"/>
      <c r="C13" s="411" t="s">
        <v>105</v>
      </c>
      <c r="D13" s="409">
        <v>-1.1100000000000001</v>
      </c>
      <c r="E13" s="409">
        <v>1.28</v>
      </c>
      <c r="F13" s="409"/>
      <c r="G13" s="412"/>
      <c r="H13" s="409"/>
      <c r="I13" s="409"/>
    </row>
    <row r="14" spans="1:11">
      <c r="A14" s="698" t="s">
        <v>877</v>
      </c>
      <c r="B14" s="698" t="s">
        <v>878</v>
      </c>
      <c r="C14" s="411" t="s">
        <v>108</v>
      </c>
      <c r="D14" s="409">
        <v>-0.67</v>
      </c>
      <c r="E14" s="409">
        <v>-0.79</v>
      </c>
      <c r="F14" s="409"/>
      <c r="G14" s="412" t="s">
        <v>108</v>
      </c>
      <c r="H14" s="409"/>
      <c r="I14" s="409"/>
    </row>
    <row r="15" spans="1:11">
      <c r="A15" s="698"/>
      <c r="B15" s="698"/>
      <c r="C15" s="411" t="s">
        <v>106</v>
      </c>
      <c r="D15" s="409">
        <v>-0.28999999999999998</v>
      </c>
      <c r="E15" s="409">
        <v>-0.83</v>
      </c>
      <c r="F15" s="409"/>
      <c r="G15" s="412"/>
      <c r="H15" s="409"/>
      <c r="I15" s="409"/>
    </row>
    <row r="16" spans="1:11">
      <c r="A16" s="698"/>
      <c r="B16" s="698"/>
      <c r="C16" s="411" t="s">
        <v>219</v>
      </c>
      <c r="D16" s="409">
        <v>-0.02</v>
      </c>
      <c r="E16" s="409">
        <v>-0.93</v>
      </c>
      <c r="F16" s="409"/>
      <c r="G16" s="412" t="s">
        <v>219</v>
      </c>
      <c r="H16" s="409"/>
      <c r="I16" s="409"/>
    </row>
    <row r="17" spans="1:11">
      <c r="A17" s="698"/>
      <c r="B17" s="698"/>
      <c r="C17" s="411" t="s">
        <v>220</v>
      </c>
      <c r="D17" s="409">
        <v>0.54</v>
      </c>
      <c r="E17" s="409">
        <v>0.41</v>
      </c>
      <c r="F17" s="409"/>
      <c r="G17" s="412"/>
      <c r="H17" s="409"/>
      <c r="I17" s="409"/>
      <c r="K17" s="129" t="str">
        <f>IF(Content!$E$1=1,K18,K19)</f>
        <v>Джерело: ДМСУ, розрахунки НБУ.</v>
      </c>
    </row>
    <row r="18" spans="1:11">
      <c r="A18" s="698"/>
      <c r="B18" s="698"/>
      <c r="C18" s="411" t="s">
        <v>221</v>
      </c>
      <c r="D18" s="409">
        <v>0.89</v>
      </c>
      <c r="E18" s="409">
        <v>0.97</v>
      </c>
      <c r="F18" s="409"/>
      <c r="G18" s="412" t="s">
        <v>221</v>
      </c>
      <c r="H18" s="409"/>
      <c r="I18" s="409"/>
      <c r="K18" s="410" t="s">
        <v>1007</v>
      </c>
    </row>
    <row r="19" spans="1:11">
      <c r="A19" s="698"/>
      <c r="B19" s="698"/>
      <c r="C19" s="411" t="s">
        <v>222</v>
      </c>
      <c r="D19" s="409">
        <v>1.1200000000000001</v>
      </c>
      <c r="E19" s="409">
        <v>1.02</v>
      </c>
      <c r="F19" s="409"/>
      <c r="G19" s="412"/>
      <c r="H19" s="409"/>
      <c r="I19" s="409"/>
      <c r="K19" s="410" t="s">
        <v>1008</v>
      </c>
    </row>
    <row r="20" spans="1:11" ht="14" customHeight="1">
      <c r="A20" s="698" t="s">
        <v>879</v>
      </c>
      <c r="B20" s="699" t="s">
        <v>880</v>
      </c>
      <c r="C20" s="411" t="s">
        <v>629</v>
      </c>
      <c r="D20" s="409">
        <v>0.2</v>
      </c>
      <c r="E20" s="409">
        <v>0.94</v>
      </c>
      <c r="F20" s="409"/>
      <c r="G20" s="412" t="s">
        <v>629</v>
      </c>
      <c r="H20" s="409"/>
      <c r="I20" s="409"/>
    </row>
    <row r="21" spans="1:11">
      <c r="A21" s="698"/>
      <c r="B21" s="698"/>
      <c r="C21" s="411" t="s">
        <v>630</v>
      </c>
      <c r="D21" s="409">
        <v>0.22</v>
      </c>
      <c r="E21" s="409">
        <v>0.32</v>
      </c>
      <c r="F21" s="409"/>
      <c r="G21" s="412"/>
      <c r="H21" s="409"/>
      <c r="I21" s="409"/>
    </row>
    <row r="22" spans="1:11">
      <c r="A22" s="698"/>
      <c r="B22" s="698"/>
      <c r="C22" s="411" t="s">
        <v>631</v>
      </c>
      <c r="D22" s="409">
        <v>0.11</v>
      </c>
      <c r="E22" s="409">
        <v>0.28000000000000003</v>
      </c>
      <c r="F22" s="409"/>
      <c r="G22" s="412"/>
      <c r="H22" s="409"/>
      <c r="I22" s="409"/>
    </row>
    <row r="23" spans="1:11">
      <c r="A23" s="698"/>
      <c r="B23" s="698"/>
      <c r="C23" s="411" t="s">
        <v>632</v>
      </c>
      <c r="D23" s="409">
        <v>0.16</v>
      </c>
      <c r="E23" s="409">
        <v>0.34</v>
      </c>
      <c r="F23" s="409"/>
      <c r="G23" s="412" t="s">
        <v>632</v>
      </c>
      <c r="H23" s="409"/>
      <c r="I23" s="409"/>
    </row>
    <row r="24" spans="1:11">
      <c r="A24" s="698"/>
      <c r="B24" s="698"/>
      <c r="C24" s="411"/>
      <c r="E24" s="409"/>
      <c r="F24" s="409"/>
      <c r="G24" s="409"/>
      <c r="H24" s="409"/>
      <c r="I24" s="409"/>
    </row>
    <row r="25" spans="1:11">
      <c r="A25" s="698"/>
      <c r="B25" s="698"/>
      <c r="C25" s="411"/>
      <c r="E25" s="409"/>
      <c r="F25" s="409"/>
      <c r="G25" s="409"/>
      <c r="H25" s="409"/>
      <c r="I25" s="409"/>
    </row>
    <row r="26" spans="1:11" ht="14" customHeight="1">
      <c r="A26" s="698" t="s">
        <v>881</v>
      </c>
      <c r="B26" s="699" t="s">
        <v>882</v>
      </c>
      <c r="C26" s="411"/>
      <c r="G26" s="409"/>
      <c r="H26" s="409"/>
      <c r="I26" s="409"/>
    </row>
    <row r="27" spans="1:11">
      <c r="A27" s="698"/>
      <c r="B27" s="698"/>
      <c r="C27" s="411"/>
      <c r="G27" s="409"/>
      <c r="H27" s="409"/>
      <c r="I27" s="409"/>
    </row>
    <row r="28" spans="1:11">
      <c r="A28" s="698"/>
      <c r="B28" s="698"/>
      <c r="C28" s="411"/>
      <c r="D28" s="409"/>
      <c r="E28" s="409"/>
      <c r="F28" s="409"/>
      <c r="G28" s="409"/>
      <c r="H28" s="409"/>
      <c r="I28" s="409"/>
    </row>
    <row r="29" spans="1:11">
      <c r="A29" s="698"/>
      <c r="B29" s="698"/>
      <c r="C29" s="411"/>
      <c r="D29" s="409"/>
      <c r="E29" s="409"/>
      <c r="F29" s="409"/>
      <c r="G29" s="409"/>
      <c r="H29" s="409"/>
      <c r="I29" s="409"/>
    </row>
    <row r="30" spans="1:11">
      <c r="A30" s="698"/>
      <c r="B30" s="698"/>
      <c r="C30" s="411"/>
      <c r="D30" s="409"/>
      <c r="E30" s="409"/>
      <c r="F30" s="409"/>
      <c r="G30" s="409"/>
      <c r="H30" s="409"/>
      <c r="I30" s="409"/>
    </row>
    <row r="31" spans="1:11">
      <c r="A31" s="698"/>
      <c r="B31" s="698"/>
      <c r="C31" s="411"/>
      <c r="D31" s="409"/>
      <c r="E31" s="409"/>
      <c r="F31" s="409"/>
      <c r="G31" s="409"/>
      <c r="H31" s="409"/>
      <c r="I31" s="409"/>
      <c r="J31" s="409"/>
    </row>
    <row r="32" spans="1:11">
      <c r="A32" s="698" t="s">
        <v>883</v>
      </c>
      <c r="B32" s="699" t="s">
        <v>869</v>
      </c>
      <c r="C32" s="411"/>
      <c r="D32" s="409"/>
      <c r="E32" s="409"/>
      <c r="F32" s="409"/>
      <c r="G32" s="409"/>
      <c r="H32" s="409"/>
      <c r="I32" s="409"/>
      <c r="J32" s="409"/>
    </row>
    <row r="33" spans="1:11">
      <c r="A33" s="698"/>
      <c r="B33" s="698"/>
      <c r="C33" s="411"/>
      <c r="D33" s="409"/>
      <c r="E33" s="409"/>
      <c r="F33" s="409"/>
      <c r="G33" s="409"/>
      <c r="H33" s="409"/>
      <c r="I33" s="409"/>
      <c r="J33" s="409"/>
      <c r="K33" s="409"/>
    </row>
    <row r="34" spans="1:11">
      <c r="A34" s="698"/>
      <c r="B34" s="698"/>
      <c r="C34" s="411"/>
      <c r="D34" s="409"/>
      <c r="E34" s="409"/>
      <c r="F34" s="409"/>
      <c r="G34" s="409"/>
      <c r="H34" s="409"/>
      <c r="I34" s="409"/>
      <c r="J34" s="409"/>
      <c r="K34" s="409"/>
    </row>
    <row r="35" spans="1:11">
      <c r="A35" s="698"/>
      <c r="B35" s="698"/>
      <c r="C35" s="411"/>
      <c r="D35" s="409"/>
      <c r="E35" s="409"/>
      <c r="F35" s="409"/>
      <c r="G35" s="409"/>
      <c r="H35" s="409"/>
      <c r="I35" s="409"/>
      <c r="J35" s="409"/>
      <c r="K35" s="409"/>
    </row>
    <row r="36" spans="1:11">
      <c r="A36" s="698"/>
      <c r="B36" s="698"/>
      <c r="C36" s="411"/>
      <c r="D36" s="409"/>
      <c r="E36" s="409"/>
      <c r="F36" s="409"/>
      <c r="G36" s="409"/>
      <c r="H36" s="409"/>
      <c r="I36" s="409"/>
      <c r="J36" s="409"/>
      <c r="K36" s="409"/>
    </row>
    <row r="37" spans="1:11">
      <c r="A37" s="698"/>
      <c r="B37" s="698"/>
      <c r="C37" s="411"/>
      <c r="D37" s="409"/>
      <c r="E37" s="409"/>
      <c r="F37" s="409"/>
      <c r="G37" s="409"/>
      <c r="H37" s="409"/>
      <c r="I37" s="409"/>
      <c r="J37" s="409"/>
      <c r="K37" s="409"/>
    </row>
    <row r="38" spans="1:11">
      <c r="C38" s="411"/>
      <c r="D38" s="409"/>
      <c r="E38" s="409"/>
      <c r="F38" s="409"/>
      <c r="H38" s="409"/>
      <c r="I38" s="409"/>
      <c r="J38" s="409"/>
      <c r="K38" s="409"/>
    </row>
    <row r="39" spans="1:11">
      <c r="C39" s="411"/>
      <c r="D39" s="409"/>
      <c r="E39" s="409"/>
      <c r="F39" s="409"/>
      <c r="H39" s="409"/>
      <c r="I39" s="409"/>
      <c r="J39" s="409"/>
      <c r="K39" s="409"/>
    </row>
    <row r="40" spans="1:11">
      <c r="D40" s="409"/>
      <c r="E40" s="409"/>
      <c r="F40" s="409"/>
      <c r="H40" s="409"/>
      <c r="I40" s="409"/>
      <c r="J40" s="409"/>
      <c r="K40" s="409"/>
    </row>
    <row r="41" spans="1:11">
      <c r="D41" s="409"/>
      <c r="E41" s="409"/>
      <c r="F41" s="409"/>
      <c r="H41" s="409"/>
      <c r="I41" s="409"/>
      <c r="J41" s="409"/>
      <c r="K41" s="409"/>
    </row>
    <row r="42" spans="1:11">
      <c r="D42" s="409"/>
      <c r="E42" s="409"/>
      <c r="F42" s="409"/>
      <c r="H42" s="409"/>
      <c r="I42" s="409"/>
      <c r="J42" s="409"/>
      <c r="K42" s="409"/>
    </row>
    <row r="43" spans="1:11">
      <c r="D43" s="409"/>
      <c r="E43" s="409"/>
      <c r="F43" s="409"/>
      <c r="H43" s="409"/>
      <c r="I43" s="409"/>
      <c r="J43" s="409"/>
      <c r="K43" s="409"/>
    </row>
    <row r="44" spans="1:11">
      <c r="D44" s="409"/>
      <c r="E44" s="409"/>
      <c r="F44" s="409"/>
      <c r="H44" s="409"/>
      <c r="I44" s="409"/>
      <c r="J44" s="409"/>
      <c r="K44" s="409"/>
    </row>
    <row r="45" spans="1:11">
      <c r="D45" s="409"/>
      <c r="E45" s="409"/>
      <c r="F45" s="409"/>
      <c r="H45" s="409"/>
      <c r="I45" s="409"/>
      <c r="J45" s="409"/>
      <c r="K45" s="409"/>
    </row>
    <row r="46" spans="1:11">
      <c r="D46" s="409"/>
      <c r="E46" s="409"/>
      <c r="F46" s="409"/>
      <c r="H46" s="409"/>
      <c r="I46" s="409"/>
      <c r="J46" s="409"/>
      <c r="K46" s="409"/>
    </row>
    <row r="47" spans="1:11">
      <c r="D47" s="409"/>
      <c r="E47" s="409"/>
      <c r="F47" s="409"/>
      <c r="H47" s="409"/>
      <c r="I47" s="409"/>
      <c r="J47" s="409"/>
      <c r="K47" s="409"/>
    </row>
    <row r="48" spans="1:11">
      <c r="D48" s="409"/>
      <c r="E48" s="409"/>
      <c r="F48" s="409"/>
      <c r="H48" s="409"/>
      <c r="I48" s="409"/>
      <c r="J48" s="409"/>
      <c r="K48" s="409"/>
    </row>
    <row r="49" spans="8:11">
      <c r="H49" s="409"/>
      <c r="I49" s="409"/>
      <c r="J49" s="409"/>
      <c r="K49" s="409"/>
    </row>
    <row r="50" spans="8:11">
      <c r="H50" s="409"/>
      <c r="I50" s="409"/>
      <c r="J50" s="409"/>
      <c r="K50" s="409"/>
    </row>
    <row r="51" spans="8:11">
      <c r="K51" s="409"/>
    </row>
    <row r="52" spans="8:11">
      <c r="K52" s="409"/>
    </row>
  </sheetData>
  <mergeCells count="12">
    <mergeCell ref="A2:A7"/>
    <mergeCell ref="B2:B7"/>
    <mergeCell ref="A8:A13"/>
    <mergeCell ref="B8:B13"/>
    <mergeCell ref="A14:A19"/>
    <mergeCell ref="B14:B19"/>
    <mergeCell ref="A20:A25"/>
    <mergeCell ref="B20:B25"/>
    <mergeCell ref="A26:A31"/>
    <mergeCell ref="B26:B31"/>
    <mergeCell ref="A32:A37"/>
    <mergeCell ref="B32:B37"/>
  </mergeCells>
  <hyperlinks>
    <hyperlink ref="C1" location="Content!A1" display="&lt;&lt;" xr:uid="{00000000-0004-0000-5200-000000000000}"/>
  </hyperlinks>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7"/>
  </sheetPr>
  <dimension ref="A1:V100"/>
  <sheetViews>
    <sheetView showGridLines="0" zoomScale="90" zoomScaleNormal="90" workbookViewId="0"/>
  </sheetViews>
  <sheetFormatPr baseColWidth="10" defaultColWidth="8.5" defaultRowHeight="15" customHeight="1"/>
  <cols>
    <col min="1" max="1" width="8.5" style="28"/>
    <col min="2" max="2" width="19.33203125" style="28" bestFit="1" customWidth="1"/>
    <col min="3" max="4" width="10.6640625" style="28" customWidth="1"/>
    <col min="5" max="5" width="9.33203125" style="28" customWidth="1"/>
    <col min="6" max="18" width="8.5" style="28"/>
    <col min="19" max="19" width="8.5" style="421"/>
    <col min="20" max="16384" width="8.5" style="28"/>
  </cols>
  <sheetData>
    <row r="1" spans="1:22" ht="15" customHeight="1">
      <c r="A1" s="290" t="s">
        <v>9</v>
      </c>
      <c r="B1" s="291" t="str">
        <f>IF(Content!$E$1=1,B2,B3)</f>
        <v>Позики та гарантії</v>
      </c>
      <c r="C1" s="291" t="str">
        <f>IF(Content!$E$1=1,C2,C3)</f>
        <v>Гранти</v>
      </c>
      <c r="D1" s="291" t="str">
        <f>IF(Content!$E$1=1,D2,D3)</f>
        <v>Гранти та позики</v>
      </c>
      <c r="E1" s="291"/>
      <c r="F1" s="291" t="str">
        <f>IF(Content!$E$1=1,F2,F3)</f>
        <v>Міжнародна фінансова допомога, млрд дол.</v>
      </c>
      <c r="N1" s="291"/>
      <c r="O1" s="291"/>
      <c r="R1" s="290"/>
      <c r="S1" s="423" t="str">
        <f>IF(Content!$E$1=1,S2,S3)</f>
        <v xml:space="preserve">2022 – 32.2 млрд дол.  2023 – 42.2 млрд дол. 2024 – 26.4 млрд дол. 2025 – 16.8 млрд дол.
</v>
      </c>
      <c r="T1" s="294"/>
      <c r="U1" s="294"/>
      <c r="V1" s="294"/>
    </row>
    <row r="2" spans="1:22" ht="15" hidden="1" customHeight="1">
      <c r="A2" s="290"/>
      <c r="B2" s="28" t="s">
        <v>909</v>
      </c>
      <c r="C2" s="28" t="s">
        <v>776</v>
      </c>
      <c r="D2" s="28" t="s">
        <v>992</v>
      </c>
      <c r="F2" s="28" t="s">
        <v>910</v>
      </c>
      <c r="R2" s="290"/>
      <c r="S2" s="424" t="s">
        <v>1076</v>
      </c>
    </row>
    <row r="3" spans="1:22" ht="15" hidden="1" customHeight="1">
      <c r="B3" s="28" t="s">
        <v>911</v>
      </c>
      <c r="C3" s="28" t="s">
        <v>783</v>
      </c>
      <c r="D3" s="28" t="s">
        <v>993</v>
      </c>
      <c r="F3" s="28" t="s">
        <v>912</v>
      </c>
      <c r="S3" s="425" t="s">
        <v>1077</v>
      </c>
    </row>
    <row r="4" spans="1:22" ht="15" customHeight="1">
      <c r="A4" s="291" t="s">
        <v>94</v>
      </c>
      <c r="B4" s="317">
        <v>3.3</v>
      </c>
      <c r="C4" s="317">
        <v>0.1</v>
      </c>
      <c r="D4" s="317"/>
      <c r="E4" s="416" t="s">
        <v>94</v>
      </c>
      <c r="J4" s="299"/>
      <c r="K4" s="299"/>
      <c r="L4" s="299"/>
      <c r="M4" s="299"/>
      <c r="N4" s="299"/>
      <c r="O4" s="299"/>
      <c r="P4" s="299"/>
      <c r="R4" s="296"/>
      <c r="S4" s="423" t="str">
        <f>IF(Content!$E$1=1,S5,S6)</f>
        <v xml:space="preserve">Обсяги допомоги:
</v>
      </c>
      <c r="T4" s="299"/>
      <c r="U4" s="299"/>
      <c r="V4" s="300"/>
    </row>
    <row r="5" spans="1:22" ht="15" customHeight="1">
      <c r="A5" s="291" t="s">
        <v>95</v>
      </c>
      <c r="B5" s="317">
        <v>3.9</v>
      </c>
      <c r="C5" s="317">
        <v>2.6</v>
      </c>
      <c r="D5" s="317"/>
      <c r="E5" s="416"/>
      <c r="J5" s="299"/>
      <c r="K5" s="299"/>
      <c r="L5" s="299"/>
      <c r="M5" s="299"/>
      <c r="N5" s="299"/>
      <c r="O5" s="299"/>
      <c r="P5" s="299"/>
      <c r="R5" s="296"/>
      <c r="S5" s="424" t="s">
        <v>1078</v>
      </c>
      <c r="T5" s="299"/>
      <c r="U5" s="299"/>
      <c r="V5" s="300"/>
    </row>
    <row r="6" spans="1:22" ht="15" customHeight="1">
      <c r="A6" s="291" t="s">
        <v>96</v>
      </c>
      <c r="B6" s="317">
        <v>2.2000000000000002</v>
      </c>
      <c r="C6" s="317">
        <v>7.8</v>
      </c>
      <c r="D6" s="317"/>
      <c r="E6" s="416" t="s">
        <v>96</v>
      </c>
      <c r="J6" s="299"/>
      <c r="K6" s="299"/>
      <c r="L6" s="299"/>
      <c r="M6" s="299"/>
      <c r="N6" s="299"/>
      <c r="O6" s="299"/>
      <c r="P6" s="299"/>
      <c r="R6" s="296"/>
      <c r="S6" s="425" t="s">
        <v>1079</v>
      </c>
      <c r="T6" s="299"/>
      <c r="U6" s="299"/>
      <c r="V6" s="300"/>
    </row>
    <row r="7" spans="1:22" ht="15" customHeight="1">
      <c r="A7" s="291" t="s">
        <v>97</v>
      </c>
      <c r="B7" s="317">
        <v>8.5</v>
      </c>
      <c r="C7" s="317">
        <v>3.8</v>
      </c>
      <c r="D7" s="317"/>
      <c r="E7" s="416"/>
      <c r="J7" s="299"/>
      <c r="K7" s="299"/>
      <c r="L7" s="299"/>
      <c r="M7" s="299"/>
      <c r="N7" s="299"/>
      <c r="O7" s="299"/>
      <c r="P7" s="299"/>
      <c r="R7" s="296"/>
      <c r="S7" s="422"/>
      <c r="T7" s="299"/>
      <c r="U7" s="299"/>
      <c r="V7" s="300"/>
    </row>
    <row r="8" spans="1:22" ht="15" customHeight="1">
      <c r="A8" s="291" t="s">
        <v>107</v>
      </c>
      <c r="B8" s="317">
        <v>7.3</v>
      </c>
      <c r="C8" s="317">
        <v>3.7</v>
      </c>
      <c r="D8" s="317"/>
      <c r="E8" s="416" t="s">
        <v>107</v>
      </c>
      <c r="J8" s="299"/>
      <c r="K8" s="299"/>
      <c r="L8" s="299"/>
      <c r="M8" s="299"/>
      <c r="N8" s="299"/>
      <c r="O8" s="299"/>
      <c r="P8" s="299"/>
      <c r="R8" s="296"/>
      <c r="S8" s="422"/>
      <c r="T8" s="299"/>
      <c r="U8" s="299"/>
      <c r="V8" s="300"/>
    </row>
    <row r="9" spans="1:22" ht="15" customHeight="1">
      <c r="A9" s="291" t="s">
        <v>105</v>
      </c>
      <c r="B9" s="317"/>
      <c r="C9" s="317"/>
      <c r="D9" s="417">
        <v>13.8</v>
      </c>
      <c r="E9" s="416"/>
      <c r="J9" s="299"/>
      <c r="K9" s="299"/>
      <c r="L9" s="299"/>
      <c r="M9" s="299"/>
      <c r="N9" s="299"/>
      <c r="O9" s="299"/>
      <c r="P9" s="299"/>
      <c r="R9" s="296"/>
      <c r="S9" s="422"/>
      <c r="T9" s="299"/>
      <c r="U9" s="299"/>
      <c r="V9" s="300"/>
    </row>
    <row r="10" spans="1:22" ht="15" customHeight="1">
      <c r="A10" s="291" t="s">
        <v>108</v>
      </c>
      <c r="B10" s="317"/>
      <c r="C10" s="317"/>
      <c r="D10" s="417">
        <v>9.6999999999999993</v>
      </c>
      <c r="E10" s="416" t="s">
        <v>108</v>
      </c>
      <c r="J10" s="299"/>
      <c r="K10" s="299"/>
      <c r="L10" s="299"/>
      <c r="M10" s="299"/>
      <c r="N10" s="299"/>
      <c r="O10" s="299"/>
      <c r="P10" s="299"/>
      <c r="R10" s="296"/>
      <c r="S10" s="422"/>
      <c r="T10" s="299"/>
      <c r="U10" s="299"/>
      <c r="V10" s="300"/>
    </row>
    <row r="11" spans="1:22" ht="15" customHeight="1">
      <c r="A11" s="291" t="s">
        <v>106</v>
      </c>
      <c r="B11" s="317"/>
      <c r="C11" s="317"/>
      <c r="D11" s="417">
        <v>7.8</v>
      </c>
      <c r="E11" s="416"/>
      <c r="J11" s="299"/>
      <c r="K11" s="299"/>
      <c r="L11" s="291"/>
      <c r="M11" s="299"/>
      <c r="N11" s="299"/>
      <c r="O11" s="299"/>
      <c r="P11" s="299"/>
      <c r="R11" s="296"/>
      <c r="S11" s="422"/>
      <c r="T11" s="299"/>
      <c r="U11" s="299"/>
      <c r="V11" s="300"/>
    </row>
    <row r="12" spans="1:22" ht="15" customHeight="1">
      <c r="A12" s="291" t="s">
        <v>219</v>
      </c>
      <c r="B12" s="299"/>
      <c r="C12" s="299"/>
      <c r="D12" s="417">
        <v>7.7</v>
      </c>
      <c r="E12" s="416" t="s">
        <v>219</v>
      </c>
      <c r="J12" s="299"/>
      <c r="K12" s="299"/>
      <c r="L12" s="318"/>
      <c r="M12" s="299"/>
      <c r="N12" s="299"/>
      <c r="O12" s="299"/>
      <c r="P12" s="299"/>
      <c r="R12" s="296"/>
      <c r="S12" s="422"/>
      <c r="T12" s="299"/>
      <c r="U12" s="299"/>
      <c r="V12" s="300"/>
    </row>
    <row r="13" spans="1:22" ht="15" customHeight="1">
      <c r="A13" s="291" t="s">
        <v>220</v>
      </c>
      <c r="B13" s="299"/>
      <c r="C13" s="299"/>
      <c r="D13" s="417">
        <v>6.6</v>
      </c>
      <c r="E13" s="416"/>
      <c r="F13" s="301"/>
      <c r="J13" s="299"/>
      <c r="K13" s="299"/>
      <c r="L13" s="318"/>
      <c r="M13" s="299"/>
      <c r="N13" s="299"/>
      <c r="O13" s="299"/>
      <c r="P13" s="299"/>
      <c r="R13" s="296"/>
      <c r="S13" s="422"/>
      <c r="T13" s="299"/>
      <c r="U13" s="299"/>
      <c r="V13" s="300"/>
    </row>
    <row r="14" spans="1:22" ht="15" customHeight="1">
      <c r="A14" s="291" t="s">
        <v>221</v>
      </c>
      <c r="B14" s="299"/>
      <c r="C14" s="299"/>
      <c r="D14" s="417">
        <v>6.1</v>
      </c>
      <c r="E14" s="416" t="s">
        <v>221</v>
      </c>
      <c r="J14" s="299"/>
      <c r="K14" s="299"/>
      <c r="L14" s="299"/>
      <c r="M14" s="299"/>
      <c r="N14" s="299"/>
      <c r="O14" s="299"/>
      <c r="P14" s="299"/>
      <c r="R14" s="296"/>
      <c r="S14" s="422"/>
      <c r="T14" s="299"/>
      <c r="U14" s="299"/>
      <c r="V14" s="300"/>
    </row>
    <row r="15" spans="1:22" ht="15" customHeight="1">
      <c r="A15" s="291" t="s">
        <v>222</v>
      </c>
      <c r="B15" s="299"/>
      <c r="C15" s="299"/>
      <c r="D15" s="417">
        <v>6.1</v>
      </c>
      <c r="E15" s="416"/>
      <c r="J15" s="299"/>
      <c r="K15" s="299"/>
      <c r="L15" s="299"/>
      <c r="M15" s="299"/>
      <c r="N15" s="299"/>
      <c r="O15" s="299"/>
      <c r="P15" s="299"/>
      <c r="R15" s="296"/>
      <c r="S15" s="422"/>
      <c r="T15" s="299"/>
      <c r="U15" s="299"/>
      <c r="V15" s="300"/>
    </row>
    <row r="16" spans="1:22" ht="15" customHeight="1">
      <c r="A16" s="291" t="s">
        <v>629</v>
      </c>
      <c r="B16" s="299"/>
      <c r="C16" s="299"/>
      <c r="D16" s="417">
        <v>4.4000000000000004</v>
      </c>
      <c r="E16" s="416" t="s">
        <v>629</v>
      </c>
      <c r="J16" s="299"/>
      <c r="K16" s="299"/>
      <c r="L16" s="299"/>
      <c r="M16" s="299"/>
      <c r="N16" s="299"/>
      <c r="O16" s="299"/>
      <c r="P16" s="299"/>
      <c r="R16" s="296"/>
      <c r="S16" s="422"/>
      <c r="T16" s="299"/>
      <c r="U16" s="299"/>
      <c r="V16" s="300"/>
    </row>
    <row r="17" spans="1:22" ht="15" customHeight="1">
      <c r="A17" s="291" t="s">
        <v>630</v>
      </c>
      <c r="B17" s="299"/>
      <c r="C17" s="299"/>
      <c r="D17" s="417">
        <v>4.4000000000000004</v>
      </c>
      <c r="E17" s="416"/>
      <c r="F17" s="301"/>
      <c r="J17" s="299"/>
      <c r="K17" s="299"/>
      <c r="L17" s="299"/>
      <c r="M17" s="299"/>
      <c r="N17" s="299"/>
      <c r="O17" s="299"/>
      <c r="P17" s="299"/>
      <c r="R17" s="296"/>
      <c r="S17" s="422"/>
      <c r="T17" s="299"/>
      <c r="U17" s="299"/>
      <c r="V17" s="300"/>
    </row>
    <row r="18" spans="1:22" ht="15" customHeight="1">
      <c r="A18" s="291" t="s">
        <v>631</v>
      </c>
      <c r="B18" s="299"/>
      <c r="C18" s="299"/>
      <c r="D18" s="417">
        <v>3.8</v>
      </c>
      <c r="E18" s="416"/>
      <c r="G18" s="291" t="str">
        <f>IF(Content!$E$1=1,G19,G20)</f>
        <v>Джерело: НБУ, МФУ, дані з відкритих джерел, припущення НБУ.</v>
      </c>
    </row>
    <row r="19" spans="1:22" ht="15" customHeight="1">
      <c r="A19" s="291" t="s">
        <v>632</v>
      </c>
      <c r="B19" s="299"/>
      <c r="C19" s="299"/>
      <c r="D19" s="417">
        <v>4.4000000000000004</v>
      </c>
      <c r="E19" s="416" t="s">
        <v>632</v>
      </c>
      <c r="G19" s="30" t="s">
        <v>1075</v>
      </c>
    </row>
    <row r="20" spans="1:22" ht="15" customHeight="1">
      <c r="A20" s="291"/>
      <c r="B20" s="299"/>
      <c r="C20" s="299"/>
      <c r="D20" s="299"/>
      <c r="E20" s="299"/>
      <c r="G20" s="30" t="s">
        <v>1082</v>
      </c>
    </row>
    <row r="21" spans="1:22" ht="15" customHeight="1">
      <c r="A21" s="291"/>
      <c r="B21" s="305"/>
      <c r="C21" s="305"/>
      <c r="D21" s="305"/>
      <c r="E21" s="299"/>
    </row>
    <row r="22" spans="1:22" ht="15" customHeight="1">
      <c r="A22" s="291"/>
      <c r="B22" s="305"/>
      <c r="C22" s="305"/>
      <c r="D22" s="305"/>
      <c r="E22" s="299"/>
    </row>
    <row r="23" spans="1:22" ht="15" customHeight="1">
      <c r="A23" s="291"/>
      <c r="B23" s="305"/>
      <c r="C23" s="305"/>
      <c r="D23" s="305"/>
      <c r="E23" s="299"/>
    </row>
    <row r="24" spans="1:22" ht="15" customHeight="1">
      <c r="A24" s="291"/>
      <c r="B24" s="305"/>
      <c r="C24" s="305"/>
      <c r="D24" s="305"/>
      <c r="E24" s="299"/>
    </row>
    <row r="25" spans="1:22" ht="15" customHeight="1">
      <c r="A25" s="291"/>
      <c r="B25" s="305"/>
      <c r="C25" s="305"/>
      <c r="D25" s="305"/>
      <c r="E25" s="299"/>
    </row>
    <row r="26" spans="1:22" ht="15" customHeight="1">
      <c r="A26" s="291"/>
      <c r="B26" s="305"/>
      <c r="C26" s="305"/>
      <c r="D26" s="305"/>
      <c r="E26" s="299"/>
    </row>
    <row r="27" spans="1:22" ht="15" customHeight="1">
      <c r="A27" s="291"/>
      <c r="B27" s="305"/>
      <c r="C27" s="305"/>
      <c r="D27" s="305"/>
      <c r="E27" s="299"/>
    </row>
    <row r="28" spans="1:22" ht="15" customHeight="1">
      <c r="A28" s="291"/>
      <c r="B28" s="305"/>
      <c r="C28" s="305"/>
      <c r="D28" s="305"/>
      <c r="E28" s="299"/>
    </row>
    <row r="29" spans="1:22" ht="15" customHeight="1">
      <c r="A29" s="291"/>
      <c r="B29" s="305"/>
      <c r="C29" s="305"/>
      <c r="D29" s="305"/>
      <c r="E29" s="299"/>
    </row>
    <row r="30" spans="1:22" ht="15" customHeight="1">
      <c r="A30" s="291"/>
      <c r="B30" s="305"/>
      <c r="C30" s="305"/>
      <c r="D30" s="305"/>
      <c r="E30" s="299"/>
    </row>
    <row r="31" spans="1:22" ht="15" customHeight="1">
      <c r="A31" s="291"/>
      <c r="B31" s="305"/>
      <c r="C31" s="305"/>
      <c r="D31" s="305"/>
      <c r="E31" s="299"/>
    </row>
    <row r="32" spans="1:22" ht="15" customHeight="1">
      <c r="A32" s="291"/>
      <c r="B32" s="305"/>
      <c r="C32" s="305"/>
      <c r="D32" s="305"/>
      <c r="E32" s="305"/>
    </row>
    <row r="33" spans="1:5" ht="15" customHeight="1">
      <c r="A33" s="291"/>
      <c r="B33" s="305"/>
      <c r="C33" s="305"/>
      <c r="D33" s="305"/>
      <c r="E33" s="305"/>
    </row>
    <row r="34" spans="1:5" ht="15" customHeight="1">
      <c r="A34" s="291"/>
      <c r="B34" s="305"/>
      <c r="C34" s="305"/>
      <c r="D34" s="305"/>
      <c r="E34" s="305"/>
    </row>
    <row r="35" spans="1:5" ht="15" customHeight="1">
      <c r="A35" s="291"/>
      <c r="B35" s="305"/>
      <c r="C35" s="305"/>
      <c r="D35" s="305"/>
      <c r="E35" s="305"/>
    </row>
    <row r="36" spans="1:5" ht="15" customHeight="1">
      <c r="A36" s="306"/>
      <c r="B36" s="305"/>
      <c r="C36" s="305"/>
      <c r="D36" s="305"/>
      <c r="E36" s="305"/>
    </row>
    <row r="37" spans="1:5" ht="15" customHeight="1">
      <c r="B37" s="305"/>
      <c r="C37" s="305"/>
      <c r="D37" s="305"/>
      <c r="E37" s="305"/>
    </row>
    <row r="38" spans="1:5" ht="15" customHeight="1">
      <c r="B38" s="305"/>
      <c r="C38" s="305"/>
      <c r="D38" s="305"/>
      <c r="E38" s="305"/>
    </row>
    <row r="39" spans="1:5" ht="15" customHeight="1">
      <c r="B39" s="305"/>
      <c r="C39" s="305"/>
      <c r="D39" s="305"/>
      <c r="E39" s="305"/>
    </row>
    <row r="40" spans="1:5" ht="15" customHeight="1">
      <c r="B40" s="305"/>
      <c r="C40" s="305"/>
      <c r="D40" s="305"/>
      <c r="E40" s="305"/>
    </row>
    <row r="41" spans="1:5" ht="15" customHeight="1">
      <c r="B41" s="305"/>
      <c r="C41" s="305"/>
      <c r="D41" s="305"/>
      <c r="E41" s="305"/>
    </row>
    <row r="42" spans="1:5" ht="15" customHeight="1">
      <c r="B42" s="305"/>
      <c r="C42" s="305"/>
      <c r="D42" s="305"/>
      <c r="E42" s="305"/>
    </row>
    <row r="43" spans="1:5" ht="15" customHeight="1">
      <c r="B43" s="305"/>
      <c r="C43" s="305"/>
      <c r="D43" s="305"/>
      <c r="E43" s="305"/>
    </row>
    <row r="44" spans="1:5" ht="15" customHeight="1">
      <c r="B44" s="305"/>
      <c r="C44" s="305"/>
      <c r="D44" s="305"/>
      <c r="E44" s="305"/>
    </row>
    <row r="45" spans="1:5" ht="15" customHeight="1">
      <c r="B45" s="305"/>
      <c r="C45" s="305"/>
      <c r="D45" s="305"/>
      <c r="E45" s="305"/>
    </row>
    <row r="46" spans="1:5" ht="15" customHeight="1">
      <c r="B46" s="305"/>
      <c r="C46" s="305"/>
      <c r="D46" s="305"/>
      <c r="E46" s="305"/>
    </row>
    <row r="47" spans="1:5" ht="15" customHeight="1">
      <c r="B47" s="305"/>
      <c r="C47" s="305"/>
      <c r="D47" s="305"/>
      <c r="E47" s="305"/>
    </row>
    <row r="48" spans="1:5" ht="15" customHeight="1">
      <c r="B48" s="305"/>
      <c r="C48" s="305"/>
      <c r="D48" s="305"/>
    </row>
    <row r="49" spans="2:4" ht="15" customHeight="1">
      <c r="B49" s="299"/>
      <c r="C49" s="299"/>
      <c r="D49" s="299"/>
    </row>
    <row r="50" spans="2:4" ht="15" customHeight="1">
      <c r="B50" s="299"/>
      <c r="C50" s="299"/>
      <c r="D50" s="299"/>
    </row>
    <row r="51" spans="2:4" ht="15" customHeight="1">
      <c r="B51" s="299"/>
      <c r="C51" s="299"/>
      <c r="D51" s="299"/>
    </row>
    <row r="52" spans="2:4" ht="15" customHeight="1">
      <c r="B52" s="299"/>
      <c r="C52" s="299"/>
      <c r="D52" s="299"/>
    </row>
    <row r="53" spans="2:4" ht="15" customHeight="1">
      <c r="B53" s="299"/>
      <c r="C53" s="299"/>
      <c r="D53" s="299"/>
    </row>
    <row r="54" spans="2:4" ht="15" customHeight="1">
      <c r="B54" s="299"/>
      <c r="C54" s="299"/>
      <c r="D54" s="299"/>
    </row>
    <row r="55" spans="2:4" ht="15" customHeight="1">
      <c r="B55" s="299"/>
      <c r="C55" s="299"/>
      <c r="D55" s="299"/>
    </row>
    <row r="56" spans="2:4" ht="15" customHeight="1">
      <c r="B56" s="299"/>
      <c r="C56" s="299"/>
      <c r="D56" s="299"/>
    </row>
    <row r="57" spans="2:4" ht="15" customHeight="1">
      <c r="B57" s="299"/>
      <c r="C57" s="299"/>
      <c r="D57" s="299"/>
    </row>
    <row r="58" spans="2:4" ht="15" customHeight="1">
      <c r="B58" s="299"/>
      <c r="C58" s="299"/>
      <c r="D58" s="299"/>
    </row>
    <row r="59" spans="2:4" ht="15" customHeight="1">
      <c r="B59" s="299"/>
      <c r="C59" s="299"/>
      <c r="D59" s="299"/>
    </row>
    <row r="60" spans="2:4" ht="15" customHeight="1">
      <c r="B60" s="299"/>
      <c r="C60" s="299"/>
      <c r="D60" s="299"/>
    </row>
    <row r="61" spans="2:4" ht="15" customHeight="1">
      <c r="B61" s="299"/>
      <c r="C61" s="299"/>
      <c r="D61" s="299"/>
    </row>
    <row r="62" spans="2:4" ht="15" customHeight="1">
      <c r="B62" s="299"/>
      <c r="C62" s="299"/>
      <c r="D62" s="299"/>
    </row>
    <row r="63" spans="2:4" ht="15" customHeight="1">
      <c r="B63" s="299"/>
      <c r="C63" s="299"/>
      <c r="D63" s="299"/>
    </row>
    <row r="64" spans="2:4" ht="15" customHeight="1">
      <c r="B64" s="299"/>
      <c r="C64" s="299"/>
      <c r="D64" s="299"/>
    </row>
    <row r="65" spans="2:4" ht="15" customHeight="1">
      <c r="B65" s="299"/>
      <c r="C65" s="299"/>
      <c r="D65" s="299"/>
    </row>
    <row r="66" spans="2:4" ht="15" customHeight="1">
      <c r="B66" s="299"/>
      <c r="C66" s="299"/>
      <c r="D66" s="299"/>
    </row>
    <row r="67" spans="2:4" ht="15" customHeight="1">
      <c r="B67" s="299"/>
      <c r="C67" s="299"/>
      <c r="D67" s="299"/>
    </row>
    <row r="68" spans="2:4" ht="15" customHeight="1">
      <c r="B68" s="299"/>
      <c r="C68" s="299"/>
      <c r="D68" s="299"/>
    </row>
    <row r="69" spans="2:4" ht="15" customHeight="1">
      <c r="B69" s="299"/>
      <c r="C69" s="299"/>
      <c r="D69" s="299"/>
    </row>
    <row r="70" spans="2:4" ht="15" customHeight="1">
      <c r="B70" s="299"/>
      <c r="C70" s="299"/>
      <c r="D70" s="299"/>
    </row>
    <row r="71" spans="2:4" ht="15" customHeight="1">
      <c r="B71" s="299"/>
      <c r="C71" s="299"/>
      <c r="D71" s="299"/>
    </row>
    <row r="72" spans="2:4" ht="15" customHeight="1">
      <c r="B72" s="299"/>
      <c r="C72" s="299"/>
      <c r="D72" s="299"/>
    </row>
    <row r="73" spans="2:4" ht="15" customHeight="1">
      <c r="B73" s="299"/>
      <c r="C73" s="299"/>
      <c r="D73" s="299"/>
    </row>
    <row r="74" spans="2:4" ht="15" customHeight="1">
      <c r="B74" s="299"/>
      <c r="C74" s="299"/>
      <c r="D74" s="299"/>
    </row>
    <row r="75" spans="2:4" ht="15" customHeight="1">
      <c r="B75" s="299"/>
      <c r="C75" s="299"/>
      <c r="D75" s="299"/>
    </row>
    <row r="76" spans="2:4" ht="15" customHeight="1">
      <c r="B76" s="299"/>
      <c r="C76" s="299"/>
      <c r="D76" s="299"/>
    </row>
    <row r="77" spans="2:4" ht="15" customHeight="1">
      <c r="B77" s="299"/>
      <c r="C77" s="299"/>
      <c r="D77" s="299"/>
    </row>
    <row r="78" spans="2:4" ht="15" customHeight="1">
      <c r="B78" s="299"/>
      <c r="C78" s="299"/>
      <c r="D78" s="299"/>
    </row>
    <row r="79" spans="2:4" ht="15" customHeight="1">
      <c r="B79" s="299"/>
      <c r="C79" s="299"/>
      <c r="D79" s="299"/>
    </row>
    <row r="80" spans="2:4" ht="15" customHeight="1">
      <c r="B80" s="299"/>
      <c r="C80" s="299"/>
      <c r="D80" s="299"/>
    </row>
    <row r="81" spans="2:4" ht="15" customHeight="1">
      <c r="B81" s="299"/>
      <c r="C81" s="299"/>
      <c r="D81" s="299"/>
    </row>
    <row r="82" spans="2:4" ht="15" customHeight="1">
      <c r="B82" s="299"/>
      <c r="C82" s="299"/>
      <c r="D82" s="299"/>
    </row>
    <row r="83" spans="2:4" ht="15" customHeight="1">
      <c r="B83" s="299"/>
      <c r="C83" s="299"/>
      <c r="D83" s="299"/>
    </row>
    <row r="84" spans="2:4" ht="15" customHeight="1">
      <c r="B84" s="299"/>
      <c r="C84" s="299"/>
      <c r="D84" s="299"/>
    </row>
    <row r="85" spans="2:4" ht="15" customHeight="1">
      <c r="B85" s="299"/>
      <c r="C85" s="299"/>
      <c r="D85" s="299"/>
    </row>
    <row r="86" spans="2:4" ht="15" customHeight="1">
      <c r="B86" s="299"/>
      <c r="C86" s="299"/>
      <c r="D86" s="299"/>
    </row>
    <row r="87" spans="2:4" ht="15" customHeight="1">
      <c r="B87" s="299"/>
      <c r="C87" s="299"/>
      <c r="D87" s="299"/>
    </row>
    <row r="88" spans="2:4" ht="15" customHeight="1">
      <c r="B88" s="299"/>
      <c r="C88" s="299"/>
      <c r="D88" s="299"/>
    </row>
    <row r="89" spans="2:4" ht="15" customHeight="1">
      <c r="B89" s="299"/>
      <c r="C89" s="299"/>
      <c r="D89" s="299"/>
    </row>
    <row r="90" spans="2:4" ht="15" customHeight="1">
      <c r="B90" s="299"/>
      <c r="C90" s="299"/>
      <c r="D90" s="299"/>
    </row>
    <row r="91" spans="2:4" ht="15" customHeight="1">
      <c r="B91" s="299"/>
      <c r="C91" s="299"/>
      <c r="D91" s="299"/>
    </row>
    <row r="92" spans="2:4" ht="15" customHeight="1">
      <c r="B92" s="299"/>
      <c r="C92" s="299"/>
      <c r="D92" s="299"/>
    </row>
    <row r="93" spans="2:4" ht="15" customHeight="1">
      <c r="B93" s="299"/>
      <c r="C93" s="299"/>
      <c r="D93" s="299"/>
    </row>
    <row r="94" spans="2:4" ht="15" customHeight="1">
      <c r="B94" s="299"/>
      <c r="C94" s="299"/>
      <c r="D94" s="299"/>
    </row>
    <row r="95" spans="2:4" ht="15" customHeight="1">
      <c r="B95" s="299"/>
      <c r="C95" s="299"/>
      <c r="D95" s="299"/>
    </row>
    <row r="96" spans="2:4" ht="15" customHeight="1">
      <c r="B96" s="299"/>
      <c r="C96" s="299"/>
      <c r="D96" s="299"/>
    </row>
    <row r="97" spans="2:4" ht="15" customHeight="1">
      <c r="B97" s="299"/>
      <c r="C97" s="299"/>
      <c r="D97" s="299"/>
    </row>
    <row r="98" spans="2:4" ht="15" customHeight="1">
      <c r="B98" s="299"/>
      <c r="C98" s="299"/>
      <c r="D98" s="299"/>
    </row>
    <row r="99" spans="2:4" ht="15" customHeight="1">
      <c r="B99" s="299"/>
      <c r="C99" s="299"/>
      <c r="D99" s="299"/>
    </row>
    <row r="100" spans="2:4" ht="15" customHeight="1">
      <c r="B100" s="299"/>
      <c r="C100" s="299"/>
      <c r="D100" s="299"/>
    </row>
  </sheetData>
  <hyperlinks>
    <hyperlink ref="A1" location="Content!A1" display="&lt;&lt;" xr:uid="{00000000-0004-0000-5300-000000000000}"/>
  </hyperlink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7"/>
  </sheetPr>
  <dimension ref="A1:AB46"/>
  <sheetViews>
    <sheetView showGridLines="0" zoomScale="90" zoomScaleNormal="90" workbookViewId="0"/>
  </sheetViews>
  <sheetFormatPr baseColWidth="10" defaultColWidth="8.5" defaultRowHeight="13"/>
  <cols>
    <col min="1" max="1" width="8.5" style="28"/>
    <col min="2" max="11" width="10.5" style="28" customWidth="1"/>
    <col min="12" max="16384" width="8.5" style="28"/>
  </cols>
  <sheetData>
    <row r="1" spans="1:28">
      <c r="A1" s="290" t="s">
        <v>9</v>
      </c>
      <c r="B1" s="291" t="str">
        <f>IF(Content!$E$1=1,B2,B3)</f>
        <v>ІТ-послуги</v>
      </c>
      <c r="C1" s="291" t="str">
        <f>IF(Content!$E$1=1,C2,C3)</f>
        <v>Перекази</v>
      </c>
      <c r="D1" s="291" t="str">
        <f>IF(Content!$E$1=1,D2,D3)</f>
        <v>Експорт товарів</v>
      </c>
      <c r="E1" s="291"/>
      <c r="F1" s="291"/>
      <c r="G1" s="291"/>
      <c r="H1" s="291"/>
      <c r="I1" s="291"/>
      <c r="J1" s="291"/>
      <c r="K1" s="291"/>
      <c r="L1" s="291" t="str">
        <f>IF(Content!$E$1=1,L2,L3)</f>
        <v>Окремі компоненти валютних надходжень, % р/р</v>
      </c>
      <c r="S1" s="291"/>
      <c r="T1" s="291"/>
      <c r="X1" s="290"/>
      <c r="Y1" s="294"/>
      <c r="Z1" s="294"/>
      <c r="AA1" s="294"/>
      <c r="AB1" s="294"/>
    </row>
    <row r="2" spans="1:28" hidden="1">
      <c r="A2" s="290"/>
      <c r="B2" s="28" t="s">
        <v>903</v>
      </c>
      <c r="C2" s="28" t="s">
        <v>1067</v>
      </c>
      <c r="D2" s="28" t="s">
        <v>1069</v>
      </c>
      <c r="L2" s="28" t="s">
        <v>1139</v>
      </c>
      <c r="X2" s="290"/>
    </row>
    <row r="3" spans="1:28" hidden="1">
      <c r="B3" s="28" t="s">
        <v>904</v>
      </c>
      <c r="C3" s="28" t="s">
        <v>1068</v>
      </c>
      <c r="D3" s="28" t="s">
        <v>1080</v>
      </c>
      <c r="L3" s="28" t="s">
        <v>1140</v>
      </c>
    </row>
    <row r="4" spans="1:28">
      <c r="A4" s="291" t="s">
        <v>94</v>
      </c>
      <c r="B4" s="299">
        <v>37.799999999999997</v>
      </c>
      <c r="C4" s="299">
        <v>-1.7</v>
      </c>
      <c r="D4" s="299">
        <v>2.2999999999999998</v>
      </c>
      <c r="E4" s="293" t="s">
        <v>94</v>
      </c>
      <c r="F4" s="299"/>
      <c r="G4" s="299"/>
      <c r="H4" s="299"/>
      <c r="I4" s="299"/>
      <c r="J4" s="299"/>
      <c r="K4" s="299"/>
      <c r="P4" s="299"/>
      <c r="Q4" s="299"/>
      <c r="R4" s="299"/>
      <c r="S4" s="299"/>
      <c r="T4" s="299"/>
      <c r="U4" s="299"/>
      <c r="V4" s="299"/>
      <c r="X4" s="296"/>
      <c r="Y4" s="299"/>
      <c r="Z4" s="299"/>
      <c r="AA4" s="299"/>
      <c r="AB4" s="300"/>
    </row>
    <row r="5" spans="1:28">
      <c r="A5" s="291" t="s">
        <v>95</v>
      </c>
      <c r="B5" s="299">
        <v>8.9</v>
      </c>
      <c r="C5" s="299">
        <v>-9.1</v>
      </c>
      <c r="D5" s="299">
        <v>-46.9</v>
      </c>
      <c r="E5" s="293"/>
      <c r="F5" s="299"/>
      <c r="G5" s="299"/>
      <c r="H5" s="299"/>
      <c r="I5" s="299"/>
      <c r="J5" s="299"/>
      <c r="K5" s="299"/>
      <c r="P5" s="299"/>
      <c r="Q5" s="299"/>
      <c r="R5" s="299"/>
      <c r="S5" s="299"/>
      <c r="T5" s="299"/>
      <c r="U5" s="299"/>
      <c r="V5" s="299"/>
      <c r="X5" s="296"/>
      <c r="Y5" s="299"/>
      <c r="Z5" s="299"/>
      <c r="AA5" s="299"/>
      <c r="AB5" s="300"/>
    </row>
    <row r="6" spans="1:28">
      <c r="A6" s="291" t="s">
        <v>96</v>
      </c>
      <c r="B6" s="299">
        <v>-2.4</v>
      </c>
      <c r="C6" s="299">
        <v>-11.4</v>
      </c>
      <c r="D6" s="299">
        <v>-43.4</v>
      </c>
      <c r="E6" s="293" t="s">
        <v>96</v>
      </c>
      <c r="F6" s="299"/>
      <c r="G6" s="299"/>
      <c r="H6" s="299"/>
      <c r="I6" s="299"/>
      <c r="J6" s="299"/>
      <c r="K6" s="299"/>
      <c r="P6" s="299"/>
      <c r="Q6" s="299"/>
      <c r="R6" s="299"/>
      <c r="S6" s="299"/>
      <c r="T6" s="299"/>
      <c r="U6" s="299"/>
      <c r="V6" s="299"/>
      <c r="X6" s="296"/>
      <c r="Y6" s="299"/>
      <c r="Z6" s="299"/>
      <c r="AA6" s="299"/>
      <c r="AB6" s="300"/>
    </row>
    <row r="7" spans="1:28">
      <c r="A7" s="291" t="s">
        <v>97</v>
      </c>
      <c r="B7" s="299">
        <v>-11.5</v>
      </c>
      <c r="C7" s="299">
        <v>-13.3</v>
      </c>
      <c r="D7" s="299">
        <v>-43.4</v>
      </c>
      <c r="E7" s="293"/>
      <c r="F7" s="299"/>
      <c r="G7" s="299"/>
      <c r="H7" s="299"/>
      <c r="I7" s="299"/>
      <c r="J7" s="299"/>
      <c r="K7" s="299"/>
      <c r="P7" s="299"/>
      <c r="Q7" s="299"/>
      <c r="R7" s="299"/>
      <c r="S7" s="299"/>
      <c r="T7" s="299"/>
      <c r="U7" s="299"/>
      <c r="V7" s="299"/>
      <c r="X7" s="296"/>
      <c r="Y7" s="299"/>
      <c r="Z7" s="299"/>
      <c r="AA7" s="299"/>
      <c r="AB7" s="300"/>
    </row>
    <row r="8" spans="1:28">
      <c r="A8" s="291" t="s">
        <v>107</v>
      </c>
      <c r="B8" s="299">
        <v>-16</v>
      </c>
      <c r="C8" s="299">
        <v>-11.7</v>
      </c>
      <c r="D8" s="299">
        <v>-23.6</v>
      </c>
      <c r="E8" s="293" t="s">
        <v>107</v>
      </c>
      <c r="F8" s="299"/>
      <c r="G8" s="299"/>
      <c r="H8" s="299"/>
      <c r="I8" s="299"/>
      <c r="J8" s="299"/>
      <c r="K8" s="299"/>
      <c r="P8" s="299"/>
      <c r="Q8" s="299"/>
      <c r="R8" s="299"/>
      <c r="S8" s="299"/>
      <c r="T8" s="299"/>
      <c r="U8" s="299"/>
      <c r="V8" s="299"/>
      <c r="X8" s="296"/>
      <c r="Y8" s="299"/>
      <c r="Z8" s="299"/>
      <c r="AA8" s="299"/>
      <c r="AB8" s="300"/>
    </row>
    <row r="9" spans="1:28">
      <c r="A9" s="291" t="s">
        <v>105</v>
      </c>
      <c r="B9" s="299">
        <v>-4.8</v>
      </c>
      <c r="C9" s="299">
        <v>-0.3</v>
      </c>
      <c r="D9" s="299">
        <v>2.1</v>
      </c>
      <c r="E9" s="293"/>
      <c r="F9" s="299"/>
      <c r="G9" s="299"/>
      <c r="H9" s="299"/>
      <c r="I9" s="299"/>
      <c r="J9" s="299"/>
      <c r="K9" s="299"/>
      <c r="P9" s="299"/>
      <c r="Q9" s="299"/>
      <c r="R9" s="299"/>
      <c r="S9" s="299"/>
      <c r="T9" s="299"/>
      <c r="U9" s="299"/>
      <c r="V9" s="299"/>
      <c r="X9" s="296"/>
      <c r="Y9" s="299"/>
      <c r="Z9" s="299"/>
      <c r="AA9" s="299"/>
      <c r="AB9" s="300"/>
    </row>
    <row r="10" spans="1:28">
      <c r="A10" s="291" t="s">
        <v>108</v>
      </c>
      <c r="B10" s="319">
        <v>-4.8</v>
      </c>
      <c r="C10" s="320">
        <v>8.9</v>
      </c>
      <c r="D10" s="299">
        <v>-15</v>
      </c>
      <c r="E10" s="293" t="s">
        <v>108</v>
      </c>
      <c r="F10" s="299"/>
      <c r="G10" s="299"/>
      <c r="H10" s="299"/>
      <c r="I10" s="299"/>
      <c r="J10" s="299"/>
      <c r="K10" s="299"/>
      <c r="P10" s="299"/>
      <c r="Q10" s="299"/>
      <c r="R10" s="299"/>
      <c r="S10" s="299"/>
      <c r="T10" s="299"/>
      <c r="U10" s="299"/>
      <c r="V10" s="299"/>
      <c r="X10" s="296"/>
      <c r="Y10" s="299"/>
      <c r="Z10" s="299"/>
      <c r="AA10" s="299"/>
      <c r="AB10" s="300"/>
    </row>
    <row r="11" spans="1:28">
      <c r="A11" s="291" t="s">
        <v>106</v>
      </c>
      <c r="B11" s="321">
        <v>-9.1</v>
      </c>
      <c r="C11" s="320">
        <v>8.1999999999999993</v>
      </c>
      <c r="D11" s="299">
        <v>-10.7</v>
      </c>
      <c r="E11" s="293"/>
      <c r="F11" s="299"/>
      <c r="G11" s="299"/>
      <c r="H11" s="299"/>
      <c r="I11" s="299"/>
      <c r="J11" s="299"/>
      <c r="K11" s="299"/>
      <c r="P11" s="299"/>
      <c r="Q11" s="299"/>
      <c r="R11" s="299"/>
      <c r="S11" s="299"/>
      <c r="T11" s="299"/>
      <c r="U11" s="299"/>
      <c r="V11" s="299"/>
      <c r="X11" s="296"/>
      <c r="Y11" s="299"/>
      <c r="Z11" s="299"/>
      <c r="AA11" s="299"/>
      <c r="AB11" s="300"/>
    </row>
    <row r="12" spans="1:28">
      <c r="A12" s="291" t="s">
        <v>219</v>
      </c>
      <c r="B12" s="319">
        <v>0</v>
      </c>
      <c r="C12" s="320">
        <v>7.4</v>
      </c>
      <c r="D12" s="299">
        <v>-9.6999999999999993</v>
      </c>
      <c r="E12" s="293" t="s">
        <v>219</v>
      </c>
      <c r="F12" s="299"/>
      <c r="G12" s="299"/>
      <c r="H12" s="299"/>
      <c r="I12" s="299"/>
      <c r="J12" s="299"/>
      <c r="K12" s="299"/>
      <c r="P12" s="299"/>
      <c r="Q12" s="299"/>
      <c r="R12" s="299"/>
      <c r="S12" s="299"/>
      <c r="T12" s="299"/>
      <c r="U12" s="299"/>
      <c r="V12" s="299"/>
      <c r="X12" s="296"/>
      <c r="Y12" s="299"/>
      <c r="Z12" s="299"/>
      <c r="AA12" s="299"/>
      <c r="AB12" s="300"/>
    </row>
    <row r="13" spans="1:28">
      <c r="A13" s="291" t="s">
        <v>220</v>
      </c>
      <c r="B13" s="299">
        <v>7</v>
      </c>
      <c r="C13" s="299">
        <v>6.3</v>
      </c>
      <c r="D13" s="299">
        <v>11.7</v>
      </c>
      <c r="E13" s="293"/>
      <c r="F13" s="299"/>
      <c r="G13" s="299"/>
      <c r="H13" s="299"/>
      <c r="I13" s="299"/>
      <c r="J13" s="299"/>
      <c r="K13" s="299"/>
      <c r="L13" s="301"/>
      <c r="P13" s="299"/>
      <c r="Q13" s="299"/>
      <c r="R13" s="299"/>
      <c r="S13" s="299"/>
      <c r="T13" s="299"/>
      <c r="U13" s="299"/>
      <c r="V13" s="299"/>
      <c r="X13" s="296"/>
      <c r="Y13" s="299"/>
      <c r="Z13" s="299"/>
      <c r="AA13" s="299"/>
      <c r="AB13" s="300"/>
    </row>
    <row r="14" spans="1:28">
      <c r="A14" s="291" t="s">
        <v>221</v>
      </c>
      <c r="B14" s="299">
        <v>16</v>
      </c>
      <c r="C14" s="299">
        <v>6.2</v>
      </c>
      <c r="D14" s="299">
        <v>22.5</v>
      </c>
      <c r="E14" s="293" t="s">
        <v>221</v>
      </c>
      <c r="F14" s="299"/>
      <c r="G14" s="299"/>
      <c r="H14" s="299"/>
      <c r="I14" s="299"/>
      <c r="J14" s="299"/>
      <c r="K14" s="299"/>
      <c r="P14" s="299"/>
      <c r="Q14" s="299"/>
      <c r="R14" s="299"/>
      <c r="S14" s="299"/>
      <c r="T14" s="299"/>
      <c r="U14" s="299"/>
      <c r="V14" s="299"/>
      <c r="X14" s="296"/>
      <c r="Y14" s="299"/>
      <c r="Z14" s="299"/>
      <c r="AA14" s="299"/>
      <c r="AB14" s="300"/>
    </row>
    <row r="15" spans="1:28">
      <c r="A15" s="291" t="s">
        <v>222</v>
      </c>
      <c r="B15" s="299">
        <v>19.3</v>
      </c>
      <c r="C15" s="299">
        <v>10</v>
      </c>
      <c r="D15" s="299">
        <v>22.8</v>
      </c>
      <c r="E15" s="293"/>
      <c r="F15" s="299"/>
      <c r="G15" s="299"/>
      <c r="H15" s="299"/>
      <c r="I15" s="299"/>
      <c r="J15" s="299"/>
      <c r="K15" s="299"/>
      <c r="P15" s="299"/>
      <c r="Q15" s="299"/>
      <c r="R15" s="299"/>
      <c r="S15" s="299"/>
      <c r="T15" s="299"/>
      <c r="U15" s="299"/>
      <c r="V15" s="299"/>
      <c r="X15" s="296"/>
      <c r="Y15" s="299"/>
      <c r="Z15" s="299"/>
      <c r="AA15" s="299"/>
      <c r="AB15" s="300"/>
    </row>
    <row r="16" spans="1:28">
      <c r="A16" s="291" t="s">
        <v>629</v>
      </c>
      <c r="B16" s="299">
        <v>17.3</v>
      </c>
      <c r="C16" s="299">
        <v>5</v>
      </c>
      <c r="D16" s="299">
        <v>12.9</v>
      </c>
      <c r="E16" s="293" t="s">
        <v>629</v>
      </c>
      <c r="F16" s="299"/>
      <c r="G16" s="299"/>
      <c r="H16" s="299"/>
      <c r="I16" s="299"/>
      <c r="J16" s="299"/>
      <c r="K16" s="299"/>
      <c r="P16" s="299"/>
      <c r="Q16" s="299"/>
      <c r="R16" s="299"/>
      <c r="S16" s="299"/>
      <c r="T16" s="299"/>
      <c r="U16" s="299"/>
      <c r="V16" s="299"/>
      <c r="X16" s="296"/>
      <c r="Y16" s="299"/>
      <c r="Z16" s="299"/>
      <c r="AA16" s="299"/>
      <c r="AB16" s="300"/>
    </row>
    <row r="17" spans="1:28">
      <c r="A17" s="306" t="s">
        <v>630</v>
      </c>
      <c r="B17" s="299">
        <v>17.5</v>
      </c>
      <c r="C17" s="299">
        <v>3.6</v>
      </c>
      <c r="D17" s="299">
        <v>5.9</v>
      </c>
      <c r="E17" s="418"/>
      <c r="L17" s="301"/>
      <c r="P17" s="299"/>
      <c r="Q17" s="299"/>
      <c r="R17" s="299"/>
      <c r="S17" s="299"/>
      <c r="T17" s="299"/>
      <c r="U17" s="299"/>
      <c r="V17" s="299"/>
      <c r="X17" s="296"/>
      <c r="Y17" s="299"/>
      <c r="Z17" s="299"/>
      <c r="AA17" s="299"/>
      <c r="AB17" s="300"/>
    </row>
    <row r="18" spans="1:28">
      <c r="A18" s="31" t="s">
        <v>631</v>
      </c>
      <c r="B18" s="299">
        <v>13.2</v>
      </c>
      <c r="C18" s="299">
        <v>6.5</v>
      </c>
      <c r="D18" s="299">
        <v>3.9</v>
      </c>
      <c r="E18" s="29"/>
      <c r="L18" s="291" t="str">
        <f>IF(Content!$E$1=1,L19,L20)</f>
        <v>Джерело: розрахунки НБУ.</v>
      </c>
      <c r="P18" s="299"/>
      <c r="V18" s="299"/>
    </row>
    <row r="19" spans="1:28">
      <c r="A19" s="291" t="s">
        <v>632</v>
      </c>
      <c r="B19" s="299">
        <v>10.4</v>
      </c>
      <c r="C19" s="299">
        <v>9.5</v>
      </c>
      <c r="D19" s="299">
        <v>4.3</v>
      </c>
      <c r="E19" s="293" t="s">
        <v>632</v>
      </c>
      <c r="F19" s="305"/>
      <c r="G19" s="305"/>
      <c r="H19" s="305"/>
      <c r="I19" s="305"/>
      <c r="J19" s="305"/>
      <c r="K19" s="305"/>
      <c r="L19" s="316" t="s">
        <v>263</v>
      </c>
    </row>
    <row r="20" spans="1:28">
      <c r="A20" s="291"/>
      <c r="B20" s="305"/>
      <c r="C20" s="305"/>
      <c r="D20" s="305"/>
      <c r="E20" s="305"/>
      <c r="F20" s="305"/>
      <c r="G20" s="305"/>
      <c r="H20" s="305"/>
      <c r="I20" s="305"/>
      <c r="J20" s="305"/>
      <c r="K20" s="305"/>
      <c r="L20" s="316" t="s">
        <v>265</v>
      </c>
    </row>
    <row r="21" spans="1:28">
      <c r="A21" s="291"/>
      <c r="B21" s="305"/>
      <c r="C21" s="305"/>
      <c r="D21" s="305"/>
      <c r="E21" s="305"/>
      <c r="F21" s="305"/>
      <c r="G21" s="305"/>
      <c r="H21" s="305"/>
      <c r="I21" s="305"/>
      <c r="J21" s="305"/>
      <c r="K21" s="305"/>
    </row>
    <row r="22" spans="1:28">
      <c r="A22" s="291"/>
      <c r="B22" s="305"/>
      <c r="C22" s="305"/>
      <c r="D22" s="305"/>
      <c r="E22" s="305"/>
      <c r="F22" s="305"/>
      <c r="G22" s="305"/>
      <c r="H22" s="305"/>
      <c r="I22" s="305"/>
      <c r="J22" s="305"/>
      <c r="K22" s="305"/>
    </row>
    <row r="23" spans="1:28">
      <c r="A23" s="291"/>
      <c r="B23" s="305"/>
      <c r="C23" s="305"/>
      <c r="D23" s="305"/>
      <c r="E23" s="305"/>
      <c r="F23" s="305"/>
      <c r="G23" s="305"/>
      <c r="H23" s="305"/>
      <c r="I23" s="305"/>
      <c r="J23" s="305"/>
      <c r="K23" s="305"/>
    </row>
    <row r="24" spans="1:28">
      <c r="A24" s="291"/>
      <c r="B24" s="299"/>
      <c r="C24" s="299"/>
      <c r="D24" s="299"/>
      <c r="E24" s="305"/>
      <c r="F24" s="305"/>
      <c r="G24" s="305"/>
      <c r="H24" s="305"/>
      <c r="I24" s="305"/>
      <c r="J24" s="305"/>
      <c r="K24" s="305"/>
    </row>
    <row r="25" spans="1:28">
      <c r="A25" s="291"/>
      <c r="B25" s="299"/>
      <c r="C25" s="299"/>
      <c r="D25" s="299"/>
      <c r="E25" s="305"/>
      <c r="F25" s="305"/>
      <c r="G25" s="305"/>
      <c r="H25" s="305"/>
      <c r="I25" s="305"/>
      <c r="J25" s="305"/>
      <c r="K25" s="305"/>
    </row>
    <row r="26" spans="1:28">
      <c r="A26" s="291"/>
      <c r="B26" s="299"/>
      <c r="C26" s="299"/>
      <c r="D26" s="299"/>
      <c r="E26" s="305"/>
      <c r="F26" s="299"/>
      <c r="G26" s="299"/>
      <c r="H26" s="299"/>
      <c r="I26" s="305"/>
      <c r="J26" s="305"/>
      <c r="K26" s="305"/>
    </row>
    <row r="27" spans="1:28">
      <c r="A27" s="291"/>
      <c r="B27" s="299"/>
      <c r="C27" s="299"/>
      <c r="D27" s="299"/>
      <c r="E27" s="305"/>
      <c r="F27" s="299"/>
      <c r="G27" s="299"/>
      <c r="H27" s="299"/>
      <c r="I27" s="305"/>
      <c r="J27" s="305"/>
      <c r="K27" s="305"/>
    </row>
    <row r="28" spans="1:28">
      <c r="A28" s="306"/>
      <c r="B28" s="299"/>
      <c r="C28" s="299"/>
      <c r="D28" s="299"/>
      <c r="E28" s="305"/>
      <c r="F28" s="299"/>
      <c r="G28" s="299"/>
      <c r="H28" s="299"/>
      <c r="I28" s="305"/>
      <c r="J28" s="305"/>
      <c r="K28" s="305"/>
    </row>
    <row r="29" spans="1:28">
      <c r="A29" s="306"/>
      <c r="B29" s="299"/>
      <c r="C29" s="299"/>
      <c r="D29" s="299"/>
      <c r="E29" s="305"/>
      <c r="F29" s="299"/>
      <c r="G29" s="299"/>
      <c r="H29" s="299"/>
      <c r="I29" s="305"/>
      <c r="J29" s="305"/>
      <c r="K29" s="305"/>
    </row>
    <row r="30" spans="1:28">
      <c r="A30" s="306"/>
      <c r="B30" s="299"/>
      <c r="C30" s="299"/>
      <c r="D30" s="299"/>
      <c r="E30" s="305"/>
      <c r="F30" s="299"/>
      <c r="G30" s="299"/>
      <c r="H30" s="299"/>
      <c r="I30" s="305"/>
      <c r="J30" s="305"/>
      <c r="K30" s="305"/>
    </row>
    <row r="31" spans="1:28">
      <c r="A31" s="291"/>
      <c r="B31" s="299"/>
      <c r="C31" s="299"/>
      <c r="D31" s="299"/>
      <c r="E31" s="305"/>
      <c r="F31" s="299"/>
      <c r="G31" s="299"/>
      <c r="H31" s="299"/>
      <c r="I31" s="305"/>
      <c r="J31" s="305"/>
      <c r="K31" s="305"/>
    </row>
    <row r="32" spans="1:28">
      <c r="A32" s="306"/>
      <c r="B32" s="299"/>
      <c r="C32" s="299"/>
      <c r="D32" s="299"/>
      <c r="E32" s="305"/>
      <c r="F32" s="299"/>
      <c r="G32" s="299"/>
      <c r="H32" s="299"/>
      <c r="I32" s="305"/>
      <c r="J32" s="305"/>
      <c r="K32" s="305"/>
    </row>
    <row r="33" spans="1:11">
      <c r="A33" s="306"/>
      <c r="B33" s="299"/>
      <c r="C33" s="299"/>
      <c r="D33" s="299"/>
      <c r="E33" s="305"/>
      <c r="F33" s="299"/>
      <c r="G33" s="299"/>
      <c r="H33" s="299"/>
      <c r="I33" s="305"/>
      <c r="J33" s="305"/>
      <c r="K33" s="305"/>
    </row>
    <row r="34" spans="1:11">
      <c r="A34" s="306"/>
      <c r="B34" s="299"/>
      <c r="C34" s="299"/>
      <c r="D34" s="299"/>
      <c r="E34" s="305"/>
      <c r="F34" s="299"/>
      <c r="G34" s="299"/>
      <c r="H34" s="299"/>
      <c r="I34" s="305"/>
      <c r="J34" s="305"/>
      <c r="K34" s="305"/>
    </row>
    <row r="35" spans="1:11">
      <c r="A35" s="306"/>
      <c r="B35" s="299"/>
      <c r="C35" s="299"/>
      <c r="D35" s="299"/>
      <c r="E35" s="305"/>
      <c r="F35" s="299"/>
      <c r="G35" s="299"/>
      <c r="H35" s="299"/>
      <c r="I35" s="305"/>
      <c r="J35" s="305"/>
      <c r="K35" s="305"/>
    </row>
    <row r="36" spans="1:11">
      <c r="A36" s="306"/>
      <c r="B36" s="299"/>
      <c r="C36" s="299"/>
      <c r="D36" s="299"/>
      <c r="E36" s="305"/>
      <c r="F36" s="299"/>
      <c r="G36" s="299"/>
      <c r="H36" s="299"/>
      <c r="I36" s="305"/>
      <c r="J36" s="305"/>
      <c r="K36" s="305"/>
    </row>
    <row r="37" spans="1:11">
      <c r="A37" s="306"/>
      <c r="B37" s="299"/>
      <c r="C37" s="299"/>
      <c r="D37" s="299"/>
      <c r="E37" s="305"/>
      <c r="F37" s="299"/>
      <c r="G37" s="299"/>
      <c r="H37" s="299"/>
      <c r="I37" s="305"/>
      <c r="J37" s="305"/>
      <c r="K37" s="305"/>
    </row>
    <row r="38" spans="1:11">
      <c r="B38" s="299"/>
      <c r="C38" s="299"/>
      <c r="D38" s="299"/>
      <c r="E38" s="305"/>
      <c r="F38" s="299"/>
      <c r="G38" s="299"/>
      <c r="H38" s="299"/>
      <c r="I38" s="305"/>
      <c r="J38" s="305"/>
      <c r="K38" s="305"/>
    </row>
    <row r="39" spans="1:11">
      <c r="B39" s="299"/>
      <c r="C39" s="299"/>
      <c r="D39" s="299"/>
      <c r="E39" s="305"/>
      <c r="F39" s="299"/>
      <c r="G39" s="299"/>
      <c r="H39" s="299"/>
      <c r="I39" s="305"/>
      <c r="J39" s="305"/>
      <c r="K39" s="305"/>
    </row>
    <row r="40" spans="1:11">
      <c r="B40" s="305"/>
      <c r="C40" s="305"/>
      <c r="D40" s="305"/>
      <c r="E40" s="305"/>
      <c r="F40" s="299"/>
      <c r="G40" s="299"/>
      <c r="H40" s="299"/>
      <c r="I40" s="305"/>
      <c r="J40" s="305"/>
      <c r="K40" s="305"/>
    </row>
    <row r="41" spans="1:11">
      <c r="B41" s="305"/>
      <c r="C41" s="305"/>
      <c r="D41" s="305"/>
      <c r="E41" s="305"/>
      <c r="F41" s="299"/>
      <c r="G41" s="299"/>
      <c r="H41" s="299"/>
      <c r="I41" s="305"/>
      <c r="J41" s="305"/>
      <c r="K41" s="305"/>
    </row>
    <row r="42" spans="1:11">
      <c r="B42" s="305"/>
      <c r="C42" s="305"/>
      <c r="D42" s="305"/>
      <c r="E42" s="305"/>
      <c r="F42" s="305"/>
      <c r="G42" s="305"/>
      <c r="H42" s="305"/>
      <c r="I42" s="305"/>
      <c r="J42" s="305"/>
      <c r="K42" s="305"/>
    </row>
    <row r="43" spans="1:11">
      <c r="B43" s="305"/>
      <c r="C43" s="305"/>
      <c r="D43" s="305"/>
      <c r="E43" s="305"/>
      <c r="F43" s="305"/>
      <c r="G43" s="305"/>
      <c r="H43" s="305"/>
      <c r="I43" s="305"/>
      <c r="J43" s="305"/>
      <c r="K43" s="305"/>
    </row>
    <row r="44" spans="1:11">
      <c r="B44" s="305"/>
      <c r="C44" s="305"/>
      <c r="D44" s="305"/>
      <c r="E44" s="305"/>
      <c r="F44" s="305"/>
      <c r="G44" s="305"/>
      <c r="H44" s="305"/>
      <c r="I44" s="305"/>
      <c r="J44" s="305"/>
      <c r="K44" s="305"/>
    </row>
    <row r="45" spans="1:11">
      <c r="B45" s="299"/>
      <c r="C45" s="299"/>
      <c r="D45" s="299"/>
      <c r="E45" s="299"/>
      <c r="F45" s="299"/>
      <c r="G45" s="299"/>
      <c r="H45" s="299"/>
      <c r="I45" s="299"/>
      <c r="J45" s="299"/>
      <c r="K45" s="299"/>
    </row>
    <row r="46" spans="1:11">
      <c r="B46" s="299"/>
      <c r="C46" s="299"/>
      <c r="D46" s="299"/>
      <c r="E46" s="299"/>
      <c r="F46" s="299"/>
      <c r="G46" s="299"/>
      <c r="H46" s="299"/>
      <c r="I46" s="299"/>
      <c r="J46" s="299"/>
      <c r="K46" s="299"/>
    </row>
  </sheetData>
  <hyperlinks>
    <hyperlink ref="A1" location="Content!A1" display="&lt;&lt;" xr:uid="{00000000-0004-0000-5400-000000000000}"/>
  </hyperlink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7"/>
  </sheetPr>
  <dimension ref="A1:P33"/>
  <sheetViews>
    <sheetView workbookViewId="0">
      <pane xSplit="1" ySplit="2" topLeftCell="B3" activePane="bottomRight" state="frozen"/>
      <selection activeCell="B6" sqref="B6"/>
      <selection pane="topRight" activeCell="B6" sqref="B6"/>
      <selection pane="bottomLeft" activeCell="B6" sqref="B6"/>
      <selection pane="bottomRight"/>
    </sheetView>
  </sheetViews>
  <sheetFormatPr baseColWidth="10" defaultColWidth="8.6640625" defaultRowHeight="14"/>
  <cols>
    <col min="1" max="16384" width="8.6640625" style="449"/>
  </cols>
  <sheetData>
    <row r="1" spans="1:16">
      <c r="A1" s="103" t="s">
        <v>9</v>
      </c>
      <c r="B1" s="449" t="str">
        <f>IF(Content!$E$1=1,B2,B3)</f>
        <v>Енергетичний імпорт</v>
      </c>
      <c r="C1" s="449" t="str">
        <f>IF(Content!$E$1=1,C2,C3)</f>
        <v>Імпорт машинобудування</v>
      </c>
      <c r="D1" s="449" t="str">
        <f>IF(Content!$E$1=1,D2,D3)</f>
        <v>Безготівкові операції за кордоном</v>
      </c>
      <c r="E1" s="449" t="str">
        <f>IF(Content!$E$1=1,E2,E3)</f>
        <v>Імпорт інших товарів та послуг</v>
      </c>
      <c r="F1" s="449" t="str">
        <f>IF(Content!$E$1=1,F2,F3)</f>
        <v>Готівка поза банками</v>
      </c>
      <c r="G1" s="449" t="str">
        <f>IF(Content!$E$1=1,G2,G3)</f>
        <v>Торгові кредити</v>
      </c>
      <c r="H1" s="449" t="str">
        <f>IF(Content!$E$1=1,H2,H3)</f>
        <v>Виплати держ.сектору</v>
      </c>
      <c r="J1" s="452" t="str">
        <f>IF(Content!$E$1=1,J2,J3)</f>
        <v>Основні компоненти відпливу валюти, млрд дол.</v>
      </c>
    </row>
    <row r="2" spans="1:16" hidden="1">
      <c r="B2" s="449" t="s">
        <v>885</v>
      </c>
      <c r="C2" s="449" t="s">
        <v>1125</v>
      </c>
      <c r="D2" s="449" t="s">
        <v>1126</v>
      </c>
      <c r="E2" s="449" t="s">
        <v>1127</v>
      </c>
      <c r="F2" s="449" t="s">
        <v>907</v>
      </c>
      <c r="G2" s="449" t="s">
        <v>906</v>
      </c>
      <c r="H2" s="449" t="s">
        <v>1128</v>
      </c>
      <c r="J2" s="452" t="s">
        <v>1137</v>
      </c>
    </row>
    <row r="3" spans="1:16" hidden="1">
      <c r="B3" s="449" t="s">
        <v>888</v>
      </c>
      <c r="C3" s="449" t="s">
        <v>1133</v>
      </c>
      <c r="D3" s="449" t="s">
        <v>1134</v>
      </c>
      <c r="E3" s="449" t="s">
        <v>1135</v>
      </c>
      <c r="F3" s="449" t="s">
        <v>1136</v>
      </c>
      <c r="G3" s="449" t="s">
        <v>908</v>
      </c>
      <c r="H3" s="574" t="s">
        <v>1504</v>
      </c>
      <c r="J3" s="452" t="s">
        <v>1503</v>
      </c>
    </row>
    <row r="4" spans="1:16">
      <c r="A4" s="449" t="s">
        <v>24</v>
      </c>
      <c r="B4" s="451">
        <v>2.5</v>
      </c>
      <c r="C4" s="451">
        <v>4.4000000000000004</v>
      </c>
      <c r="D4" s="451">
        <v>0.3</v>
      </c>
      <c r="E4" s="451">
        <v>9</v>
      </c>
      <c r="F4" s="451">
        <v>1.4</v>
      </c>
      <c r="G4" s="451">
        <v>0.7</v>
      </c>
      <c r="H4" s="453">
        <v>2.2999999999999998</v>
      </c>
      <c r="J4" s="451"/>
      <c r="K4" s="451"/>
      <c r="L4" s="451"/>
      <c r="M4" s="451"/>
      <c r="N4" s="451"/>
      <c r="O4" s="451"/>
      <c r="P4" s="451"/>
    </row>
    <row r="5" spans="1:16">
      <c r="A5" s="449" t="s">
        <v>25</v>
      </c>
      <c r="B5" s="451">
        <v>2.2999999999999998</v>
      </c>
      <c r="C5" s="451">
        <v>5.3</v>
      </c>
      <c r="D5" s="451">
        <v>0.4</v>
      </c>
      <c r="E5" s="451">
        <v>9.5</v>
      </c>
      <c r="F5" s="451">
        <v>0.7</v>
      </c>
      <c r="G5" s="451">
        <v>1.6</v>
      </c>
      <c r="H5" s="453">
        <v>1.1000000000000001</v>
      </c>
      <c r="J5" s="451"/>
      <c r="K5" s="451"/>
      <c r="L5" s="451"/>
      <c r="M5" s="451"/>
      <c r="N5" s="451"/>
      <c r="O5" s="451"/>
      <c r="P5" s="451"/>
    </row>
    <row r="6" spans="1:16">
      <c r="A6" s="449" t="s">
        <v>26</v>
      </c>
      <c r="B6" s="451">
        <v>4.0999999999999996</v>
      </c>
      <c r="C6" s="451">
        <v>5.6</v>
      </c>
      <c r="D6" s="451">
        <v>0.6</v>
      </c>
      <c r="E6" s="451">
        <v>11</v>
      </c>
      <c r="F6" s="451">
        <v>1.3</v>
      </c>
      <c r="G6" s="451">
        <v>0.2</v>
      </c>
      <c r="H6" s="453">
        <v>4.3</v>
      </c>
      <c r="J6" s="451"/>
      <c r="K6" s="451"/>
      <c r="L6" s="451"/>
      <c r="M6" s="451"/>
      <c r="N6" s="451"/>
      <c r="O6" s="451"/>
      <c r="P6" s="451"/>
    </row>
    <row r="7" spans="1:16">
      <c r="A7" s="449" t="s">
        <v>27</v>
      </c>
      <c r="B7" s="451">
        <v>5</v>
      </c>
      <c r="C7" s="451">
        <v>6.5</v>
      </c>
      <c r="D7" s="451">
        <v>0.6</v>
      </c>
      <c r="E7" s="451">
        <v>12.7</v>
      </c>
      <c r="F7" s="451">
        <v>1.7</v>
      </c>
      <c r="G7" s="451">
        <v>0.4</v>
      </c>
      <c r="H7" s="453">
        <v>1.6</v>
      </c>
      <c r="J7" s="451"/>
      <c r="K7" s="451"/>
      <c r="L7" s="451"/>
      <c r="M7" s="451"/>
      <c r="N7" s="451"/>
      <c r="O7" s="451"/>
      <c r="P7" s="451"/>
    </row>
    <row r="8" spans="1:16">
      <c r="A8" s="449" t="s">
        <v>94</v>
      </c>
      <c r="B8" s="451">
        <v>3.8</v>
      </c>
      <c r="C8" s="451">
        <v>3.4</v>
      </c>
      <c r="D8" s="451">
        <v>0.8</v>
      </c>
      <c r="E8" s="451">
        <v>8.5</v>
      </c>
      <c r="F8" s="451">
        <v>2.5</v>
      </c>
      <c r="G8" s="451">
        <v>4.3</v>
      </c>
      <c r="H8" s="453">
        <v>2.8</v>
      </c>
      <c r="J8" s="451"/>
      <c r="K8" s="451"/>
      <c r="L8" s="451"/>
      <c r="M8" s="451"/>
      <c r="N8" s="451"/>
      <c r="O8" s="451"/>
      <c r="P8" s="451"/>
    </row>
    <row r="9" spans="1:16">
      <c r="A9" s="449" t="s">
        <v>95</v>
      </c>
      <c r="B9" s="451">
        <v>2.4</v>
      </c>
      <c r="C9" s="451">
        <v>3</v>
      </c>
      <c r="D9" s="451">
        <v>1.9</v>
      </c>
      <c r="E9" s="451">
        <v>7.4</v>
      </c>
      <c r="F9" s="451">
        <v>2.7</v>
      </c>
      <c r="G9" s="451">
        <v>4.9000000000000004</v>
      </c>
      <c r="H9" s="453">
        <v>1</v>
      </c>
      <c r="J9" s="451"/>
      <c r="K9" s="451"/>
      <c r="L9" s="451"/>
      <c r="M9" s="451"/>
      <c r="N9" s="451"/>
      <c r="O9" s="451"/>
      <c r="P9" s="451"/>
    </row>
    <row r="10" spans="1:16">
      <c r="A10" s="449" t="s">
        <v>96</v>
      </c>
      <c r="B10" s="451">
        <v>3.2</v>
      </c>
      <c r="C10" s="451">
        <v>3.6</v>
      </c>
      <c r="D10" s="451">
        <v>1.8</v>
      </c>
      <c r="E10" s="451">
        <v>8.9</v>
      </c>
      <c r="F10" s="451">
        <v>2.6</v>
      </c>
      <c r="G10" s="451">
        <v>2.7</v>
      </c>
      <c r="H10" s="453">
        <v>1.3</v>
      </c>
      <c r="J10" s="451"/>
      <c r="K10" s="451"/>
      <c r="L10" s="451"/>
      <c r="M10" s="451"/>
      <c r="N10" s="451"/>
      <c r="O10" s="451"/>
      <c r="P10" s="451"/>
    </row>
    <row r="11" spans="1:16">
      <c r="A11" s="449" t="s">
        <v>97</v>
      </c>
      <c r="B11" s="451">
        <v>3.3</v>
      </c>
      <c r="C11" s="451">
        <v>4.8</v>
      </c>
      <c r="D11" s="451">
        <v>1.8</v>
      </c>
      <c r="E11" s="451">
        <v>10.8</v>
      </c>
      <c r="F11" s="451">
        <v>2.4</v>
      </c>
      <c r="G11" s="451">
        <v>1.9</v>
      </c>
      <c r="H11" s="453">
        <v>1.3</v>
      </c>
      <c r="J11" s="451"/>
      <c r="K11" s="451"/>
      <c r="L11" s="451"/>
      <c r="M11" s="451"/>
      <c r="N11" s="451"/>
      <c r="O11" s="451"/>
      <c r="P11" s="451"/>
    </row>
    <row r="12" spans="1:16">
      <c r="A12" s="449" t="s">
        <v>107</v>
      </c>
      <c r="B12" s="451">
        <v>3.7</v>
      </c>
      <c r="C12" s="451">
        <v>4.2</v>
      </c>
      <c r="D12" s="451">
        <v>1.8</v>
      </c>
      <c r="E12" s="451">
        <v>9.5</v>
      </c>
      <c r="F12" s="451">
        <v>3.2</v>
      </c>
      <c r="G12" s="451">
        <v>0.2</v>
      </c>
      <c r="H12" s="451">
        <v>2.1</v>
      </c>
      <c r="J12" s="451"/>
      <c r="K12" s="451"/>
      <c r="L12" s="451"/>
      <c r="M12" s="451"/>
      <c r="N12" s="451"/>
      <c r="O12" s="451"/>
      <c r="P12" s="451"/>
    </row>
    <row r="15" spans="1:16">
      <c r="B15" s="451"/>
      <c r="C15" s="451"/>
      <c r="D15" s="451"/>
      <c r="E15" s="451"/>
      <c r="F15" s="451"/>
      <c r="G15" s="451"/>
      <c r="H15" s="451"/>
      <c r="J15" s="129" t="str">
        <f>IF(Content!$E$1=1,J16,J17)</f>
        <v>Джерело: НБУ.</v>
      </c>
    </row>
    <row r="16" spans="1:16" hidden="1">
      <c r="B16" s="451"/>
      <c r="C16" s="451"/>
      <c r="D16" s="451"/>
      <c r="E16" s="451"/>
      <c r="F16" s="451"/>
      <c r="G16" s="451"/>
      <c r="H16" s="451"/>
      <c r="J16" s="452" t="s">
        <v>6</v>
      </c>
    </row>
    <row r="17" spans="2:10" hidden="1">
      <c r="B17" s="451"/>
      <c r="C17" s="451"/>
      <c r="D17" s="451"/>
      <c r="E17" s="451"/>
      <c r="F17" s="451"/>
      <c r="G17" s="451"/>
      <c r="H17" s="451"/>
      <c r="J17" s="452" t="s">
        <v>7</v>
      </c>
    </row>
    <row r="18" spans="2:10">
      <c r="B18" s="451"/>
      <c r="C18" s="451"/>
      <c r="D18" s="451"/>
      <c r="E18" s="451"/>
      <c r="F18" s="451"/>
      <c r="G18" s="451"/>
      <c r="H18" s="451"/>
    </row>
    <row r="19" spans="2:10">
      <c r="B19" s="451"/>
      <c r="C19" s="451"/>
      <c r="D19" s="451"/>
      <c r="E19" s="451"/>
      <c r="F19" s="451"/>
      <c r="G19" s="451"/>
      <c r="H19" s="451"/>
    </row>
    <row r="20" spans="2:10">
      <c r="B20" s="451"/>
      <c r="C20" s="451"/>
      <c r="D20" s="451"/>
      <c r="E20" s="451"/>
      <c r="F20" s="451"/>
      <c r="G20" s="451"/>
      <c r="H20" s="451"/>
    </row>
    <row r="21" spans="2:10">
      <c r="B21" s="451"/>
      <c r="C21" s="451"/>
      <c r="D21" s="451"/>
      <c r="E21" s="451"/>
      <c r="F21" s="451"/>
      <c r="G21" s="451"/>
      <c r="H21" s="451"/>
    </row>
    <row r="22" spans="2:10">
      <c r="B22" s="451"/>
      <c r="C22" s="451"/>
      <c r="D22" s="451"/>
      <c r="E22" s="451"/>
      <c r="F22" s="451"/>
      <c r="G22" s="451"/>
      <c r="H22" s="451"/>
    </row>
    <row r="23" spans="2:10">
      <c r="B23" s="451"/>
      <c r="C23" s="451"/>
      <c r="D23" s="451"/>
      <c r="E23" s="451"/>
      <c r="F23" s="451"/>
      <c r="G23" s="451"/>
      <c r="H23" s="451"/>
    </row>
    <row r="24" spans="2:10">
      <c r="B24" s="451"/>
      <c r="C24" s="451"/>
      <c r="D24" s="451"/>
      <c r="E24" s="451"/>
      <c r="F24" s="451"/>
      <c r="G24" s="451"/>
      <c r="H24" s="451"/>
    </row>
    <row r="25" spans="2:10">
      <c r="B25" s="451"/>
      <c r="C25" s="451"/>
      <c r="D25" s="451"/>
      <c r="E25" s="451"/>
      <c r="F25" s="451"/>
      <c r="G25" s="451"/>
      <c r="H25" s="451"/>
    </row>
    <row r="26" spans="2:10">
      <c r="B26" s="451"/>
      <c r="C26" s="451"/>
      <c r="D26" s="451"/>
      <c r="E26" s="451"/>
      <c r="F26" s="451"/>
      <c r="G26" s="451"/>
      <c r="H26" s="451"/>
    </row>
    <row r="27" spans="2:10">
      <c r="B27" s="451"/>
      <c r="C27" s="451"/>
      <c r="D27" s="451"/>
      <c r="E27" s="451"/>
      <c r="F27" s="451"/>
      <c r="G27" s="451"/>
      <c r="H27" s="451"/>
    </row>
    <row r="28" spans="2:10">
      <c r="B28" s="451"/>
      <c r="C28" s="451"/>
      <c r="D28" s="451"/>
      <c r="E28" s="451"/>
      <c r="F28" s="451"/>
      <c r="G28" s="451"/>
      <c r="H28" s="451"/>
    </row>
    <row r="29" spans="2:10">
      <c r="B29" s="451"/>
      <c r="C29" s="451"/>
      <c r="D29" s="451"/>
      <c r="E29" s="451"/>
      <c r="F29" s="451"/>
      <c r="G29" s="451"/>
      <c r="H29" s="451"/>
    </row>
    <row r="30" spans="2:10">
      <c r="B30" s="451"/>
      <c r="C30" s="451"/>
      <c r="D30" s="451"/>
      <c r="E30" s="451"/>
      <c r="F30" s="451"/>
      <c r="G30" s="451"/>
      <c r="H30" s="451"/>
    </row>
    <row r="31" spans="2:10">
      <c r="B31" s="451"/>
      <c r="C31" s="451"/>
      <c r="D31" s="451"/>
      <c r="E31" s="451"/>
      <c r="F31" s="451"/>
      <c r="G31" s="451"/>
      <c r="H31" s="451"/>
    </row>
    <row r="32" spans="2:10">
      <c r="B32" s="451"/>
      <c r="C32" s="451"/>
      <c r="D32" s="451"/>
      <c r="E32" s="451"/>
      <c r="F32" s="451"/>
      <c r="G32" s="451"/>
      <c r="H32" s="451"/>
    </row>
    <row r="33" spans="2:8">
      <c r="B33" s="451"/>
      <c r="C33" s="451"/>
      <c r="D33" s="451"/>
      <c r="E33" s="451"/>
      <c r="F33" s="451"/>
      <c r="G33" s="451"/>
      <c r="H33" s="451"/>
    </row>
  </sheetData>
  <hyperlinks>
    <hyperlink ref="A1" location="Content!A1" display="&lt;&lt;" xr:uid="{00000000-0004-0000-5500-000000000000}"/>
  </hyperlink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7"/>
  </sheetPr>
  <dimension ref="A1:Q62"/>
  <sheetViews>
    <sheetView showGridLines="0" workbookViewId="0"/>
  </sheetViews>
  <sheetFormatPr baseColWidth="10" defaultColWidth="8.5" defaultRowHeight="13"/>
  <cols>
    <col min="1" max="16384" width="8.5" style="309"/>
  </cols>
  <sheetData>
    <row r="1" spans="1:17">
      <c r="A1" s="308" t="s">
        <v>9</v>
      </c>
      <c r="B1" s="289" t="str">
        <f>IF(Content!$E$1=1,B2,B3)</f>
        <v>Електрогенератори</v>
      </c>
      <c r="C1" s="289" t="str">
        <f>IF(Content!$E$1=1,C2,C3)</f>
        <v>Батареї та акумулятори</v>
      </c>
      <c r="D1" s="289" t="str">
        <f>IF(Content!$E$1=1,D2,D3)</f>
        <v>Трансформатори</v>
      </c>
      <c r="E1" s="289" t="str">
        <f>IF(Content!$E$1=1,E2,E3)</f>
        <v>Інше електричне обладнання</v>
      </c>
      <c r="F1" s="289"/>
      <c r="H1" s="289" t="str">
        <f>IF(Content!$E$1=1,H2,H3)</f>
        <v>Імпорт обладнання для забезпечення енергоавтономності, млн дол.</v>
      </c>
    </row>
    <row r="2" spans="1:17" hidden="1">
      <c r="B2" s="309" t="s">
        <v>892</v>
      </c>
      <c r="C2" s="309" t="s">
        <v>893</v>
      </c>
      <c r="D2" s="309" t="s">
        <v>894</v>
      </c>
      <c r="E2" s="309" t="s">
        <v>895</v>
      </c>
      <c r="H2" s="309" t="s">
        <v>896</v>
      </c>
    </row>
    <row r="3" spans="1:17" hidden="1">
      <c r="B3" s="309" t="s">
        <v>897</v>
      </c>
      <c r="C3" s="309" t="s">
        <v>898</v>
      </c>
      <c r="D3" s="309" t="s">
        <v>899</v>
      </c>
      <c r="E3" s="309" t="s">
        <v>900</v>
      </c>
      <c r="H3" s="309" t="s">
        <v>1000</v>
      </c>
    </row>
    <row r="4" spans="1:17">
      <c r="A4" s="309" t="s">
        <v>261</v>
      </c>
      <c r="B4" s="310">
        <v>16.899999999999999</v>
      </c>
      <c r="C4" s="310">
        <v>8.6999999999999993</v>
      </c>
      <c r="D4" s="310">
        <v>13.6</v>
      </c>
      <c r="E4" s="310">
        <v>8</v>
      </c>
      <c r="F4" s="311" t="s">
        <v>261</v>
      </c>
      <c r="O4" s="310"/>
      <c r="P4" s="310"/>
      <c r="Q4" s="310"/>
    </row>
    <row r="5" spans="1:17">
      <c r="A5" s="309" t="s">
        <v>440</v>
      </c>
      <c r="B5" s="310">
        <v>9.1</v>
      </c>
      <c r="C5" s="310">
        <v>13.3</v>
      </c>
      <c r="D5" s="310">
        <v>14.3</v>
      </c>
      <c r="E5" s="310">
        <v>8.9</v>
      </c>
      <c r="F5" s="311"/>
      <c r="O5" s="310"/>
      <c r="P5" s="310"/>
      <c r="Q5" s="310"/>
    </row>
    <row r="6" spans="1:17">
      <c r="A6" s="309" t="s">
        <v>441</v>
      </c>
      <c r="B6" s="310">
        <v>7.2</v>
      </c>
      <c r="C6" s="310">
        <v>13.6</v>
      </c>
      <c r="D6" s="310">
        <v>21.1</v>
      </c>
      <c r="E6" s="310">
        <v>9</v>
      </c>
      <c r="F6" s="311"/>
      <c r="O6" s="310"/>
      <c r="Q6" s="310"/>
    </row>
    <row r="7" spans="1:17">
      <c r="A7" s="309" t="s">
        <v>442</v>
      </c>
      <c r="B7" s="310">
        <v>3.2</v>
      </c>
      <c r="C7" s="310">
        <v>9.9</v>
      </c>
      <c r="D7" s="310">
        <v>15.6</v>
      </c>
      <c r="E7" s="310">
        <v>9</v>
      </c>
      <c r="F7" s="311" t="s">
        <v>442</v>
      </c>
      <c r="O7" s="310"/>
      <c r="Q7" s="310"/>
    </row>
    <row r="8" spans="1:17">
      <c r="A8" s="309" t="s">
        <v>443</v>
      </c>
      <c r="B8" s="310">
        <v>4.9000000000000004</v>
      </c>
      <c r="C8" s="310">
        <v>10.9</v>
      </c>
      <c r="D8" s="310">
        <v>19.600000000000001</v>
      </c>
      <c r="E8" s="310">
        <v>11.6</v>
      </c>
      <c r="F8" s="311"/>
      <c r="O8" s="310"/>
      <c r="P8" s="310"/>
      <c r="Q8" s="310"/>
    </row>
    <row r="9" spans="1:17">
      <c r="A9" s="309" t="s">
        <v>444</v>
      </c>
      <c r="B9" s="310">
        <v>8</v>
      </c>
      <c r="C9" s="310">
        <v>11.4</v>
      </c>
      <c r="D9" s="310">
        <v>19.5</v>
      </c>
      <c r="E9" s="310">
        <v>7.4</v>
      </c>
      <c r="F9" s="311"/>
      <c r="O9" s="310"/>
      <c r="P9" s="310"/>
      <c r="Q9" s="310"/>
    </row>
    <row r="10" spans="1:17">
      <c r="A10" s="309" t="s">
        <v>277</v>
      </c>
      <c r="B10" s="310">
        <v>5</v>
      </c>
      <c r="C10" s="310">
        <v>12.2</v>
      </c>
      <c r="D10" s="310">
        <v>20.100000000000001</v>
      </c>
      <c r="E10" s="310">
        <v>12.4</v>
      </c>
      <c r="F10" s="311" t="s">
        <v>277</v>
      </c>
      <c r="O10" s="310"/>
      <c r="P10" s="310"/>
      <c r="Q10" s="310"/>
    </row>
    <row r="11" spans="1:17">
      <c r="A11" s="309" t="s">
        <v>445</v>
      </c>
      <c r="B11" s="310">
        <v>5.7</v>
      </c>
      <c r="C11" s="310">
        <v>13.8</v>
      </c>
      <c r="D11" s="310">
        <v>19.399999999999999</v>
      </c>
      <c r="E11" s="310">
        <v>8.5</v>
      </c>
      <c r="F11" s="311"/>
      <c r="O11" s="310"/>
      <c r="P11" s="310"/>
      <c r="Q11" s="310"/>
    </row>
    <row r="12" spans="1:17">
      <c r="A12" s="309" t="s">
        <v>446</v>
      </c>
      <c r="B12" s="310">
        <v>7.6</v>
      </c>
      <c r="C12" s="310">
        <v>17.5</v>
      </c>
      <c r="D12" s="310">
        <v>23.9</v>
      </c>
      <c r="E12" s="310">
        <v>13.1</v>
      </c>
      <c r="F12" s="311"/>
      <c r="O12" s="310"/>
      <c r="P12" s="310"/>
      <c r="Q12" s="310"/>
    </row>
    <row r="13" spans="1:17">
      <c r="A13" s="309" t="s">
        <v>447</v>
      </c>
      <c r="B13" s="310">
        <v>15.7</v>
      </c>
      <c r="C13" s="310">
        <v>17.3</v>
      </c>
      <c r="D13" s="310">
        <v>24.3</v>
      </c>
      <c r="E13" s="310">
        <v>13.5</v>
      </c>
      <c r="F13" s="311" t="s">
        <v>447</v>
      </c>
      <c r="O13" s="310"/>
      <c r="P13" s="310"/>
      <c r="Q13" s="310"/>
    </row>
    <row r="14" spans="1:17">
      <c r="A14" s="309" t="s">
        <v>448</v>
      </c>
      <c r="B14" s="310">
        <v>62.8</v>
      </c>
      <c r="C14" s="310">
        <v>18.399999999999999</v>
      </c>
      <c r="D14" s="310">
        <v>23.6</v>
      </c>
      <c r="E14" s="310">
        <v>7.4</v>
      </c>
      <c r="F14" s="311"/>
      <c r="O14" s="310"/>
      <c r="P14" s="310"/>
      <c r="Q14" s="310"/>
    </row>
    <row r="15" spans="1:17">
      <c r="A15" s="309" t="s">
        <v>449</v>
      </c>
      <c r="B15" s="310">
        <v>49.4</v>
      </c>
      <c r="C15" s="310">
        <v>17.899999999999999</v>
      </c>
      <c r="D15" s="310">
        <v>26.5</v>
      </c>
      <c r="E15" s="310">
        <v>13.8</v>
      </c>
      <c r="F15" s="311"/>
      <c r="O15" s="310"/>
      <c r="P15" s="310"/>
      <c r="Q15" s="310"/>
    </row>
    <row r="16" spans="1:17">
      <c r="A16" s="309" t="s">
        <v>266</v>
      </c>
      <c r="B16" s="310">
        <v>97.3</v>
      </c>
      <c r="C16" s="310">
        <v>12.5</v>
      </c>
      <c r="D16" s="310">
        <v>18.3</v>
      </c>
      <c r="E16" s="310">
        <v>12.6</v>
      </c>
      <c r="F16" s="311" t="s">
        <v>266</v>
      </c>
      <c r="O16" s="310"/>
      <c r="P16" s="310"/>
      <c r="Q16" s="310"/>
    </row>
    <row r="17" spans="1:17">
      <c r="A17" s="309" t="s">
        <v>450</v>
      </c>
      <c r="B17" s="310">
        <v>43.7</v>
      </c>
      <c r="C17" s="310">
        <v>11.4</v>
      </c>
      <c r="D17" s="310">
        <v>17.399999999999999</v>
      </c>
      <c r="E17" s="310">
        <v>9.6999999999999993</v>
      </c>
      <c r="F17" s="311"/>
      <c r="O17" s="310"/>
      <c r="P17" s="310"/>
      <c r="Q17" s="310"/>
    </row>
    <row r="18" spans="1:17">
      <c r="A18" s="309" t="s">
        <v>451</v>
      </c>
      <c r="B18" s="310">
        <v>3.1</v>
      </c>
      <c r="C18" s="310">
        <v>2.2000000000000002</v>
      </c>
      <c r="D18" s="310">
        <v>3.6</v>
      </c>
      <c r="E18" s="310">
        <v>0.3</v>
      </c>
      <c r="F18" s="311"/>
      <c r="O18" s="310"/>
      <c r="P18" s="310"/>
      <c r="Q18" s="310"/>
    </row>
    <row r="19" spans="1:17">
      <c r="A19" s="309" t="s">
        <v>452</v>
      </c>
      <c r="B19" s="310">
        <v>5.4</v>
      </c>
      <c r="C19" s="310">
        <v>5.2</v>
      </c>
      <c r="D19" s="310">
        <v>6.7</v>
      </c>
      <c r="E19" s="310">
        <v>4.5999999999999996</v>
      </c>
      <c r="F19" s="311" t="s">
        <v>452</v>
      </c>
      <c r="O19" s="310"/>
      <c r="P19" s="310"/>
      <c r="Q19" s="310"/>
    </row>
    <row r="20" spans="1:17">
      <c r="A20" s="309" t="s">
        <v>453</v>
      </c>
      <c r="B20" s="310">
        <v>6.5</v>
      </c>
      <c r="C20" s="310">
        <v>10.7</v>
      </c>
      <c r="D20" s="310">
        <v>8.5</v>
      </c>
      <c r="E20" s="310">
        <v>6.2</v>
      </c>
      <c r="F20" s="311"/>
      <c r="H20" s="289" t="str">
        <f>IF(Content!$E$1=1,H21,H22)</f>
        <v>Джерело: ДМСУ.</v>
      </c>
      <c r="O20" s="310"/>
      <c r="P20" s="310"/>
      <c r="Q20" s="310"/>
    </row>
    <row r="21" spans="1:17">
      <c r="A21" s="309" t="s">
        <v>267</v>
      </c>
      <c r="B21" s="310">
        <v>8.5</v>
      </c>
      <c r="C21" s="310">
        <v>18.5</v>
      </c>
      <c r="D21" s="310">
        <v>10.3</v>
      </c>
      <c r="E21" s="310">
        <v>5.9</v>
      </c>
      <c r="F21" s="311"/>
      <c r="H21" s="312" t="s">
        <v>901</v>
      </c>
      <c r="O21" s="310"/>
      <c r="P21" s="310"/>
      <c r="Q21" s="310"/>
    </row>
    <row r="22" spans="1:17">
      <c r="A22" s="309" t="s">
        <v>280</v>
      </c>
      <c r="B22" s="310">
        <v>9.8000000000000007</v>
      </c>
      <c r="C22" s="310">
        <v>16.100000000000001</v>
      </c>
      <c r="D22" s="310">
        <v>10.7</v>
      </c>
      <c r="E22" s="310">
        <v>10.5</v>
      </c>
      <c r="F22" s="311" t="s">
        <v>280</v>
      </c>
      <c r="H22" s="312" t="s">
        <v>902</v>
      </c>
      <c r="O22" s="310"/>
      <c r="P22" s="310"/>
      <c r="Q22" s="310"/>
    </row>
    <row r="23" spans="1:17">
      <c r="A23" s="309" t="s">
        <v>564</v>
      </c>
      <c r="B23" s="310">
        <v>12.3</v>
      </c>
      <c r="C23" s="310">
        <v>17.600000000000001</v>
      </c>
      <c r="D23" s="310">
        <v>15</v>
      </c>
      <c r="E23" s="310">
        <v>6.3</v>
      </c>
      <c r="F23" s="311"/>
      <c r="O23" s="310"/>
      <c r="P23" s="313">
        <f>IF(Content!$E$1=1,P24,P25)</f>
        <v>0</v>
      </c>
      <c r="Q23" s="310"/>
    </row>
    <row r="24" spans="1:17">
      <c r="A24" s="309" t="s">
        <v>565</v>
      </c>
      <c r="B24" s="310">
        <v>15.9</v>
      </c>
      <c r="C24" s="310">
        <v>16.899999999999999</v>
      </c>
      <c r="D24" s="310">
        <v>13.5</v>
      </c>
      <c r="E24" s="310">
        <v>6.2</v>
      </c>
      <c r="F24" s="314"/>
      <c r="P24" s="311"/>
    </row>
    <row r="25" spans="1:17">
      <c r="A25" s="309" t="s">
        <v>566</v>
      </c>
      <c r="B25" s="310">
        <v>33.299999999999997</v>
      </c>
      <c r="C25" s="310">
        <v>26.1</v>
      </c>
      <c r="D25" s="310">
        <v>15.3</v>
      </c>
      <c r="E25" s="310">
        <v>14.8</v>
      </c>
      <c r="F25" s="414" t="s">
        <v>566</v>
      </c>
      <c r="P25" s="311"/>
    </row>
    <row r="26" spans="1:17" ht="14">
      <c r="A26" s="309" t="s">
        <v>638</v>
      </c>
      <c r="B26" s="310">
        <v>119.4</v>
      </c>
      <c r="C26" s="310">
        <v>51</v>
      </c>
      <c r="D26" s="310">
        <v>21.5</v>
      </c>
      <c r="E26" s="310">
        <v>9.9</v>
      </c>
      <c r="F26" s="314"/>
      <c r="P26" s="315"/>
    </row>
    <row r="27" spans="1:17">
      <c r="A27" s="309" t="s">
        <v>639</v>
      </c>
      <c r="B27" s="310">
        <v>333.6</v>
      </c>
      <c r="C27" s="310">
        <v>120.2</v>
      </c>
      <c r="D27" s="310">
        <v>30.2</v>
      </c>
      <c r="E27" s="310">
        <v>9.1999999999999993</v>
      </c>
      <c r="F27" s="314"/>
    </row>
    <row r="28" spans="1:17">
      <c r="A28" s="413" t="s">
        <v>645</v>
      </c>
      <c r="B28" s="310">
        <v>223.7</v>
      </c>
      <c r="C28" s="310">
        <v>101.9</v>
      </c>
      <c r="D28" s="310">
        <v>32.1</v>
      </c>
      <c r="E28" s="310">
        <v>5.9</v>
      </c>
      <c r="F28" s="413"/>
    </row>
    <row r="29" spans="1:17">
      <c r="A29" s="413" t="s">
        <v>1009</v>
      </c>
      <c r="B29" s="310">
        <v>138.4</v>
      </c>
      <c r="C29" s="310">
        <v>70.7</v>
      </c>
      <c r="D29" s="310">
        <v>24.8</v>
      </c>
      <c r="E29" s="310">
        <v>3.4</v>
      </c>
      <c r="F29" s="413"/>
    </row>
    <row r="30" spans="1:17">
      <c r="A30" s="413" t="s">
        <v>1010</v>
      </c>
      <c r="B30" s="310">
        <v>109.4</v>
      </c>
      <c r="C30" s="310">
        <v>56.3</v>
      </c>
      <c r="D30" s="310">
        <v>22.9</v>
      </c>
      <c r="E30" s="310">
        <v>5.6</v>
      </c>
      <c r="F30" s="414" t="s">
        <v>1010</v>
      </c>
    </row>
    <row r="31" spans="1:17">
      <c r="B31" s="310"/>
      <c r="C31" s="310"/>
      <c r="D31" s="310"/>
      <c r="E31" s="310"/>
      <c r="F31" s="310"/>
    </row>
    <row r="32" spans="1:17">
      <c r="B32" s="310"/>
      <c r="C32" s="310"/>
      <c r="D32" s="310"/>
      <c r="E32" s="310"/>
      <c r="F32" s="310"/>
      <c r="G32" s="310"/>
      <c r="H32" s="310"/>
      <c r="I32" s="310"/>
      <c r="J32" s="310"/>
    </row>
    <row r="33" spans="2:10">
      <c r="B33" s="310"/>
      <c r="C33" s="310"/>
      <c r="D33" s="310"/>
      <c r="E33" s="310"/>
      <c r="F33" s="310"/>
      <c r="G33" s="310"/>
      <c r="H33" s="310"/>
      <c r="I33" s="310"/>
      <c r="J33" s="310"/>
    </row>
    <row r="34" spans="2:10">
      <c r="B34" s="310"/>
      <c r="C34" s="310"/>
      <c r="D34" s="310"/>
      <c r="E34" s="310"/>
      <c r="F34" s="310"/>
      <c r="G34" s="310"/>
      <c r="H34" s="310"/>
      <c r="I34" s="310"/>
      <c r="J34" s="310"/>
    </row>
    <row r="35" spans="2:10">
      <c r="B35"/>
      <c r="C35"/>
      <c r="D35"/>
      <c r="E35"/>
      <c r="F35" s="310"/>
      <c r="G35" s="310"/>
      <c r="H35" s="310"/>
      <c r="I35" s="310"/>
      <c r="J35" s="310"/>
    </row>
    <row r="36" spans="2:10">
      <c r="B36"/>
      <c r="C36"/>
      <c r="D36"/>
      <c r="E36"/>
      <c r="F36" s="310"/>
      <c r="G36" s="310"/>
      <c r="H36" s="310"/>
      <c r="I36" s="310"/>
      <c r="J36" s="310"/>
    </row>
    <row r="37" spans="2:10">
      <c r="B37"/>
      <c r="C37"/>
      <c r="D37"/>
      <c r="E37"/>
      <c r="F37" s="310"/>
      <c r="G37" s="310"/>
      <c r="H37" s="310"/>
      <c r="I37" s="310"/>
      <c r="J37" s="310"/>
    </row>
    <row r="38" spans="2:10">
      <c r="B38"/>
      <c r="C38"/>
      <c r="D38"/>
      <c r="E38"/>
      <c r="F38" s="310"/>
      <c r="G38" s="310"/>
      <c r="H38" s="310"/>
      <c r="I38" s="310"/>
      <c r="J38" s="310"/>
    </row>
    <row r="39" spans="2:10">
      <c r="B39"/>
      <c r="C39"/>
      <c r="D39"/>
      <c r="E39"/>
      <c r="F39" s="310"/>
      <c r="G39" s="310"/>
      <c r="H39" s="310"/>
      <c r="I39" s="310"/>
      <c r="J39" s="310"/>
    </row>
    <row r="40" spans="2:10">
      <c r="B40"/>
      <c r="C40"/>
      <c r="D40"/>
      <c r="E40"/>
      <c r="F40" s="310"/>
      <c r="G40" s="310"/>
      <c r="H40" s="310"/>
      <c r="I40" s="310"/>
      <c r="J40" s="310"/>
    </row>
    <row r="41" spans="2:10">
      <c r="B41"/>
      <c r="C41"/>
      <c r="D41"/>
      <c r="E41"/>
      <c r="F41" s="310"/>
      <c r="G41" s="310"/>
      <c r="H41" s="310"/>
      <c r="I41" s="310"/>
      <c r="J41" s="310"/>
    </row>
    <row r="42" spans="2:10">
      <c r="B42"/>
      <c r="C42"/>
      <c r="D42"/>
      <c r="E42"/>
      <c r="F42" s="310"/>
      <c r="G42" s="310"/>
      <c r="H42" s="310"/>
      <c r="I42" s="310"/>
      <c r="J42" s="310"/>
    </row>
    <row r="43" spans="2:10">
      <c r="B43"/>
      <c r="C43"/>
      <c r="D43"/>
      <c r="E43"/>
      <c r="F43" s="310"/>
      <c r="G43" s="310"/>
      <c r="H43" s="310"/>
      <c r="I43" s="310"/>
      <c r="J43" s="310"/>
    </row>
    <row r="44" spans="2:10">
      <c r="B44"/>
      <c r="C44"/>
      <c r="D44"/>
      <c r="E44"/>
      <c r="F44" s="310"/>
      <c r="G44" s="310"/>
      <c r="H44" s="310"/>
      <c r="I44" s="310"/>
      <c r="J44" s="310"/>
    </row>
    <row r="45" spans="2:10">
      <c r="B45"/>
      <c r="C45"/>
      <c r="D45"/>
      <c r="E45"/>
      <c r="F45" s="310"/>
      <c r="G45" s="310"/>
      <c r="H45" s="310"/>
      <c r="I45" s="310"/>
      <c r="J45" s="310"/>
    </row>
    <row r="46" spans="2:10">
      <c r="B46"/>
      <c r="C46"/>
      <c r="D46"/>
      <c r="E46"/>
      <c r="F46" s="310"/>
      <c r="G46" s="310"/>
      <c r="H46" s="310"/>
      <c r="I46" s="310"/>
      <c r="J46" s="310"/>
    </row>
    <row r="47" spans="2:10">
      <c r="B47"/>
      <c r="C47"/>
      <c r="D47"/>
      <c r="E47"/>
      <c r="F47" s="310"/>
      <c r="G47" s="310"/>
      <c r="H47" s="310"/>
      <c r="I47" s="310"/>
      <c r="J47" s="310"/>
    </row>
    <row r="48" spans="2:10">
      <c r="B48"/>
      <c r="C48"/>
      <c r="D48"/>
      <c r="E48"/>
      <c r="G48" s="310"/>
      <c r="H48" s="310"/>
      <c r="I48" s="310"/>
      <c r="J48" s="310"/>
    </row>
    <row r="49" spans="2:10">
      <c r="B49"/>
      <c r="C49"/>
      <c r="D49"/>
      <c r="E49"/>
      <c r="G49" s="310"/>
      <c r="H49" s="310"/>
      <c r="I49" s="310"/>
      <c r="J49" s="310"/>
    </row>
    <row r="50" spans="2:10">
      <c r="B50"/>
      <c r="C50"/>
      <c r="D50"/>
      <c r="E50"/>
      <c r="G50" s="310"/>
      <c r="H50" s="310"/>
      <c r="I50" s="310"/>
      <c r="J50" s="310"/>
    </row>
    <row r="51" spans="2:10">
      <c r="B51"/>
      <c r="C51"/>
      <c r="D51"/>
      <c r="E51"/>
      <c r="F51" s="310"/>
      <c r="G51" s="310"/>
      <c r="H51" s="310"/>
      <c r="I51" s="310"/>
      <c r="J51" s="310"/>
    </row>
    <row r="52" spans="2:10">
      <c r="B52"/>
      <c r="C52"/>
      <c r="D52"/>
      <c r="E52"/>
      <c r="F52" s="310"/>
      <c r="G52" s="310"/>
      <c r="H52" s="310"/>
      <c r="I52" s="310"/>
      <c r="J52" s="310"/>
    </row>
    <row r="53" spans="2:10">
      <c r="B53"/>
      <c r="C53"/>
      <c r="D53"/>
      <c r="E53"/>
      <c r="F53" s="310"/>
      <c r="G53" s="310"/>
      <c r="H53" s="310"/>
      <c r="I53" s="310"/>
      <c r="J53" s="310"/>
    </row>
    <row r="54" spans="2:10">
      <c r="B54"/>
      <c r="C54"/>
      <c r="D54"/>
      <c r="E54"/>
      <c r="F54" s="310"/>
      <c r="G54" s="310"/>
      <c r="H54" s="310"/>
      <c r="I54" s="310"/>
      <c r="J54" s="310"/>
    </row>
    <row r="55" spans="2:10">
      <c r="B55"/>
      <c r="C55"/>
      <c r="D55"/>
      <c r="E55"/>
      <c r="F55" s="310"/>
      <c r="G55" s="310"/>
      <c r="H55" s="310"/>
      <c r="I55" s="310"/>
      <c r="J55" s="310"/>
    </row>
    <row r="56" spans="2:10">
      <c r="B56"/>
      <c r="C56"/>
      <c r="D56"/>
      <c r="E56"/>
      <c r="G56" s="310"/>
      <c r="H56" s="310"/>
      <c r="I56" s="310"/>
      <c r="J56" s="310"/>
    </row>
    <row r="57" spans="2:10">
      <c r="B57"/>
      <c r="C57"/>
      <c r="D57"/>
      <c r="E57"/>
      <c r="G57" s="310"/>
      <c r="H57" s="310"/>
      <c r="I57" s="310"/>
      <c r="J57" s="310"/>
    </row>
    <row r="58" spans="2:10">
      <c r="B58"/>
      <c r="C58"/>
      <c r="D58"/>
      <c r="E58"/>
      <c r="G58" s="310"/>
      <c r="H58" s="310"/>
      <c r="I58" s="310"/>
      <c r="J58" s="310"/>
    </row>
    <row r="59" spans="2:10">
      <c r="B59"/>
      <c r="C59"/>
      <c r="D59"/>
      <c r="E59"/>
      <c r="G59" s="310"/>
      <c r="H59" s="310"/>
      <c r="I59" s="310"/>
      <c r="J59" s="310"/>
    </row>
    <row r="60" spans="2:10">
      <c r="B60"/>
      <c r="C60"/>
      <c r="D60"/>
      <c r="E60"/>
      <c r="G60" s="310"/>
      <c r="H60" s="310"/>
      <c r="I60" s="310"/>
      <c r="J60" s="310"/>
    </row>
    <row r="61" spans="2:10">
      <c r="B61"/>
      <c r="C61"/>
      <c r="D61"/>
      <c r="E61"/>
      <c r="G61" s="310"/>
      <c r="H61" s="310"/>
      <c r="I61" s="310"/>
      <c r="J61" s="310"/>
    </row>
    <row r="62" spans="2:10">
      <c r="B62" s="310"/>
      <c r="C62" s="310"/>
      <c r="D62" s="310"/>
      <c r="E62" s="310"/>
    </row>
  </sheetData>
  <hyperlinks>
    <hyperlink ref="A1" location="Content!A1" display="&lt;&lt;" xr:uid="{00000000-0004-0000-5600-000000000000}"/>
  </hyperlink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7"/>
  </sheetPr>
  <dimension ref="A1:Q24"/>
  <sheetViews>
    <sheetView workbookViewId="0"/>
  </sheetViews>
  <sheetFormatPr baseColWidth="10" defaultColWidth="8.6640625" defaultRowHeight="14"/>
  <cols>
    <col min="1" max="10" width="8.6640625" style="543"/>
    <col min="11" max="11" width="8.6640625" style="575"/>
    <col min="12" max="16384" width="8.6640625" style="543"/>
  </cols>
  <sheetData>
    <row r="1" spans="1:17">
      <c r="A1" s="103" t="s">
        <v>9</v>
      </c>
      <c r="B1" s="449" t="str">
        <f>IF(Content!$E$1=1,B2,B3)</f>
        <v>Отримання готівки</v>
      </c>
      <c r="C1" s="449" t="str">
        <f>IF(Content!$E$1=1,C2,C3)</f>
        <v>Витрати в торг.мережі</v>
      </c>
      <c r="D1" s="449" t="str">
        <f>IF(Content!$E$1=1,D2,D3)</f>
        <v>Перекази на картки</v>
      </c>
      <c r="E1" s="449" t="str">
        <f>IF(Content!$E$1=1,E2,E3)</f>
        <v>Операції в АТМ та ПТКС</v>
      </c>
      <c r="K1" s="452" t="str">
        <f>IF(Content!$E$1=1,K2,K3)</f>
        <v>Використання коштів з карток українських банків (гривневих та валютних) за кордоном*, млрд дол.</v>
      </c>
    </row>
    <row r="2" spans="1:17" hidden="1">
      <c r="B2" s="543" t="s">
        <v>1142</v>
      </c>
      <c r="C2" s="543" t="s">
        <v>1143</v>
      </c>
      <c r="D2" s="543" t="s">
        <v>1144</v>
      </c>
      <c r="E2" s="543" t="s">
        <v>1145</v>
      </c>
      <c r="K2" s="575" t="s">
        <v>1151</v>
      </c>
    </row>
    <row r="3" spans="1:17" hidden="1">
      <c r="B3" s="543" t="s">
        <v>1147</v>
      </c>
      <c r="C3" s="543" t="s">
        <v>1148</v>
      </c>
      <c r="D3" s="543" t="s">
        <v>1149</v>
      </c>
      <c r="E3" s="543" t="s">
        <v>1150</v>
      </c>
      <c r="K3" s="575" t="s">
        <v>1505</v>
      </c>
    </row>
    <row r="4" spans="1:17">
      <c r="A4" s="543" t="s">
        <v>457</v>
      </c>
      <c r="B4" s="551">
        <v>0.13700000000000001</v>
      </c>
      <c r="C4" s="551">
        <v>0.39600000000000002</v>
      </c>
      <c r="D4" s="551">
        <v>5.0000000000000001E-3</v>
      </c>
      <c r="E4" s="551">
        <v>1E-3</v>
      </c>
      <c r="N4" s="576"/>
      <c r="O4" s="576"/>
      <c r="P4" s="576"/>
      <c r="Q4" s="576"/>
    </row>
    <row r="5" spans="1:17">
      <c r="A5" s="543" t="s">
        <v>458</v>
      </c>
      <c r="B5" s="551">
        <v>0.124</v>
      </c>
      <c r="C5" s="551">
        <v>0.41599999999999998</v>
      </c>
      <c r="D5" s="551">
        <v>5.0000000000000001E-3</v>
      </c>
      <c r="E5" s="551">
        <v>1E-3</v>
      </c>
      <c r="N5" s="576"/>
      <c r="O5" s="576"/>
      <c r="P5" s="576"/>
      <c r="Q5" s="576"/>
    </row>
    <row r="6" spans="1:17">
      <c r="A6" s="543" t="s">
        <v>459</v>
      </c>
      <c r="B6" s="551">
        <v>0.127</v>
      </c>
      <c r="C6" s="551">
        <v>0.52800000000000002</v>
      </c>
      <c r="D6" s="551">
        <v>7.0000000000000001E-3</v>
      </c>
      <c r="E6" s="551">
        <v>1E-3</v>
      </c>
      <c r="N6" s="576"/>
      <c r="O6" s="576"/>
      <c r="P6" s="576"/>
      <c r="Q6" s="576"/>
    </row>
    <row r="7" spans="1:17">
      <c r="A7" s="543" t="s">
        <v>418</v>
      </c>
      <c r="B7" s="551">
        <v>0.13200000000000001</v>
      </c>
      <c r="C7" s="551">
        <v>0.48499999999999999</v>
      </c>
      <c r="D7" s="551">
        <v>8.0000000000000002E-3</v>
      </c>
      <c r="E7" s="551">
        <v>1E-3</v>
      </c>
      <c r="N7" s="576"/>
      <c r="O7" s="576"/>
      <c r="P7" s="576"/>
      <c r="Q7" s="576"/>
    </row>
    <row r="8" spans="1:17">
      <c r="A8" s="543" t="s">
        <v>17</v>
      </c>
      <c r="B8" s="551">
        <v>0.128</v>
      </c>
      <c r="C8" s="551">
        <v>0.42399999999999999</v>
      </c>
      <c r="D8" s="551">
        <v>7.0000000000000001E-3</v>
      </c>
      <c r="E8" s="551">
        <v>1E-3</v>
      </c>
      <c r="N8" s="576"/>
      <c r="O8" s="576"/>
      <c r="P8" s="576"/>
      <c r="Q8" s="576"/>
    </row>
    <row r="9" spans="1:17">
      <c r="A9" s="543" t="s">
        <v>18</v>
      </c>
      <c r="B9" s="551">
        <v>8.8999999999999996E-2</v>
      </c>
      <c r="C9" s="551">
        <v>0.126</v>
      </c>
      <c r="D9" s="551">
        <v>8.9999999999999993E-3</v>
      </c>
      <c r="E9" s="551">
        <v>0</v>
      </c>
      <c r="N9" s="576"/>
      <c r="O9" s="576"/>
      <c r="P9" s="576"/>
      <c r="Q9" s="576"/>
    </row>
    <row r="10" spans="1:17">
      <c r="A10" s="543" t="s">
        <v>19</v>
      </c>
      <c r="B10" s="551">
        <v>0.113</v>
      </c>
      <c r="C10" s="551">
        <v>0.26400000000000001</v>
      </c>
      <c r="D10" s="551">
        <v>1.0999999999999999E-2</v>
      </c>
      <c r="E10" s="551">
        <v>0</v>
      </c>
      <c r="N10" s="576"/>
      <c r="O10" s="576"/>
      <c r="P10" s="576"/>
      <c r="Q10" s="576"/>
    </row>
    <row r="11" spans="1:17">
      <c r="A11" s="543" t="s">
        <v>14</v>
      </c>
      <c r="B11" s="551">
        <v>0.112</v>
      </c>
      <c r="C11" s="551">
        <v>0.26</v>
      </c>
      <c r="D11" s="551">
        <v>1.4999999999999999E-2</v>
      </c>
      <c r="E11" s="551">
        <v>1E-3</v>
      </c>
      <c r="N11" s="576"/>
      <c r="O11" s="576"/>
      <c r="P11" s="576"/>
      <c r="Q11" s="576"/>
    </row>
    <row r="12" spans="1:17">
      <c r="A12" s="543" t="s">
        <v>24</v>
      </c>
      <c r="B12" s="551">
        <v>0.104</v>
      </c>
      <c r="C12" s="551">
        <v>0.27900000000000003</v>
      </c>
      <c r="D12" s="551">
        <v>1.4999999999999999E-2</v>
      </c>
      <c r="E12" s="551">
        <v>1E-3</v>
      </c>
      <c r="N12" s="576"/>
      <c r="O12" s="576"/>
      <c r="P12" s="576"/>
      <c r="Q12" s="576"/>
    </row>
    <row r="13" spans="1:17">
      <c r="A13" s="543" t="s">
        <v>25</v>
      </c>
      <c r="B13" s="551">
        <v>0.11600000000000001</v>
      </c>
      <c r="C13" s="551">
        <v>0.38500000000000001</v>
      </c>
      <c r="D13" s="551">
        <v>1.9E-2</v>
      </c>
      <c r="E13" s="551">
        <v>1E-3</v>
      </c>
      <c r="N13" s="576"/>
      <c r="O13" s="576"/>
      <c r="P13" s="576"/>
      <c r="Q13" s="576"/>
    </row>
    <row r="14" spans="1:17">
      <c r="A14" s="543" t="s">
        <v>26</v>
      </c>
      <c r="B14" s="551">
        <v>0.127</v>
      </c>
      <c r="C14" s="551">
        <v>0.60599999999999998</v>
      </c>
      <c r="D14" s="551">
        <v>1.7999999999999999E-2</v>
      </c>
      <c r="E14" s="551">
        <v>2E-3</v>
      </c>
      <c r="N14" s="576"/>
      <c r="O14" s="576"/>
      <c r="P14" s="576"/>
      <c r="Q14" s="576"/>
    </row>
    <row r="15" spans="1:17">
      <c r="A15" s="543" t="s">
        <v>27</v>
      </c>
      <c r="B15" s="551">
        <v>0.127</v>
      </c>
      <c r="C15" s="551">
        <v>0.61199999999999999</v>
      </c>
      <c r="D15" s="551">
        <v>1.2999999999999999E-2</v>
      </c>
      <c r="E15" s="551">
        <v>2E-3</v>
      </c>
      <c r="K15" s="452" t="str">
        <f>IF(Content!$E$1=1,K21,K22)</f>
        <v>* Дані за лютий – квітень 2022 року відсутні та розраховані шляхом екстраполяції даних опитувань банків.</v>
      </c>
      <c r="N15" s="576"/>
      <c r="O15" s="576"/>
      <c r="P15" s="576"/>
      <c r="Q15" s="576"/>
    </row>
    <row r="16" spans="1:17">
      <c r="A16" s="543" t="s">
        <v>94</v>
      </c>
      <c r="B16" s="551">
        <v>1.1919999999999999</v>
      </c>
      <c r="C16" s="551">
        <v>0.83299999999999996</v>
      </c>
      <c r="D16" s="551">
        <v>4.0000000000000001E-3</v>
      </c>
      <c r="E16" s="551">
        <v>4.0000000000000001E-3</v>
      </c>
      <c r="K16" s="129" t="str">
        <f>IF(Content!$E$1=1,K23,K24)</f>
        <v>Джерело: НБУ.</v>
      </c>
      <c r="N16" s="576"/>
      <c r="O16" s="576"/>
      <c r="P16" s="576"/>
      <c r="Q16" s="576"/>
    </row>
    <row r="17" spans="1:17">
      <c r="A17" s="543" t="s">
        <v>95</v>
      </c>
      <c r="B17" s="551">
        <v>2.903</v>
      </c>
      <c r="C17" s="551">
        <v>1.915</v>
      </c>
      <c r="D17" s="551">
        <v>0.05</v>
      </c>
      <c r="E17" s="551">
        <v>8.0000000000000002E-3</v>
      </c>
      <c r="N17" s="576"/>
      <c r="O17" s="576"/>
      <c r="P17" s="576"/>
      <c r="Q17" s="576"/>
    </row>
    <row r="18" spans="1:17">
      <c r="A18" s="543" t="s">
        <v>96</v>
      </c>
      <c r="B18" s="551">
        <v>1.7270000000000001</v>
      </c>
      <c r="C18" s="551">
        <v>1.7509999999999999</v>
      </c>
      <c r="D18" s="551">
        <v>3.7999999999999999E-2</v>
      </c>
      <c r="E18" s="551">
        <v>8.9999999999999993E-3</v>
      </c>
      <c r="N18" s="576"/>
      <c r="O18" s="576"/>
      <c r="P18" s="576"/>
      <c r="Q18" s="576"/>
    </row>
    <row r="19" spans="1:17">
      <c r="A19" s="543" t="s">
        <v>1146</v>
      </c>
      <c r="B19" s="551">
        <v>1.8169999999999999</v>
      </c>
      <c r="C19" s="551">
        <v>1.8280000000000001</v>
      </c>
      <c r="D19" s="551">
        <v>0.01</v>
      </c>
      <c r="E19" s="551">
        <v>8.9999999999999993E-3</v>
      </c>
      <c r="N19" s="576"/>
      <c r="O19" s="576"/>
      <c r="P19" s="576"/>
      <c r="Q19" s="576"/>
    </row>
    <row r="20" spans="1:17">
      <c r="A20" s="543" t="s">
        <v>107</v>
      </c>
      <c r="B20" s="551">
        <v>1.6830000000000001</v>
      </c>
      <c r="C20" s="551">
        <v>1.7789999999999999</v>
      </c>
      <c r="D20" s="551">
        <v>8.9999999999999993E-3</v>
      </c>
      <c r="E20" s="551">
        <v>0.01</v>
      </c>
      <c r="N20" s="576"/>
      <c r="O20" s="576"/>
      <c r="P20" s="576"/>
      <c r="Q20" s="576"/>
    </row>
    <row r="21" spans="1:17">
      <c r="K21" s="577" t="s">
        <v>1619</v>
      </c>
    </row>
    <row r="22" spans="1:17">
      <c r="K22" s="577" t="s">
        <v>1620</v>
      </c>
    </row>
    <row r="23" spans="1:17">
      <c r="K23" s="578" t="s">
        <v>6</v>
      </c>
    </row>
    <row r="24" spans="1:17">
      <c r="K24" s="578" t="s">
        <v>7</v>
      </c>
    </row>
  </sheetData>
  <hyperlinks>
    <hyperlink ref="A1" location="Content!A1" display="&lt;&lt;" xr:uid="{00000000-0004-0000-5700-000000000000}"/>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7"/>
  </sheetPr>
  <dimension ref="A1:AD53"/>
  <sheetViews>
    <sheetView showGridLines="0" zoomScaleNormal="100" workbookViewId="0"/>
  </sheetViews>
  <sheetFormatPr baseColWidth="10" defaultColWidth="8.5" defaultRowHeight="13"/>
  <cols>
    <col min="1" max="1" width="8.5" style="28"/>
    <col min="2" max="7" width="10.5" style="28" customWidth="1"/>
    <col min="8" max="16384" width="8.5" style="28"/>
  </cols>
  <sheetData>
    <row r="1" spans="1:30">
      <c r="A1" s="290" t="s">
        <v>9</v>
      </c>
      <c r="B1" s="291" t="str">
        <f>IF(Content!$E$1=1,B2,B3)</f>
        <v>Енергетичний імпорт</v>
      </c>
      <c r="C1" s="291" t="str">
        <f>IF(Content!$E$1=1,C2,C3)</f>
        <v>Машинобудування</v>
      </c>
      <c r="D1" s="291" t="str">
        <f>IF(Content!$E$1=1,D2,D3)</f>
        <v>Хімічна продукція</v>
      </c>
      <c r="E1" s="291" t="str">
        <f>IF(Content!$E$1=1,E2,E3)</f>
        <v>Продовольчі товари</v>
      </c>
      <c r="F1" s="291" t="str">
        <f>IF(Content!$E$1=1,F2,F3)</f>
        <v>Промислові товари</v>
      </c>
      <c r="G1" s="291" t="str">
        <f>IF(Content!$E$1=1,G2,G3)</f>
        <v>Інші товари</v>
      </c>
      <c r="H1" s="291" t="str">
        <f>IF(Content!$E$1=1,H2,H3)</f>
        <v>Імпорт товарів</v>
      </c>
      <c r="I1" s="292"/>
      <c r="J1" s="292"/>
      <c r="K1" s="292"/>
      <c r="L1" s="292"/>
      <c r="M1" s="292"/>
      <c r="N1" s="291" t="str">
        <f>IF(Content!$E$1=1,N2,N3)</f>
        <v>Внески в річну зміну імпорту товарів, в.п.</v>
      </c>
      <c r="U1" s="293"/>
      <c r="Z1" s="290"/>
      <c r="AA1" s="294"/>
      <c r="AB1" s="294"/>
      <c r="AC1" s="294"/>
      <c r="AD1" s="294"/>
    </row>
    <row r="2" spans="1:30" s="30" customFormat="1" hidden="1">
      <c r="A2" s="295"/>
      <c r="B2" s="30" t="s">
        <v>885</v>
      </c>
      <c r="C2" s="30" t="s">
        <v>871</v>
      </c>
      <c r="D2" s="30" t="s">
        <v>870</v>
      </c>
      <c r="E2" s="30" t="s">
        <v>1011</v>
      </c>
      <c r="F2" s="30" t="s">
        <v>1012</v>
      </c>
      <c r="G2" s="30" t="s">
        <v>872</v>
      </c>
      <c r="H2" s="30" t="s">
        <v>886</v>
      </c>
      <c r="N2" s="30" t="s">
        <v>887</v>
      </c>
      <c r="U2" s="30" t="s">
        <v>884</v>
      </c>
      <c r="Z2" s="295"/>
    </row>
    <row r="3" spans="1:30" s="30" customFormat="1" hidden="1">
      <c r="B3" s="30" t="s">
        <v>888</v>
      </c>
      <c r="C3" s="30" t="s">
        <v>874</v>
      </c>
      <c r="D3" s="30" t="s">
        <v>873</v>
      </c>
      <c r="E3" s="30" t="s">
        <v>1013</v>
      </c>
      <c r="F3" s="30" t="s">
        <v>1014</v>
      </c>
      <c r="G3" s="30" t="s">
        <v>875</v>
      </c>
      <c r="H3" s="30" t="s">
        <v>889</v>
      </c>
      <c r="N3" s="30" t="s">
        <v>890</v>
      </c>
      <c r="U3" s="30" t="s">
        <v>891</v>
      </c>
    </row>
    <row r="4" spans="1:30">
      <c r="A4" s="296" t="s">
        <v>24</v>
      </c>
      <c r="B4" s="297">
        <v>1.2</v>
      </c>
      <c r="C4" s="297">
        <v>4.4000000000000004</v>
      </c>
      <c r="D4" s="297">
        <v>2</v>
      </c>
      <c r="E4" s="297">
        <v>1.5</v>
      </c>
      <c r="F4" s="297">
        <v>0.2</v>
      </c>
      <c r="G4" s="297">
        <v>0.4</v>
      </c>
      <c r="H4" s="297">
        <v>9.6</v>
      </c>
      <c r="I4" s="298" t="s">
        <v>24</v>
      </c>
      <c r="J4" s="298"/>
      <c r="K4" s="298"/>
      <c r="L4" s="298"/>
      <c r="M4" s="298"/>
      <c r="R4" s="299"/>
      <c r="S4" s="299"/>
      <c r="T4" s="299"/>
      <c r="U4" s="299"/>
      <c r="V4" s="299"/>
      <c r="W4" s="299"/>
      <c r="X4" s="299"/>
      <c r="Z4" s="296"/>
      <c r="AA4" s="299"/>
      <c r="AB4" s="299"/>
      <c r="AC4" s="299"/>
      <c r="AD4" s="300"/>
    </row>
    <row r="5" spans="1:30">
      <c r="A5" s="296" t="s">
        <v>25</v>
      </c>
      <c r="B5" s="297">
        <v>7.5</v>
      </c>
      <c r="C5" s="297">
        <v>17.7</v>
      </c>
      <c r="D5" s="297">
        <v>9.8000000000000007</v>
      </c>
      <c r="E5" s="297">
        <v>3.8</v>
      </c>
      <c r="F5" s="297">
        <v>2.2999999999999998</v>
      </c>
      <c r="G5" s="297">
        <v>5.3</v>
      </c>
      <c r="H5" s="297">
        <v>46.4</v>
      </c>
      <c r="I5" s="298"/>
      <c r="J5" s="298"/>
      <c r="K5" s="298"/>
      <c r="L5" s="298"/>
      <c r="M5" s="298"/>
      <c r="R5" s="299"/>
      <c r="S5" s="299"/>
      <c r="T5" s="299"/>
      <c r="U5" s="299"/>
      <c r="V5" s="299"/>
      <c r="W5" s="299"/>
      <c r="X5" s="299"/>
      <c r="Z5" s="296"/>
      <c r="AA5" s="299"/>
      <c r="AB5" s="299"/>
      <c r="AC5" s="299"/>
      <c r="AD5" s="300"/>
    </row>
    <row r="6" spans="1:30">
      <c r="A6" s="296" t="s">
        <v>26</v>
      </c>
      <c r="B6" s="297">
        <v>18.5</v>
      </c>
      <c r="C6" s="297">
        <v>7.2</v>
      </c>
      <c r="D6" s="297">
        <v>8.6999999999999993</v>
      </c>
      <c r="E6" s="297">
        <v>2.2999999999999998</v>
      </c>
      <c r="F6" s="297">
        <v>1.5</v>
      </c>
      <c r="G6" s="297">
        <v>3.8</v>
      </c>
      <c r="H6" s="297">
        <v>41.9</v>
      </c>
      <c r="I6" s="298" t="s">
        <v>26</v>
      </c>
      <c r="J6" s="298"/>
      <c r="K6" s="298"/>
      <c r="L6" s="298"/>
      <c r="M6" s="298"/>
      <c r="R6" s="299"/>
      <c r="S6" s="299"/>
      <c r="T6" s="299"/>
      <c r="U6" s="299"/>
      <c r="V6" s="299"/>
      <c r="W6" s="299"/>
      <c r="X6" s="299"/>
      <c r="Z6" s="296"/>
      <c r="AA6" s="299"/>
      <c r="AB6" s="299"/>
      <c r="AC6" s="299"/>
      <c r="AD6" s="300"/>
    </row>
    <row r="7" spans="1:30">
      <c r="A7" s="296" t="s">
        <v>27</v>
      </c>
      <c r="B7" s="297">
        <v>17.899999999999999</v>
      </c>
      <c r="C7" s="297">
        <v>7</v>
      </c>
      <c r="D7" s="297">
        <v>8.5</v>
      </c>
      <c r="E7" s="297">
        <v>2</v>
      </c>
      <c r="F7" s="297">
        <v>1.3</v>
      </c>
      <c r="G7" s="297">
        <v>3.9</v>
      </c>
      <c r="H7" s="297">
        <v>40.6</v>
      </c>
      <c r="I7" s="298"/>
      <c r="J7" s="298"/>
      <c r="K7" s="298"/>
      <c r="L7" s="298"/>
      <c r="M7" s="298"/>
      <c r="R7" s="299"/>
      <c r="S7" s="299"/>
      <c r="T7" s="299"/>
      <c r="U7" s="299"/>
      <c r="V7" s="299"/>
      <c r="W7" s="299"/>
      <c r="X7" s="299"/>
      <c r="Z7" s="296"/>
      <c r="AA7" s="299"/>
      <c r="AB7" s="299"/>
      <c r="AC7" s="299"/>
      <c r="AD7" s="300"/>
    </row>
    <row r="8" spans="1:30">
      <c r="A8" s="296" t="s">
        <v>94</v>
      </c>
      <c r="B8" s="297">
        <v>8.8000000000000007</v>
      </c>
      <c r="C8" s="297">
        <v>-7.5</v>
      </c>
      <c r="D8" s="297">
        <v>-2</v>
      </c>
      <c r="E8" s="297">
        <v>-2.9</v>
      </c>
      <c r="F8" s="297">
        <v>-1.3</v>
      </c>
      <c r="G8" s="297">
        <v>2.6</v>
      </c>
      <c r="H8" s="297">
        <v>-2.2999999999999998</v>
      </c>
      <c r="I8" s="298" t="s">
        <v>94</v>
      </c>
      <c r="J8" s="298"/>
      <c r="K8" s="298"/>
      <c r="L8" s="298"/>
      <c r="M8" s="298"/>
      <c r="R8" s="299"/>
      <c r="S8" s="299"/>
      <c r="T8" s="299"/>
      <c r="U8" s="299"/>
      <c r="V8" s="299"/>
      <c r="W8" s="299"/>
      <c r="X8" s="299"/>
      <c r="Z8" s="296"/>
      <c r="AA8" s="299"/>
      <c r="AB8" s="299"/>
      <c r="AC8" s="299"/>
      <c r="AD8" s="300"/>
    </row>
    <row r="9" spans="1:30">
      <c r="A9" s="296" t="s">
        <v>95</v>
      </c>
      <c r="B9" s="297">
        <v>0.6</v>
      </c>
      <c r="C9" s="297">
        <v>-15</v>
      </c>
      <c r="D9" s="297">
        <v>-9.6999999999999993</v>
      </c>
      <c r="E9" s="297">
        <v>-2.9</v>
      </c>
      <c r="F9" s="297">
        <v>-1.1000000000000001</v>
      </c>
      <c r="G9" s="297">
        <v>4</v>
      </c>
      <c r="H9" s="297">
        <v>-24.1</v>
      </c>
      <c r="I9" s="298"/>
      <c r="J9" s="298"/>
      <c r="K9" s="298"/>
      <c r="L9" s="298"/>
      <c r="M9" s="298"/>
      <c r="R9" s="299"/>
      <c r="S9" s="299"/>
      <c r="T9" s="299"/>
      <c r="U9" s="299"/>
      <c r="V9" s="299"/>
      <c r="W9" s="299"/>
      <c r="X9" s="299"/>
      <c r="Z9" s="296"/>
      <c r="AA9" s="299"/>
      <c r="AB9" s="299"/>
      <c r="AC9" s="299"/>
      <c r="AD9" s="300"/>
    </row>
    <row r="10" spans="1:30">
      <c r="A10" s="296" t="s">
        <v>96</v>
      </c>
      <c r="B10" s="297">
        <v>-4.8</v>
      </c>
      <c r="C10" s="297">
        <v>-10.7</v>
      </c>
      <c r="D10" s="297">
        <v>-7.1</v>
      </c>
      <c r="E10" s="297">
        <v>-1.5</v>
      </c>
      <c r="F10" s="297">
        <v>-1.1000000000000001</v>
      </c>
      <c r="G10" s="297">
        <v>0.5</v>
      </c>
      <c r="H10" s="297">
        <v>-24.6</v>
      </c>
      <c r="I10" s="298" t="s">
        <v>96</v>
      </c>
      <c r="J10" s="298"/>
      <c r="K10" s="298"/>
      <c r="L10" s="298"/>
      <c r="M10" s="298"/>
      <c r="R10" s="299"/>
      <c r="S10" s="299"/>
      <c r="T10" s="299"/>
      <c r="U10" s="299"/>
      <c r="V10" s="299"/>
      <c r="W10" s="299"/>
      <c r="X10" s="299"/>
      <c r="Z10" s="296"/>
      <c r="AA10" s="299"/>
      <c r="AB10" s="299"/>
      <c r="AC10" s="299"/>
      <c r="AD10" s="300"/>
    </row>
    <row r="11" spans="1:30">
      <c r="A11" s="296" t="s">
        <v>97</v>
      </c>
      <c r="B11" s="297">
        <v>-7.8</v>
      </c>
      <c r="C11" s="297">
        <v>-7.8</v>
      </c>
      <c r="D11" s="297">
        <v>-8.6</v>
      </c>
      <c r="E11" s="297">
        <v>-2.8</v>
      </c>
      <c r="F11" s="297">
        <v>0.9</v>
      </c>
      <c r="G11" s="297">
        <v>3.2</v>
      </c>
      <c r="H11" s="297">
        <v>-23</v>
      </c>
      <c r="I11" s="298"/>
      <c r="J11" s="298"/>
      <c r="K11" s="298"/>
      <c r="L11" s="298"/>
      <c r="M11" s="298"/>
      <c r="N11" s="301"/>
      <c r="R11" s="299"/>
      <c r="S11" s="299"/>
      <c r="T11" s="299"/>
      <c r="U11" s="299"/>
      <c r="V11" s="299"/>
      <c r="W11" s="299"/>
      <c r="X11" s="299"/>
      <c r="Z11" s="296"/>
      <c r="AA11" s="299"/>
      <c r="AB11" s="299"/>
      <c r="AC11" s="299"/>
      <c r="AD11" s="300"/>
    </row>
    <row r="12" spans="1:30">
      <c r="A12" s="296" t="s">
        <v>107</v>
      </c>
      <c r="B12" s="297">
        <v>-0.6</v>
      </c>
      <c r="C12" s="297">
        <v>6</v>
      </c>
      <c r="D12" s="297">
        <v>0.4</v>
      </c>
      <c r="E12" s="297">
        <v>2.2999999999999998</v>
      </c>
      <c r="F12" s="297">
        <v>0.8</v>
      </c>
      <c r="G12" s="297">
        <v>4.7</v>
      </c>
      <c r="H12" s="297">
        <v>13.7</v>
      </c>
      <c r="I12" s="298" t="s">
        <v>107</v>
      </c>
      <c r="J12" s="298"/>
      <c r="K12" s="298"/>
      <c r="L12" s="298"/>
      <c r="M12" s="298"/>
      <c r="N12" s="301"/>
      <c r="R12" s="299"/>
      <c r="S12" s="299"/>
      <c r="T12" s="299"/>
      <c r="U12" s="299"/>
      <c r="V12" s="299"/>
      <c r="W12" s="299"/>
      <c r="X12" s="299"/>
      <c r="Z12" s="296"/>
      <c r="AA12" s="299"/>
      <c r="AB12" s="299"/>
      <c r="AC12" s="299"/>
      <c r="AD12" s="300"/>
    </row>
    <row r="13" spans="1:30">
      <c r="A13" s="296" t="s">
        <v>105</v>
      </c>
      <c r="B13" s="297">
        <v>9.9</v>
      </c>
      <c r="C13" s="297">
        <v>10.6</v>
      </c>
      <c r="D13" s="297">
        <v>10.3</v>
      </c>
      <c r="E13" s="297">
        <v>2</v>
      </c>
      <c r="F13" s="297">
        <v>2.2000000000000002</v>
      </c>
      <c r="G13" s="297">
        <v>1.6</v>
      </c>
      <c r="H13" s="297">
        <v>36.5</v>
      </c>
      <c r="I13" s="298"/>
      <c r="J13" s="298"/>
      <c r="K13" s="298"/>
      <c r="L13" s="298"/>
      <c r="M13" s="298"/>
      <c r="R13" s="299"/>
      <c r="S13" s="299"/>
      <c r="T13" s="299"/>
      <c r="U13" s="299"/>
      <c r="V13" s="299"/>
      <c r="W13" s="299"/>
      <c r="X13" s="299"/>
      <c r="Z13" s="296"/>
      <c r="AA13" s="299"/>
      <c r="AB13" s="299"/>
      <c r="AC13" s="299"/>
      <c r="AD13" s="300"/>
    </row>
    <row r="14" spans="1:30">
      <c r="A14" s="296" t="s">
        <v>108</v>
      </c>
      <c r="B14" s="297">
        <v>4.5</v>
      </c>
      <c r="C14" s="297">
        <v>7.9</v>
      </c>
      <c r="D14" s="297">
        <v>3.7</v>
      </c>
      <c r="E14" s="297">
        <v>-0.2</v>
      </c>
      <c r="F14" s="297">
        <v>1.9</v>
      </c>
      <c r="G14" s="297">
        <v>1.8</v>
      </c>
      <c r="H14" s="297">
        <v>19.7</v>
      </c>
      <c r="I14" s="30" t="s">
        <v>108</v>
      </c>
      <c r="J14" s="30"/>
      <c r="K14" s="30"/>
      <c r="L14" s="30"/>
      <c r="M14" s="30"/>
      <c r="R14" s="299"/>
      <c r="S14" s="299"/>
      <c r="T14" s="299"/>
      <c r="U14" s="299"/>
      <c r="V14" s="299"/>
      <c r="W14" s="299"/>
      <c r="X14" s="299"/>
      <c r="Z14" s="302"/>
      <c r="AA14" s="303"/>
      <c r="AB14" s="304"/>
      <c r="AC14" s="304"/>
      <c r="AD14" s="304"/>
    </row>
    <row r="15" spans="1:30">
      <c r="A15" s="296" t="s">
        <v>106</v>
      </c>
      <c r="B15" s="297">
        <v>2.9</v>
      </c>
      <c r="C15" s="297">
        <v>3.4</v>
      </c>
      <c r="D15" s="297">
        <v>3.7</v>
      </c>
      <c r="E15" s="297">
        <v>-0.4</v>
      </c>
      <c r="F15" s="297">
        <v>-1</v>
      </c>
      <c r="G15" s="297">
        <v>-3.6</v>
      </c>
      <c r="H15" s="297">
        <v>5</v>
      </c>
      <c r="I15" s="30"/>
      <c r="J15" s="30"/>
      <c r="K15" s="30"/>
      <c r="L15" s="30"/>
      <c r="R15" s="299"/>
      <c r="S15" s="299"/>
      <c r="T15" s="299"/>
      <c r="U15" s="299"/>
      <c r="V15" s="299"/>
      <c r="W15" s="299"/>
      <c r="X15" s="299"/>
      <c r="Z15" s="302"/>
      <c r="AA15" s="303"/>
      <c r="AB15" s="304"/>
      <c r="AC15" s="304"/>
      <c r="AD15" s="304"/>
    </row>
    <row r="16" spans="1:30">
      <c r="A16" s="296" t="s">
        <v>219</v>
      </c>
      <c r="B16" s="297">
        <v>-4.5999999999999996</v>
      </c>
      <c r="C16" s="297">
        <v>5.8</v>
      </c>
      <c r="D16" s="297">
        <v>1.7</v>
      </c>
      <c r="E16" s="297">
        <v>0.4</v>
      </c>
      <c r="F16" s="297">
        <v>0.1</v>
      </c>
      <c r="G16" s="297">
        <v>-1.9</v>
      </c>
      <c r="H16" s="297">
        <v>1.5</v>
      </c>
      <c r="I16" s="298" t="s">
        <v>219</v>
      </c>
      <c r="J16" s="298"/>
      <c r="K16" s="298"/>
      <c r="L16" s="298"/>
      <c r="N16" s="301"/>
      <c r="R16" s="299"/>
      <c r="U16" s="299"/>
      <c r="V16" s="299"/>
      <c r="W16" s="299"/>
      <c r="Z16" s="296"/>
      <c r="AA16" s="305"/>
      <c r="AB16" s="305"/>
      <c r="AC16" s="305"/>
    </row>
    <row r="17" spans="1:23">
      <c r="A17" s="296" t="s">
        <v>220</v>
      </c>
      <c r="B17" s="297">
        <v>-3.4</v>
      </c>
      <c r="C17" s="297">
        <v>6</v>
      </c>
      <c r="D17" s="297">
        <v>1.3</v>
      </c>
      <c r="E17" s="297">
        <v>0.7</v>
      </c>
      <c r="F17" s="297">
        <v>-1.5</v>
      </c>
      <c r="G17" s="297">
        <v>-1.4</v>
      </c>
      <c r="H17" s="297">
        <v>1.7</v>
      </c>
      <c r="I17" s="30"/>
      <c r="J17" s="30"/>
      <c r="K17" s="30"/>
      <c r="L17" s="30"/>
      <c r="N17" s="301"/>
      <c r="U17" s="299"/>
      <c r="V17" s="299"/>
      <c r="W17" s="299"/>
    </row>
    <row r="18" spans="1:23">
      <c r="A18" s="296" t="s">
        <v>221</v>
      </c>
      <c r="B18" s="297">
        <v>-4.5999999999999996</v>
      </c>
      <c r="C18" s="297">
        <v>4.4000000000000004</v>
      </c>
      <c r="D18" s="297">
        <v>1.4</v>
      </c>
      <c r="E18" s="297">
        <v>1.3</v>
      </c>
      <c r="F18" s="297">
        <v>-1.4</v>
      </c>
      <c r="G18" s="297">
        <v>-1.2</v>
      </c>
      <c r="H18" s="297">
        <v>0</v>
      </c>
      <c r="I18" s="30" t="s">
        <v>221</v>
      </c>
      <c r="N18" s="291"/>
    </row>
    <row r="19" spans="1:23">
      <c r="A19" s="306" t="s">
        <v>222</v>
      </c>
      <c r="B19" s="297">
        <v>-5.9</v>
      </c>
      <c r="C19" s="297">
        <v>3.8</v>
      </c>
      <c r="D19" s="297">
        <v>1.3</v>
      </c>
      <c r="E19" s="297">
        <v>3</v>
      </c>
      <c r="F19" s="297">
        <v>-1.3</v>
      </c>
      <c r="G19" s="297">
        <v>-1.1000000000000001</v>
      </c>
      <c r="H19" s="297">
        <v>-0.3</v>
      </c>
      <c r="I19" s="30"/>
      <c r="N19" s="291" t="str">
        <f>IF(Content!$E$1=1,N20,N21)</f>
        <v>Джерело: розрахунки НБУ.</v>
      </c>
    </row>
    <row r="20" spans="1:23">
      <c r="A20" s="296" t="s">
        <v>629</v>
      </c>
      <c r="B20" s="297">
        <v>-2.7</v>
      </c>
      <c r="C20" s="297">
        <v>3.9</v>
      </c>
      <c r="D20" s="297">
        <v>1.2</v>
      </c>
      <c r="E20" s="297">
        <v>1.5</v>
      </c>
      <c r="F20" s="297">
        <v>0.1</v>
      </c>
      <c r="G20" s="297">
        <v>-0.8</v>
      </c>
      <c r="H20" s="297">
        <v>3.2</v>
      </c>
      <c r="I20" s="30" t="s">
        <v>629</v>
      </c>
      <c r="N20" s="307" t="s">
        <v>263</v>
      </c>
    </row>
    <row r="21" spans="1:23">
      <c r="A21" s="296" t="s">
        <v>630</v>
      </c>
      <c r="B21" s="297">
        <v>-2.1</v>
      </c>
      <c r="C21" s="297">
        <v>1.3</v>
      </c>
      <c r="D21" s="297">
        <v>1.2</v>
      </c>
      <c r="E21" s="297">
        <v>1.4</v>
      </c>
      <c r="F21" s="297">
        <v>0.1</v>
      </c>
      <c r="G21" s="297">
        <v>-0.7</v>
      </c>
      <c r="H21" s="297">
        <v>1.2</v>
      </c>
      <c r="I21" s="30"/>
      <c r="N21" s="307" t="s">
        <v>265</v>
      </c>
    </row>
    <row r="22" spans="1:23">
      <c r="A22" s="296" t="s">
        <v>631</v>
      </c>
      <c r="B22" s="297">
        <v>-2.6</v>
      </c>
      <c r="C22" s="297">
        <v>3.8</v>
      </c>
      <c r="D22" s="297">
        <v>1.2</v>
      </c>
      <c r="E22" s="297">
        <v>1.4</v>
      </c>
      <c r="F22" s="297">
        <v>0.4</v>
      </c>
      <c r="G22" s="297">
        <v>0.5</v>
      </c>
      <c r="H22" s="297">
        <v>4.8</v>
      </c>
      <c r="I22" s="30"/>
    </row>
    <row r="23" spans="1:23">
      <c r="A23" s="306" t="s">
        <v>632</v>
      </c>
      <c r="B23" s="297">
        <v>-1.3</v>
      </c>
      <c r="C23" s="297">
        <v>3.8</v>
      </c>
      <c r="D23" s="297">
        <v>1.1000000000000001</v>
      </c>
      <c r="E23" s="297">
        <v>1.3</v>
      </c>
      <c r="F23" s="297">
        <v>0.3</v>
      </c>
      <c r="G23" s="297">
        <v>0.4</v>
      </c>
      <c r="H23" s="297">
        <v>5.7</v>
      </c>
      <c r="I23" s="30" t="s">
        <v>632</v>
      </c>
    </row>
    <row r="24" spans="1:23">
      <c r="A24" s="306"/>
      <c r="B24" s="299"/>
      <c r="C24" s="299"/>
      <c r="D24" s="299"/>
      <c r="E24" s="299"/>
      <c r="F24" s="299"/>
      <c r="G24" s="299"/>
      <c r="H24" s="299"/>
    </row>
    <row r="25" spans="1:23">
      <c r="B25" s="299"/>
      <c r="C25" s="299"/>
      <c r="D25" s="299"/>
      <c r="E25" s="299"/>
      <c r="F25" s="299"/>
      <c r="G25" s="299"/>
      <c r="H25" s="299"/>
    </row>
    <row r="26" spans="1:23">
      <c r="B26" s="299"/>
      <c r="C26" s="299"/>
      <c r="D26" s="299"/>
      <c r="E26" s="299"/>
      <c r="F26" s="299"/>
      <c r="G26" s="299"/>
      <c r="H26" s="299"/>
    </row>
    <row r="27" spans="1:23">
      <c r="B27" s="299"/>
      <c r="C27" s="299"/>
      <c r="D27" s="299"/>
      <c r="E27" s="299"/>
      <c r="F27" s="299"/>
      <c r="G27" s="299"/>
      <c r="H27" s="299"/>
    </row>
    <row r="28" spans="1:23">
      <c r="B28" s="299"/>
      <c r="C28" s="299"/>
      <c r="D28" s="299"/>
      <c r="E28" s="299"/>
      <c r="F28" s="299"/>
      <c r="G28" s="299"/>
      <c r="H28" s="299"/>
    </row>
    <row r="29" spans="1:23">
      <c r="B29" s="299"/>
      <c r="C29" s="299"/>
      <c r="D29" s="299"/>
      <c r="E29" s="299"/>
      <c r="F29" s="299"/>
      <c r="G29" s="299"/>
      <c r="H29" s="299"/>
      <c r="J29" s="299"/>
      <c r="K29" s="299"/>
      <c r="L29" s="299"/>
      <c r="M29" s="299"/>
      <c r="N29" s="299"/>
      <c r="O29" s="299"/>
      <c r="P29" s="299"/>
    </row>
    <row r="30" spans="1:23">
      <c r="B30" s="299"/>
      <c r="C30" s="299"/>
      <c r="D30" s="299"/>
      <c r="E30" s="299"/>
      <c r="F30" s="299"/>
      <c r="G30" s="299"/>
      <c r="H30" s="299"/>
      <c r="J30" s="299"/>
      <c r="K30" s="299"/>
      <c r="L30" s="299"/>
      <c r="M30" s="299"/>
      <c r="N30" s="299"/>
      <c r="O30" s="299"/>
      <c r="P30" s="299"/>
    </row>
    <row r="31" spans="1:23">
      <c r="B31" s="299"/>
      <c r="C31" s="299"/>
      <c r="D31" s="299"/>
      <c r="E31" s="299"/>
      <c r="F31" s="299"/>
      <c r="G31" s="299"/>
      <c r="H31" s="299"/>
      <c r="J31" s="299"/>
      <c r="K31" s="299"/>
      <c r="L31" s="299"/>
      <c r="M31" s="299"/>
      <c r="N31" s="299"/>
      <c r="O31" s="299"/>
      <c r="P31" s="299"/>
    </row>
    <row r="32" spans="1:23">
      <c r="B32" s="299"/>
      <c r="C32" s="299"/>
      <c r="D32" s="299"/>
      <c r="E32" s="299"/>
      <c r="F32" s="299"/>
      <c r="G32" s="299"/>
      <c r="H32" s="299"/>
      <c r="J32" s="299"/>
      <c r="K32" s="299"/>
      <c r="L32" s="299"/>
      <c r="M32" s="299"/>
      <c r="N32" s="299"/>
      <c r="O32" s="299"/>
      <c r="P32" s="299"/>
    </row>
    <row r="33" spans="2:16">
      <c r="B33" s="299"/>
      <c r="C33" s="299"/>
      <c r="D33" s="299"/>
      <c r="E33" s="299"/>
      <c r="F33" s="299"/>
      <c r="G33" s="299"/>
      <c r="H33" s="299"/>
      <c r="J33" s="299"/>
      <c r="K33" s="299"/>
      <c r="L33" s="299"/>
      <c r="M33" s="299"/>
      <c r="N33" s="299"/>
      <c r="O33" s="299"/>
      <c r="P33" s="299"/>
    </row>
    <row r="34" spans="2:16">
      <c r="B34" s="299"/>
      <c r="C34" s="299"/>
      <c r="D34" s="299"/>
      <c r="E34" s="299"/>
      <c r="F34" s="299"/>
      <c r="G34" s="299"/>
      <c r="H34" s="299"/>
      <c r="J34" s="299"/>
      <c r="K34" s="299"/>
      <c r="L34" s="299"/>
      <c r="M34" s="299"/>
      <c r="N34" s="299"/>
      <c r="O34" s="299"/>
      <c r="P34" s="299"/>
    </row>
    <row r="35" spans="2:16">
      <c r="B35" s="299"/>
      <c r="C35" s="299"/>
      <c r="D35" s="299"/>
      <c r="E35" s="299"/>
      <c r="F35" s="299"/>
      <c r="G35" s="299"/>
      <c r="H35" s="299"/>
      <c r="J35" s="299"/>
      <c r="K35" s="299"/>
      <c r="L35" s="299"/>
      <c r="M35" s="299"/>
      <c r="N35" s="299"/>
      <c r="O35" s="299"/>
      <c r="P35" s="299"/>
    </row>
    <row r="36" spans="2:16">
      <c r="B36" s="299"/>
      <c r="C36" s="299"/>
      <c r="D36" s="299"/>
      <c r="E36" s="299"/>
      <c r="F36" s="299"/>
      <c r="G36" s="299"/>
      <c r="H36" s="299"/>
      <c r="J36" s="299"/>
      <c r="K36" s="299"/>
      <c r="L36" s="299"/>
      <c r="M36" s="299"/>
      <c r="N36" s="299"/>
      <c r="O36" s="299"/>
      <c r="P36" s="299"/>
    </row>
    <row r="37" spans="2:16">
      <c r="B37" s="299"/>
      <c r="C37" s="299"/>
      <c r="D37" s="299"/>
      <c r="E37" s="299"/>
      <c r="F37" s="299"/>
      <c r="G37" s="299"/>
      <c r="H37" s="299"/>
      <c r="J37" s="299"/>
      <c r="K37" s="299"/>
      <c r="L37" s="299"/>
      <c r="M37" s="299"/>
      <c r="N37" s="299"/>
      <c r="O37" s="299"/>
      <c r="P37" s="299"/>
    </row>
    <row r="38" spans="2:16">
      <c r="B38" s="299"/>
      <c r="C38" s="299"/>
      <c r="D38" s="299"/>
      <c r="E38" s="299"/>
      <c r="F38" s="299"/>
      <c r="G38" s="299"/>
      <c r="H38" s="299"/>
      <c r="J38" s="299"/>
      <c r="K38" s="299"/>
      <c r="L38" s="299"/>
      <c r="M38" s="299"/>
      <c r="N38" s="299"/>
      <c r="O38" s="299"/>
      <c r="P38" s="299"/>
    </row>
    <row r="39" spans="2:16">
      <c r="B39" s="299"/>
      <c r="C39" s="299"/>
      <c r="D39" s="299"/>
      <c r="E39" s="299"/>
      <c r="F39" s="299"/>
      <c r="G39" s="299"/>
      <c r="H39" s="299"/>
      <c r="J39" s="299"/>
      <c r="K39" s="299"/>
      <c r="L39" s="299"/>
      <c r="M39" s="299"/>
      <c r="N39" s="299"/>
      <c r="O39" s="299"/>
      <c r="P39" s="299"/>
    </row>
    <row r="40" spans="2:16">
      <c r="B40" s="299"/>
      <c r="C40" s="299"/>
      <c r="D40" s="299"/>
      <c r="E40" s="299"/>
      <c r="F40" s="299"/>
      <c r="G40" s="299"/>
      <c r="H40" s="299"/>
      <c r="J40" s="299"/>
      <c r="K40" s="299"/>
      <c r="L40" s="299"/>
      <c r="M40" s="299"/>
      <c r="N40" s="299"/>
      <c r="O40" s="299"/>
      <c r="P40" s="299"/>
    </row>
    <row r="41" spans="2:16">
      <c r="B41" s="299"/>
      <c r="C41" s="299"/>
      <c r="D41" s="299"/>
      <c r="E41" s="299"/>
      <c r="F41" s="299"/>
      <c r="G41" s="299"/>
      <c r="H41" s="299"/>
      <c r="J41" s="299"/>
      <c r="K41" s="299"/>
      <c r="L41" s="299"/>
      <c r="M41" s="299"/>
      <c r="N41" s="299"/>
      <c r="O41" s="299"/>
      <c r="P41" s="299"/>
    </row>
    <row r="42" spans="2:16">
      <c r="B42" s="299"/>
      <c r="C42" s="299"/>
      <c r="D42" s="299"/>
      <c r="E42" s="299"/>
      <c r="F42" s="299"/>
      <c r="G42" s="299"/>
      <c r="H42" s="299"/>
      <c r="J42" s="299"/>
      <c r="K42" s="299"/>
      <c r="L42" s="299"/>
      <c r="M42" s="299"/>
      <c r="N42" s="299"/>
      <c r="O42" s="299"/>
      <c r="P42" s="299"/>
    </row>
    <row r="43" spans="2:16">
      <c r="B43" s="299"/>
      <c r="C43" s="299"/>
      <c r="D43" s="299"/>
      <c r="E43" s="299"/>
      <c r="F43" s="299"/>
      <c r="G43" s="299"/>
      <c r="H43" s="299"/>
      <c r="J43" s="299"/>
      <c r="K43" s="299"/>
      <c r="L43" s="299"/>
      <c r="M43" s="299"/>
      <c r="N43" s="299"/>
      <c r="O43" s="299"/>
      <c r="P43" s="299"/>
    </row>
    <row r="44" spans="2:16">
      <c r="B44" s="299"/>
      <c r="C44" s="299"/>
      <c r="D44" s="299"/>
      <c r="E44" s="299"/>
      <c r="F44" s="299"/>
      <c r="G44" s="299"/>
      <c r="H44" s="299"/>
      <c r="J44" s="299"/>
      <c r="K44" s="299"/>
      <c r="L44" s="299"/>
      <c r="M44" s="299"/>
      <c r="N44" s="299"/>
      <c r="O44" s="299"/>
      <c r="P44" s="299"/>
    </row>
    <row r="45" spans="2:16">
      <c r="B45" s="299"/>
      <c r="C45" s="299"/>
      <c r="D45" s="299"/>
      <c r="E45" s="299"/>
      <c r="F45" s="299"/>
      <c r="G45" s="299"/>
      <c r="H45" s="299"/>
      <c r="J45" s="299"/>
      <c r="K45" s="299"/>
      <c r="L45" s="299"/>
      <c r="M45" s="299"/>
      <c r="N45" s="299"/>
      <c r="O45" s="299"/>
      <c r="P45" s="299"/>
    </row>
    <row r="46" spans="2:16">
      <c r="B46" s="299"/>
      <c r="C46" s="299"/>
      <c r="D46" s="299"/>
      <c r="E46" s="299"/>
      <c r="F46" s="299"/>
      <c r="G46" s="299"/>
      <c r="H46" s="299"/>
      <c r="J46" s="299"/>
      <c r="K46" s="299"/>
      <c r="L46" s="299"/>
      <c r="M46" s="299"/>
      <c r="N46" s="299"/>
      <c r="O46" s="299"/>
      <c r="P46" s="299"/>
    </row>
    <row r="47" spans="2:16">
      <c r="B47" s="299"/>
      <c r="C47" s="299"/>
      <c r="D47" s="299"/>
      <c r="E47" s="299"/>
      <c r="F47" s="299"/>
      <c r="G47" s="299"/>
      <c r="J47" s="299"/>
      <c r="K47" s="299"/>
      <c r="L47" s="299"/>
      <c r="M47" s="299"/>
      <c r="N47" s="299"/>
      <c r="O47" s="299"/>
      <c r="P47" s="299"/>
    </row>
    <row r="48" spans="2:16">
      <c r="B48" s="299"/>
      <c r="C48" s="299"/>
      <c r="D48" s="299"/>
      <c r="E48" s="299"/>
      <c r="F48" s="299"/>
      <c r="G48" s="299"/>
      <c r="J48" s="299"/>
      <c r="K48" s="299"/>
      <c r="L48" s="299"/>
      <c r="M48" s="299"/>
      <c r="N48" s="299"/>
      <c r="O48" s="299"/>
      <c r="P48" s="299"/>
    </row>
    <row r="49" spans="10:15">
      <c r="J49" s="299"/>
      <c r="K49" s="299"/>
      <c r="L49" s="299"/>
      <c r="M49" s="299"/>
      <c r="N49" s="299"/>
      <c r="O49" s="299"/>
    </row>
    <row r="50" spans="10:15">
      <c r="J50" s="299"/>
      <c r="K50" s="299"/>
      <c r="L50" s="299"/>
      <c r="M50" s="299"/>
      <c r="N50" s="299"/>
      <c r="O50" s="299"/>
    </row>
    <row r="51" spans="10:15">
      <c r="J51" s="299"/>
      <c r="K51" s="299"/>
      <c r="L51" s="299"/>
      <c r="M51" s="299"/>
      <c r="N51" s="299"/>
      <c r="O51" s="299"/>
    </row>
    <row r="52" spans="10:15">
      <c r="J52" s="299"/>
      <c r="K52" s="299"/>
      <c r="L52" s="299"/>
      <c r="M52" s="299"/>
      <c r="N52" s="299"/>
      <c r="O52" s="299"/>
    </row>
    <row r="53" spans="10:15">
      <c r="J53" s="299"/>
      <c r="K53" s="299"/>
      <c r="L53" s="299"/>
      <c r="M53" s="299"/>
      <c r="N53" s="299"/>
      <c r="O53" s="299"/>
    </row>
  </sheetData>
  <hyperlinks>
    <hyperlink ref="A1" location="Content!A1" display="&lt;&lt;" xr:uid="{00000000-0004-0000-5800-000000000000}"/>
  </hyperlinks>
  <pageMargins left="0.7" right="0.7" top="0.75" bottom="0.75" header="0.3" footer="0.3"/>
  <pageSetup paperSize="9" orientation="portrait" horizontalDpi="4294967293"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7"/>
  </sheetPr>
  <dimension ref="A1:W44"/>
  <sheetViews>
    <sheetView showGridLines="0" zoomScale="90" zoomScaleNormal="90" workbookViewId="0">
      <selection activeCell="A2" sqref="A2:XFD3"/>
    </sheetView>
  </sheetViews>
  <sheetFormatPr baseColWidth="10" defaultColWidth="8.5" defaultRowHeight="13"/>
  <cols>
    <col min="1" max="1" width="8.5" style="28"/>
    <col min="2" max="6" width="10.5" style="28" customWidth="1"/>
    <col min="7" max="16384" width="8.5" style="28"/>
  </cols>
  <sheetData>
    <row r="1" spans="1:23">
      <c r="A1" s="290" t="s">
        <v>9</v>
      </c>
      <c r="B1" s="291" t="str">
        <f>IF(Content!$E$1=1,B2,B3)</f>
        <v>Баланс державного сектору</v>
      </c>
      <c r="C1" s="291" t="str">
        <f>IF(Content!$E$1=1,C2,C3)</f>
        <v>Торговельний баланс приватного сектору</v>
      </c>
      <c r="D1" s="291" t="str">
        <f>IF(Content!$E$1=1,D2,D3)</f>
        <v>Інші чисті надходження приватного сектору</v>
      </c>
      <c r="E1" s="291" t="str">
        <f>IF(Content!$E$1=1,E2,E3)</f>
        <v>Зміна резервів за рахунок операцій (п.ш.)</v>
      </c>
      <c r="F1" s="291"/>
      <c r="G1" s="291" t="str">
        <f>IF(Content!$E$1=1,G2,G3)</f>
        <v>Зміна резервів за рахунок операцій, млрд дол.</v>
      </c>
      <c r="N1" s="291"/>
      <c r="O1" s="291"/>
      <c r="S1" s="290"/>
      <c r="T1" s="294"/>
      <c r="U1" s="294"/>
      <c r="V1" s="294"/>
      <c r="W1" s="294"/>
    </row>
    <row r="2" spans="1:23" hidden="1">
      <c r="A2" s="290"/>
      <c r="B2" s="28" t="s">
        <v>1615</v>
      </c>
      <c r="C2" s="28" t="s">
        <v>1633</v>
      </c>
      <c r="D2" s="28" t="s">
        <v>1247</v>
      </c>
      <c r="E2" s="28" t="s">
        <v>1072</v>
      </c>
      <c r="G2" s="28" t="s">
        <v>1073</v>
      </c>
      <c r="S2" s="290"/>
    </row>
    <row r="3" spans="1:23" hidden="1">
      <c r="B3" s="28" t="s">
        <v>1616</v>
      </c>
      <c r="C3" s="28" t="s">
        <v>1634</v>
      </c>
      <c r="D3" s="28" t="s">
        <v>1248</v>
      </c>
      <c r="E3" s="28" t="s">
        <v>1083</v>
      </c>
      <c r="G3" s="28" t="s">
        <v>1074</v>
      </c>
    </row>
    <row r="4" spans="1:23">
      <c r="A4" s="291">
        <v>2018</v>
      </c>
      <c r="B4" s="419">
        <v>0.4</v>
      </c>
      <c r="C4" s="419">
        <v>-11.4</v>
      </c>
      <c r="D4" s="299">
        <v>13.2</v>
      </c>
      <c r="E4" s="419">
        <v>2.2000000000000002</v>
      </c>
      <c r="F4" s="305"/>
      <c r="K4" s="299"/>
      <c r="L4" s="299"/>
      <c r="M4" s="299"/>
      <c r="N4" s="299"/>
      <c r="O4" s="299"/>
      <c r="P4" s="299"/>
      <c r="Q4" s="299"/>
      <c r="S4" s="296"/>
      <c r="T4" s="299"/>
      <c r="U4" s="299"/>
      <c r="V4" s="299"/>
      <c r="W4" s="300"/>
    </row>
    <row r="5" spans="1:23">
      <c r="A5" s="291">
        <v>2019</v>
      </c>
      <c r="B5" s="420">
        <v>0.9</v>
      </c>
      <c r="C5" s="420">
        <v>-12.5</v>
      </c>
      <c r="D5" s="299">
        <v>16</v>
      </c>
      <c r="E5" s="419">
        <v>4.4000000000000004</v>
      </c>
      <c r="F5" s="305"/>
      <c r="K5" s="299"/>
      <c r="L5" s="299"/>
      <c r="M5" s="299"/>
      <c r="N5" s="299"/>
      <c r="O5" s="299"/>
      <c r="P5" s="299"/>
      <c r="Q5" s="299"/>
      <c r="S5" s="296"/>
      <c r="T5" s="299"/>
      <c r="U5" s="299"/>
      <c r="V5" s="299"/>
      <c r="W5" s="300"/>
    </row>
    <row r="6" spans="1:23">
      <c r="A6" s="291">
        <v>2020</v>
      </c>
      <c r="B6" s="420">
        <v>-1.5</v>
      </c>
      <c r="C6" s="420">
        <v>-2.4</v>
      </c>
      <c r="D6" s="299">
        <v>6.8</v>
      </c>
      <c r="E6" s="419">
        <v>3</v>
      </c>
      <c r="F6" s="305"/>
      <c r="K6" s="299"/>
      <c r="L6" s="299"/>
      <c r="M6" s="299"/>
      <c r="N6" s="299"/>
      <c r="O6" s="299"/>
      <c r="P6" s="299"/>
      <c r="Q6" s="299"/>
      <c r="S6" s="296"/>
      <c r="T6" s="299"/>
      <c r="U6" s="299"/>
      <c r="V6" s="299"/>
      <c r="W6" s="300"/>
    </row>
    <row r="7" spans="1:23">
      <c r="A7" s="291">
        <v>2021</v>
      </c>
      <c r="B7" s="420">
        <v>-2.2999999999999998</v>
      </c>
      <c r="C7" s="420">
        <v>-2.7</v>
      </c>
      <c r="D7" s="299">
        <v>4.8</v>
      </c>
      <c r="E7" s="419">
        <v>-0.2</v>
      </c>
      <c r="F7" s="305"/>
      <c r="K7" s="299"/>
      <c r="L7" s="299"/>
      <c r="M7" s="299"/>
      <c r="N7" s="299"/>
      <c r="O7" s="299"/>
      <c r="P7" s="299"/>
      <c r="Q7" s="299"/>
      <c r="S7" s="296"/>
      <c r="T7" s="299"/>
      <c r="U7" s="299"/>
      <c r="V7" s="299"/>
      <c r="W7" s="300"/>
    </row>
    <row r="8" spans="1:23">
      <c r="A8" s="291">
        <v>2022</v>
      </c>
      <c r="B8" s="420">
        <v>23.9</v>
      </c>
      <c r="C8" s="420">
        <v>-25.9</v>
      </c>
      <c r="D8" s="299">
        <v>-0.2</v>
      </c>
      <c r="E8" s="419">
        <v>-2.2999999999999998</v>
      </c>
      <c r="K8" s="299"/>
      <c r="L8" s="299"/>
      <c r="M8" s="299"/>
      <c r="N8" s="299"/>
      <c r="O8" s="299"/>
      <c r="P8" s="299"/>
      <c r="Q8" s="299"/>
      <c r="S8" s="296"/>
      <c r="T8" s="299"/>
      <c r="U8" s="299"/>
      <c r="V8" s="299"/>
      <c r="W8" s="300"/>
    </row>
    <row r="9" spans="1:23">
      <c r="A9" s="291">
        <v>2023</v>
      </c>
      <c r="B9" s="420">
        <v>36.9</v>
      </c>
      <c r="C9" s="420">
        <v>-41.8</v>
      </c>
      <c r="D9" s="299">
        <v>11</v>
      </c>
      <c r="E9" s="419">
        <v>6.2</v>
      </c>
      <c r="K9" s="299"/>
      <c r="L9" s="299"/>
      <c r="M9" s="299"/>
      <c r="N9" s="299"/>
      <c r="O9" s="299"/>
      <c r="P9" s="299"/>
      <c r="Q9" s="299"/>
      <c r="S9" s="296"/>
      <c r="T9" s="299"/>
      <c r="U9" s="299"/>
      <c r="V9" s="299"/>
      <c r="W9" s="300"/>
    </row>
    <row r="10" spans="1:23">
      <c r="A10" s="291">
        <v>2024</v>
      </c>
      <c r="B10" s="420">
        <v>19.600000000000001</v>
      </c>
      <c r="C10" s="420">
        <v>-31.7</v>
      </c>
      <c r="D10" s="299">
        <v>13.7</v>
      </c>
      <c r="E10" s="419">
        <v>1.6</v>
      </c>
      <c r="K10" s="299"/>
      <c r="L10" s="299"/>
      <c r="M10" s="299"/>
      <c r="N10" s="299"/>
      <c r="O10" s="299"/>
      <c r="P10" s="299"/>
      <c r="Q10" s="299"/>
      <c r="S10" s="296"/>
      <c r="T10" s="299"/>
      <c r="U10" s="299"/>
      <c r="V10" s="299"/>
      <c r="W10" s="300"/>
    </row>
    <row r="11" spans="1:23">
      <c r="A11" s="291">
        <v>2025</v>
      </c>
      <c r="B11" s="420">
        <v>10.4</v>
      </c>
      <c r="C11" s="420">
        <v>-24.4</v>
      </c>
      <c r="D11" s="299">
        <v>14.9</v>
      </c>
      <c r="E11" s="419">
        <v>1</v>
      </c>
      <c r="G11" s="301"/>
      <c r="K11" s="299"/>
      <c r="L11" s="299"/>
      <c r="M11" s="299"/>
      <c r="N11" s="299"/>
      <c r="O11" s="299"/>
      <c r="P11" s="299"/>
      <c r="Q11" s="299"/>
      <c r="S11" s="296"/>
      <c r="T11" s="299"/>
      <c r="U11" s="299"/>
      <c r="V11" s="299"/>
      <c r="W11" s="300"/>
    </row>
    <row r="12" spans="1:23">
      <c r="A12" s="291"/>
      <c r="B12" s="305"/>
      <c r="C12" s="305"/>
      <c r="D12" s="299"/>
      <c r="E12" s="299"/>
      <c r="F12" s="299"/>
      <c r="K12" s="299"/>
      <c r="L12" s="299"/>
      <c r="M12" s="299"/>
      <c r="N12" s="299"/>
      <c r="O12" s="299"/>
      <c r="P12" s="299"/>
      <c r="Q12" s="299"/>
      <c r="S12" s="296"/>
      <c r="T12" s="299"/>
      <c r="U12" s="299"/>
      <c r="V12" s="299"/>
      <c r="W12" s="300"/>
    </row>
    <row r="13" spans="1:23">
      <c r="A13" s="291"/>
      <c r="B13" s="305"/>
      <c r="C13" s="305"/>
      <c r="D13" s="305"/>
      <c r="E13" s="305"/>
      <c r="F13" s="299"/>
      <c r="K13" s="299"/>
      <c r="L13" s="299"/>
      <c r="M13" s="299"/>
      <c r="N13" s="299"/>
      <c r="O13" s="299"/>
      <c r="P13" s="299"/>
      <c r="Q13" s="299"/>
      <c r="S13" s="296"/>
      <c r="T13" s="299"/>
      <c r="U13" s="299"/>
      <c r="V13" s="299"/>
      <c r="W13" s="300"/>
    </row>
    <row r="14" spans="1:23">
      <c r="A14" s="291"/>
      <c r="B14" s="305"/>
      <c r="C14" s="305"/>
      <c r="D14" s="305"/>
      <c r="E14" s="305"/>
      <c r="F14" s="299"/>
      <c r="K14" s="299"/>
      <c r="L14" s="299"/>
      <c r="M14" s="299"/>
      <c r="N14" s="299"/>
      <c r="O14" s="299"/>
      <c r="P14" s="299"/>
      <c r="Q14" s="299"/>
      <c r="S14" s="296"/>
      <c r="T14" s="299"/>
      <c r="U14" s="299"/>
      <c r="V14" s="299"/>
      <c r="W14" s="300"/>
    </row>
    <row r="15" spans="1:23">
      <c r="A15" s="306"/>
      <c r="B15" s="305"/>
      <c r="C15" s="305"/>
      <c r="D15" s="305"/>
      <c r="E15" s="305"/>
      <c r="G15" s="301"/>
      <c r="K15" s="299"/>
      <c r="L15" s="299"/>
      <c r="M15" s="299"/>
      <c r="N15" s="299"/>
      <c r="O15" s="299"/>
      <c r="P15" s="299"/>
      <c r="Q15" s="299"/>
      <c r="S15" s="296"/>
      <c r="T15" s="299"/>
      <c r="U15" s="299"/>
      <c r="V15" s="299"/>
      <c r="W15" s="300"/>
    </row>
    <row r="16" spans="1:23">
      <c r="B16" s="305"/>
      <c r="C16" s="305"/>
      <c r="D16" s="305"/>
      <c r="E16" s="305"/>
    </row>
    <row r="17" spans="1:17">
      <c r="B17" s="305"/>
      <c r="C17" s="305"/>
      <c r="D17" s="305"/>
      <c r="E17" s="305"/>
    </row>
    <row r="18" spans="1:17">
      <c r="B18" s="305"/>
      <c r="C18" s="305"/>
      <c r="D18" s="305"/>
      <c r="E18" s="305"/>
    </row>
    <row r="19" spans="1:17">
      <c r="B19" s="305"/>
      <c r="C19" s="305"/>
      <c r="D19" s="305"/>
      <c r="E19" s="305"/>
    </row>
    <row r="20" spans="1:17">
      <c r="B20" s="305"/>
      <c r="C20" s="305"/>
      <c r="D20" s="305"/>
      <c r="E20" s="305"/>
    </row>
    <row r="21" spans="1:17">
      <c r="A21" s="31"/>
      <c r="B21" s="305"/>
      <c r="C21" s="305"/>
      <c r="D21" s="305"/>
      <c r="E21" s="305"/>
      <c r="G21" s="291" t="str">
        <f>IF(Content!$E$1=1,G22,G23)</f>
        <v>Джерело:  розрахунки НБУ.</v>
      </c>
      <c r="K21" s="299"/>
      <c r="Q21" s="299"/>
    </row>
    <row r="22" spans="1:17">
      <c r="A22" s="291"/>
      <c r="B22" s="305"/>
      <c r="C22" s="305"/>
      <c r="D22" s="305"/>
      <c r="E22" s="305"/>
      <c r="F22" s="305"/>
      <c r="G22" s="316" t="s">
        <v>913</v>
      </c>
    </row>
    <row r="23" spans="1:17">
      <c r="A23" s="291"/>
      <c r="B23" s="305"/>
      <c r="C23" s="305"/>
      <c r="D23" s="305"/>
      <c r="E23" s="305"/>
      <c r="F23" s="305"/>
      <c r="G23" s="316" t="s">
        <v>265</v>
      </c>
    </row>
    <row r="24" spans="1:17">
      <c r="A24" s="291"/>
      <c r="B24" s="305"/>
      <c r="C24" s="305"/>
      <c r="D24" s="305"/>
      <c r="E24" s="305"/>
      <c r="F24" s="305"/>
    </row>
    <row r="25" spans="1:17">
      <c r="A25" s="291"/>
      <c r="B25" s="305"/>
      <c r="C25" s="305"/>
      <c r="D25" s="305"/>
      <c r="E25" s="305"/>
      <c r="F25" s="305"/>
    </row>
    <row r="26" spans="1:17">
      <c r="A26" s="291"/>
      <c r="B26" s="305"/>
      <c r="C26" s="305"/>
      <c r="D26" s="305"/>
      <c r="E26" s="305"/>
      <c r="F26" s="305"/>
    </row>
    <row r="27" spans="1:17">
      <c r="A27" s="291"/>
      <c r="B27" s="305"/>
      <c r="C27" s="305"/>
      <c r="D27" s="305"/>
      <c r="E27" s="305"/>
      <c r="F27" s="305"/>
    </row>
    <row r="28" spans="1:17">
      <c r="A28" s="291"/>
      <c r="B28" s="305"/>
      <c r="C28" s="305"/>
      <c r="D28" s="305"/>
      <c r="E28" s="305"/>
      <c r="F28" s="305"/>
    </row>
    <row r="29" spans="1:17">
      <c r="A29" s="291"/>
      <c r="B29" s="305"/>
      <c r="C29" s="305"/>
      <c r="D29" s="305"/>
      <c r="E29" s="305"/>
      <c r="F29" s="305"/>
    </row>
    <row r="30" spans="1:17">
      <c r="A30" s="306"/>
      <c r="B30" s="305"/>
      <c r="C30" s="305"/>
      <c r="D30" s="305"/>
      <c r="E30" s="305"/>
      <c r="F30" s="305"/>
    </row>
    <row r="31" spans="1:17">
      <c r="A31" s="306"/>
      <c r="B31" s="305"/>
      <c r="C31" s="305"/>
      <c r="D31" s="305"/>
      <c r="E31" s="305"/>
      <c r="F31" s="305"/>
    </row>
    <row r="32" spans="1:17">
      <c r="A32" s="306"/>
      <c r="B32" s="305"/>
      <c r="C32" s="305"/>
      <c r="D32" s="305"/>
      <c r="E32" s="305"/>
      <c r="F32" s="305"/>
    </row>
    <row r="33" spans="1:6">
      <c r="A33" s="306"/>
      <c r="B33" s="305"/>
      <c r="C33" s="305"/>
      <c r="D33" s="305"/>
      <c r="E33" s="305"/>
      <c r="F33" s="305"/>
    </row>
    <row r="34" spans="1:6">
      <c r="A34" s="306"/>
      <c r="B34" s="305"/>
      <c r="C34" s="305"/>
      <c r="D34" s="305"/>
      <c r="E34" s="305"/>
      <c r="F34" s="305"/>
    </row>
    <row r="35" spans="1:6">
      <c r="A35" s="306"/>
      <c r="B35" s="305"/>
      <c r="C35" s="305"/>
      <c r="D35" s="305"/>
      <c r="E35" s="305"/>
      <c r="F35" s="305"/>
    </row>
    <row r="36" spans="1:6">
      <c r="B36" s="305"/>
      <c r="C36" s="305"/>
      <c r="D36" s="305"/>
      <c r="E36" s="305"/>
      <c r="F36" s="305"/>
    </row>
    <row r="37" spans="1:6">
      <c r="B37" s="305"/>
      <c r="C37" s="305"/>
      <c r="D37" s="305"/>
      <c r="E37" s="305"/>
      <c r="F37" s="305"/>
    </row>
    <row r="38" spans="1:6">
      <c r="B38" s="305"/>
      <c r="C38" s="305"/>
      <c r="D38" s="305"/>
      <c r="E38" s="305"/>
      <c r="F38" s="305"/>
    </row>
    <row r="39" spans="1:6">
      <c r="B39" s="305"/>
      <c r="C39" s="305"/>
      <c r="D39" s="305"/>
      <c r="E39" s="305"/>
      <c r="F39" s="305"/>
    </row>
    <row r="40" spans="1:6">
      <c r="B40" s="305"/>
      <c r="C40" s="305"/>
      <c r="D40" s="305"/>
      <c r="E40" s="305"/>
      <c r="F40" s="305"/>
    </row>
    <row r="41" spans="1:6">
      <c r="B41" s="305"/>
      <c r="C41" s="305"/>
      <c r="D41" s="305"/>
      <c r="E41" s="305"/>
      <c r="F41" s="305"/>
    </row>
    <row r="42" spans="1:6">
      <c r="B42" s="305"/>
      <c r="C42" s="305"/>
      <c r="D42" s="305"/>
      <c r="E42" s="305"/>
      <c r="F42" s="305"/>
    </row>
    <row r="43" spans="1:6">
      <c r="B43" s="299"/>
      <c r="C43" s="299"/>
      <c r="D43" s="299"/>
      <c r="E43" s="299"/>
      <c r="F43" s="299"/>
    </row>
    <row r="44" spans="1:6">
      <c r="B44" s="299"/>
      <c r="C44" s="299"/>
      <c r="D44" s="299"/>
      <c r="E44" s="299"/>
      <c r="F44" s="299"/>
    </row>
  </sheetData>
  <hyperlinks>
    <hyperlink ref="A1" location="Content!A1" display="&lt;&lt;" xr:uid="{00000000-0004-0000-5900-000000000000}"/>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7" tint="0.59999389629810485"/>
  </sheetPr>
  <dimension ref="A1:W22"/>
  <sheetViews>
    <sheetView zoomScale="98" zoomScaleNormal="98" workbookViewId="0"/>
  </sheetViews>
  <sheetFormatPr baseColWidth="10" defaultColWidth="8.6640625" defaultRowHeight="13"/>
  <cols>
    <col min="1" max="1" width="8.6640625" style="170"/>
    <col min="2" max="2" width="19" style="170" hidden="1" customWidth="1"/>
    <col min="3" max="3" width="14.5" style="170" hidden="1" customWidth="1"/>
    <col min="4" max="4" width="8.6640625" style="170" customWidth="1"/>
    <col min="5" max="5" width="9.1640625" style="170" bestFit="1" customWidth="1"/>
    <col min="6" max="7" width="9" style="170" bestFit="1" customWidth="1"/>
    <col min="8" max="16384" width="8.6640625" style="170"/>
  </cols>
  <sheetData>
    <row r="1" spans="1:23">
      <c r="A1" s="426" t="s">
        <v>9</v>
      </c>
      <c r="B1" s="426"/>
      <c r="C1" s="426"/>
      <c r="D1" s="129" t="str">
        <f>IF(Content!$E$1=1,D2,D3)</f>
        <v>Збільшення експорту</v>
      </c>
      <c r="E1" s="129" t="str">
        <f>IF(Content!$E$1=1,E2,E3)</f>
        <v>Зменшення експорту</v>
      </c>
      <c r="F1" s="129" t="str">
        <f>IF(Content!$E$1=1,F2,F3)</f>
        <v>Припинення експорту</v>
      </c>
      <c r="G1" s="129" t="str">
        <f>IF(Content!$E$1=1,G2,G3)</f>
        <v>Диверсифікація експорту</v>
      </c>
      <c r="O1" s="129" t="str">
        <f>IF(Content!$E$1=1,O2,O3)</f>
        <v>Декомпозиція зміни експорту товарів, березень – грудень 2022 року порівняно з відповідним періодом 2021 року, млрд дол.</v>
      </c>
    </row>
    <row r="2" spans="1:23" ht="42" hidden="1">
      <c r="D2" s="427" t="s">
        <v>1059</v>
      </c>
      <c r="E2" s="427" t="s">
        <v>1060</v>
      </c>
      <c r="F2" s="427" t="s">
        <v>1061</v>
      </c>
      <c r="G2" s="427" t="s">
        <v>1062</v>
      </c>
      <c r="O2" s="171" t="s">
        <v>1243</v>
      </c>
    </row>
    <row r="3" spans="1:23" hidden="1">
      <c r="D3" s="171" t="s">
        <v>1064</v>
      </c>
      <c r="E3" s="171" t="s">
        <v>1063</v>
      </c>
      <c r="F3" s="171" t="s">
        <v>1065</v>
      </c>
      <c r="G3" s="171" t="s">
        <v>1066</v>
      </c>
      <c r="O3" s="171" t="s">
        <v>1246</v>
      </c>
    </row>
    <row r="4" spans="1:23">
      <c r="A4" s="129" t="str">
        <f>IF(Content!$E$1=1,B4,C4)</f>
        <v>Продовольчі товари</v>
      </c>
      <c r="B4" s="129" t="s">
        <v>1011</v>
      </c>
      <c r="C4" s="129" t="s">
        <v>1013</v>
      </c>
      <c r="D4" s="172">
        <v>7.6</v>
      </c>
      <c r="E4" s="172">
        <v>-13.2</v>
      </c>
      <c r="F4" s="172">
        <v>-2.1</v>
      </c>
      <c r="G4" s="172">
        <v>1.1000000000000001</v>
      </c>
    </row>
    <row r="5" spans="1:23">
      <c r="A5" s="129" t="str">
        <f>IF(Content!$E$1=1,B5,C5)</f>
        <v>Мінеральні продукти</v>
      </c>
      <c r="B5" s="170" t="s">
        <v>1015</v>
      </c>
      <c r="C5" s="170" t="s">
        <v>1019</v>
      </c>
      <c r="D5" s="172">
        <v>0.6</v>
      </c>
      <c r="E5" s="172">
        <v>-3.8</v>
      </c>
      <c r="F5" s="172">
        <v>-0.5</v>
      </c>
      <c r="G5" s="172">
        <v>0.1</v>
      </c>
    </row>
    <row r="6" spans="1:23">
      <c r="A6" s="129" t="str">
        <f>IF(Content!$E$1=1,B6,C6)</f>
        <v>Хімічна продукція</v>
      </c>
      <c r="B6" s="170" t="s">
        <v>870</v>
      </c>
      <c r="C6" s="171" t="s">
        <v>873</v>
      </c>
      <c r="D6" s="172">
        <v>0.3</v>
      </c>
      <c r="E6" s="172">
        <v>-0.2</v>
      </c>
      <c r="F6" s="172">
        <v>-1.1000000000000001</v>
      </c>
      <c r="G6" s="172">
        <v>0</v>
      </c>
    </row>
    <row r="7" spans="1:23">
      <c r="A7" s="129" t="str">
        <f>IF(Content!$E$1=1,B7,C7)</f>
        <v>Деревина</v>
      </c>
      <c r="B7" s="170" t="s">
        <v>1016</v>
      </c>
      <c r="C7" s="171" t="s">
        <v>1020</v>
      </c>
      <c r="D7" s="172">
        <v>0.3</v>
      </c>
      <c r="E7" s="172">
        <v>-0.6</v>
      </c>
      <c r="F7" s="172">
        <v>-0.2</v>
      </c>
      <c r="G7" s="172">
        <v>0</v>
      </c>
    </row>
    <row r="8" spans="1:23">
      <c r="A8" s="129" t="str">
        <f>IF(Content!$E$1=1,B8,C8)</f>
        <v>Промислові вироби</v>
      </c>
      <c r="B8" s="170" t="s">
        <v>1017</v>
      </c>
      <c r="C8" s="171" t="s">
        <v>1014</v>
      </c>
      <c r="D8" s="172">
        <v>0.1</v>
      </c>
      <c r="E8" s="172">
        <v>-0.3</v>
      </c>
      <c r="F8" s="172">
        <v>-0.2</v>
      </c>
      <c r="G8" s="172">
        <v>0</v>
      </c>
    </row>
    <row r="9" spans="1:23">
      <c r="A9" s="129" t="str">
        <f>IF(Content!$E$1=1,B9,C9)</f>
        <v>Металургія</v>
      </c>
      <c r="B9" s="170" t="s">
        <v>1018</v>
      </c>
      <c r="C9" s="171" t="s">
        <v>1021</v>
      </c>
      <c r="D9" s="172">
        <v>1</v>
      </c>
      <c r="E9" s="172">
        <v>-7.9</v>
      </c>
      <c r="F9" s="172">
        <v>-3.6</v>
      </c>
      <c r="G9" s="172">
        <v>0.1</v>
      </c>
      <c r="V9" s="143" t="str">
        <f>IF(Content!$E$1=1,V10,V11)</f>
        <v>Екстенсивні канали</v>
      </c>
      <c r="W9" s="143" t="str">
        <f>IF(Content!$E$1=1,W10,W11)</f>
        <v>Інтенсивні канали</v>
      </c>
    </row>
    <row r="10" spans="1:23">
      <c r="A10" s="129" t="str">
        <f>IF(Content!$E$1=1,B10,C10)</f>
        <v>Машинобудування</v>
      </c>
      <c r="B10" s="170" t="s">
        <v>871</v>
      </c>
      <c r="C10" s="171" t="s">
        <v>874</v>
      </c>
      <c r="D10" s="172">
        <v>0.5</v>
      </c>
      <c r="E10" s="172">
        <v>-1</v>
      </c>
      <c r="F10" s="172">
        <v>-1.1000000000000001</v>
      </c>
      <c r="G10" s="172">
        <v>0.1</v>
      </c>
      <c r="V10" s="175" t="s">
        <v>1023</v>
      </c>
      <c r="W10" s="175" t="s">
        <v>1244</v>
      </c>
    </row>
    <row r="11" spans="1:23">
      <c r="A11" s="129" t="str">
        <f>IF(Content!$E$1=1,B11,C11)</f>
        <v>Інші товари</v>
      </c>
      <c r="B11" s="170" t="s">
        <v>872</v>
      </c>
      <c r="C11" s="171" t="s">
        <v>875</v>
      </c>
      <c r="D11" s="172">
        <v>0.1</v>
      </c>
      <c r="E11" s="172">
        <v>-0.8</v>
      </c>
      <c r="F11" s="172">
        <v>-0.3</v>
      </c>
      <c r="G11" s="172">
        <v>0</v>
      </c>
      <c r="V11" s="175" t="s">
        <v>1022</v>
      </c>
      <c r="W11" s="175" t="s">
        <v>1245</v>
      </c>
    </row>
    <row r="12" spans="1:23">
      <c r="A12" s="129" t="str">
        <f>IF(Content!$E$1=1,B12,C12)</f>
        <v>Усього</v>
      </c>
      <c r="B12" s="171" t="s">
        <v>956</v>
      </c>
      <c r="C12" s="171" t="s">
        <v>905</v>
      </c>
      <c r="D12" s="172">
        <v>10.5</v>
      </c>
      <c r="E12" s="172">
        <v>-27.7</v>
      </c>
      <c r="F12" s="172">
        <v>-9.1</v>
      </c>
      <c r="G12" s="172">
        <v>1.4</v>
      </c>
    </row>
    <row r="16" spans="1:23">
      <c r="D16" s="172"/>
      <c r="E16" s="172"/>
      <c r="F16" s="172"/>
      <c r="G16" s="172"/>
    </row>
    <row r="17" spans="4:15">
      <c r="D17" s="172"/>
      <c r="E17" s="172"/>
      <c r="F17" s="172"/>
      <c r="G17" s="172"/>
    </row>
    <row r="18" spans="4:15">
      <c r="D18" s="172"/>
      <c r="E18" s="172"/>
      <c r="F18" s="172"/>
      <c r="G18" s="172"/>
    </row>
    <row r="19" spans="4:15">
      <c r="D19" s="172"/>
      <c r="E19" s="172"/>
      <c r="F19" s="172"/>
      <c r="G19" s="172"/>
    </row>
    <row r="20" spans="4:15">
      <c r="D20" s="172"/>
      <c r="E20" s="172"/>
      <c r="F20" s="172"/>
      <c r="G20" s="172"/>
      <c r="O20" s="129" t="str">
        <f>IF(Content!$E$1=1,O21,O22)</f>
        <v>Джерело: розрахунки НБУ.</v>
      </c>
    </row>
    <row r="21" spans="4:15" hidden="1">
      <c r="D21" s="172"/>
      <c r="E21" s="172"/>
      <c r="F21" s="172"/>
      <c r="G21" s="172"/>
      <c r="O21" s="171" t="s">
        <v>263</v>
      </c>
    </row>
    <row r="22" spans="4:15" hidden="1">
      <c r="O22" s="171" t="s">
        <v>1024</v>
      </c>
    </row>
  </sheetData>
  <hyperlinks>
    <hyperlink ref="A1" location="Content!A1" display="&lt;&lt;" xr:uid="{00000000-0004-0000-5A00-000000000000}"/>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7" tint="0.59999389629810485"/>
  </sheetPr>
  <dimension ref="A1:P25"/>
  <sheetViews>
    <sheetView workbookViewId="0">
      <selection activeCell="K21" sqref="A21:XFD21"/>
    </sheetView>
  </sheetViews>
  <sheetFormatPr baseColWidth="10" defaultColWidth="8.6640625" defaultRowHeight="13"/>
  <cols>
    <col min="1" max="1" width="8.6640625" style="170"/>
    <col min="2" max="3" width="0" style="170" hidden="1" customWidth="1"/>
    <col min="4" max="16384" width="8.6640625" style="170"/>
  </cols>
  <sheetData>
    <row r="1" spans="1:16">
      <c r="A1" s="426" t="s">
        <v>9</v>
      </c>
      <c r="D1" s="129" t="str">
        <f>IF(Content!$E$1=1,D2,D3)</f>
        <v>рф</v>
      </c>
      <c r="E1" s="129" t="str">
        <f>IF(Content!$E$1=1,E2,E3)</f>
        <v>білорусь</v>
      </c>
      <c r="F1" s="129" t="str">
        <f>IF(Content!$E$1=1,F2,F3)</f>
        <v>Пакистан</v>
      </c>
      <c r="G1" s="129" t="str">
        <f>IF(Content!$E$1=1,G2,G3)</f>
        <v>Індія</v>
      </c>
      <c r="H1" s="129" t="str">
        <f>IF(Content!$E$1=1,H2,H3)</f>
        <v>Марокко</v>
      </c>
      <c r="I1" s="129" t="str">
        <f>IF(Content!$E$1=1,I2,I3)</f>
        <v>Спол. 
Королівство</v>
      </c>
      <c r="J1" s="129" t="str">
        <f>IF(Content!$E$1=1,J2,J3)</f>
        <v>Китай</v>
      </c>
      <c r="K1" s="129" t="str">
        <f>IF(Content!$E$1=1,K2,K3)</f>
        <v>Інші країни</v>
      </c>
      <c r="P1" s="129" t="str">
        <f>IF(Content!$E$1=1,P2,P3)</f>
        <v>Втрати експорту* за окремими країнами, млрд дол.</v>
      </c>
    </row>
    <row r="2" spans="1:16" ht="42" hidden="1">
      <c r="D2" s="171" t="s">
        <v>1025</v>
      </c>
      <c r="E2" s="171" t="s">
        <v>1027</v>
      </c>
      <c r="F2" s="171" t="s">
        <v>1029</v>
      </c>
      <c r="G2" s="171" t="s">
        <v>192</v>
      </c>
      <c r="H2" s="171" t="s">
        <v>1031</v>
      </c>
      <c r="I2" s="428" t="s">
        <v>1035</v>
      </c>
      <c r="J2" s="171" t="s">
        <v>144</v>
      </c>
      <c r="K2" s="171" t="s">
        <v>1034</v>
      </c>
      <c r="P2" s="171" t="s">
        <v>1070</v>
      </c>
    </row>
    <row r="3" spans="1:16" hidden="1">
      <c r="D3" s="171" t="s">
        <v>1026</v>
      </c>
      <c r="E3" s="171" t="s">
        <v>1028</v>
      </c>
      <c r="F3" s="171" t="s">
        <v>1030</v>
      </c>
      <c r="G3" s="171" t="s">
        <v>193</v>
      </c>
      <c r="H3" s="171" t="s">
        <v>1032</v>
      </c>
      <c r="I3" s="171" t="s">
        <v>1033</v>
      </c>
      <c r="J3" s="171" t="s">
        <v>143</v>
      </c>
      <c r="K3" s="171" t="s">
        <v>1081</v>
      </c>
      <c r="P3" s="171" t="s">
        <v>1071</v>
      </c>
    </row>
    <row r="4" spans="1:16">
      <c r="A4" s="129" t="str">
        <f>IF(Content!$E$1=1,B4,C4)</f>
        <v>Продовольчі товари</v>
      </c>
      <c r="B4" s="129" t="s">
        <v>1011</v>
      </c>
      <c r="C4" s="129" t="s">
        <v>1013</v>
      </c>
      <c r="D4" s="429">
        <v>-0.04</v>
      </c>
      <c r="E4" s="429">
        <v>-0.44</v>
      </c>
      <c r="F4" s="429">
        <v>-0.32</v>
      </c>
      <c r="G4" s="429">
        <v>-0.03</v>
      </c>
      <c r="H4" s="429">
        <v>-0.24</v>
      </c>
      <c r="I4" s="429">
        <v>0</v>
      </c>
      <c r="J4" s="429">
        <v>0</v>
      </c>
      <c r="K4" s="429">
        <v>-1.05</v>
      </c>
    </row>
    <row r="5" spans="1:16">
      <c r="A5" s="129" t="str">
        <f>IF(Content!$E$1=1,B5,C5)</f>
        <v>Мінеральні продукти</v>
      </c>
      <c r="B5" s="170" t="s">
        <v>1015</v>
      </c>
      <c r="C5" s="170" t="s">
        <v>1019</v>
      </c>
      <c r="D5" s="429">
        <v>-0.05</v>
      </c>
      <c r="E5" s="429">
        <v>-0.02</v>
      </c>
      <c r="F5" s="429">
        <v>0</v>
      </c>
      <c r="G5" s="429">
        <v>-0.02</v>
      </c>
      <c r="H5" s="429">
        <v>0</v>
      </c>
      <c r="I5" s="429">
        <v>0</v>
      </c>
      <c r="J5" s="429">
        <v>-0.01</v>
      </c>
      <c r="K5" s="429">
        <v>-0.37</v>
      </c>
    </row>
    <row r="6" spans="1:16">
      <c r="A6" s="129" t="str">
        <f>IF(Content!$E$1=1,B6,C6)</f>
        <v>Хімічна продукція</v>
      </c>
      <c r="B6" s="170" t="s">
        <v>870</v>
      </c>
      <c r="C6" s="171" t="s">
        <v>873</v>
      </c>
      <c r="D6" s="429">
        <v>-0.41</v>
      </c>
      <c r="E6" s="429">
        <v>-0.15</v>
      </c>
      <c r="F6" s="429">
        <v>0</v>
      </c>
      <c r="G6" s="429">
        <v>-0.28000000000000003</v>
      </c>
      <c r="H6" s="429">
        <v>0</v>
      </c>
      <c r="I6" s="429">
        <v>0</v>
      </c>
      <c r="J6" s="429">
        <v>-0.01</v>
      </c>
      <c r="K6" s="429">
        <v>-0.28000000000000003</v>
      </c>
    </row>
    <row r="7" spans="1:16">
      <c r="A7" s="129" t="str">
        <f>IF(Content!$E$1=1,B7,C7)</f>
        <v>Деревина</v>
      </c>
      <c r="B7" s="170" t="s">
        <v>1016</v>
      </c>
      <c r="C7" s="171" t="s">
        <v>1020</v>
      </c>
      <c r="D7" s="429">
        <v>-0.1</v>
      </c>
      <c r="E7" s="429">
        <v>-0.06</v>
      </c>
      <c r="F7" s="429">
        <v>0</v>
      </c>
      <c r="G7" s="429">
        <v>0</v>
      </c>
      <c r="H7" s="429">
        <v>0</v>
      </c>
      <c r="I7" s="429">
        <v>0</v>
      </c>
      <c r="J7" s="429">
        <v>0</v>
      </c>
      <c r="K7" s="429">
        <v>-0.06</v>
      </c>
    </row>
    <row r="8" spans="1:16">
      <c r="A8" s="129" t="str">
        <f>IF(Content!$E$1=1,B8,C8)</f>
        <v>Промислові вироби</v>
      </c>
      <c r="B8" s="170" t="s">
        <v>1017</v>
      </c>
      <c r="C8" s="171" t="s">
        <v>1014</v>
      </c>
      <c r="D8" s="429">
        <v>-0.12</v>
      </c>
      <c r="E8" s="429">
        <v>-0.05</v>
      </c>
      <c r="F8" s="429">
        <v>0</v>
      </c>
      <c r="G8" s="429">
        <v>0</v>
      </c>
      <c r="H8" s="429">
        <v>0</v>
      </c>
      <c r="I8" s="429">
        <v>0</v>
      </c>
      <c r="J8" s="429">
        <v>0</v>
      </c>
      <c r="K8" s="429">
        <v>-0.04</v>
      </c>
    </row>
    <row r="9" spans="1:16">
      <c r="A9" s="129" t="str">
        <f>IF(Content!$E$1=1,B9,C9)</f>
        <v>Металургія</v>
      </c>
      <c r="B9" s="170" t="s">
        <v>1018</v>
      </c>
      <c r="C9" s="171" t="s">
        <v>1021</v>
      </c>
      <c r="D9" s="429">
        <v>-0.54</v>
      </c>
      <c r="E9" s="429">
        <v>-0.2</v>
      </c>
      <c r="F9" s="429">
        <v>-0.02</v>
      </c>
      <c r="G9" s="429">
        <v>0</v>
      </c>
      <c r="H9" s="429">
        <v>-0.02</v>
      </c>
      <c r="I9" s="429">
        <v>-0.24</v>
      </c>
      <c r="J9" s="429">
        <v>-0.19</v>
      </c>
      <c r="K9" s="429">
        <v>-2.35</v>
      </c>
    </row>
    <row r="10" spans="1:16">
      <c r="A10" s="129" t="str">
        <f>IF(Content!$E$1=1,B10,C10)</f>
        <v>Машинобудування</v>
      </c>
      <c r="B10" s="170" t="s">
        <v>871</v>
      </c>
      <c r="C10" s="171" t="s">
        <v>874</v>
      </c>
      <c r="D10" s="429">
        <v>-0.68</v>
      </c>
      <c r="E10" s="429">
        <v>-0.22</v>
      </c>
      <c r="F10" s="429">
        <v>-0.04</v>
      </c>
      <c r="G10" s="429">
        <v>-0.01</v>
      </c>
      <c r="H10" s="429">
        <v>-0.01</v>
      </c>
      <c r="I10" s="429">
        <v>0</v>
      </c>
      <c r="J10" s="429">
        <v>-0.01</v>
      </c>
      <c r="K10" s="429">
        <v>-0.17</v>
      </c>
    </row>
    <row r="11" spans="1:16">
      <c r="A11" s="129" t="str">
        <f>IF(Content!$E$1=1,B11,C11)</f>
        <v>Інші товари</v>
      </c>
      <c r="B11" s="170" t="s">
        <v>872</v>
      </c>
      <c r="C11" s="171" t="s">
        <v>875</v>
      </c>
      <c r="D11" s="429">
        <v>-0.04</v>
      </c>
      <c r="E11" s="429">
        <v>-0.02</v>
      </c>
      <c r="F11" s="429">
        <v>-0.01</v>
      </c>
      <c r="G11" s="429">
        <v>-0.03</v>
      </c>
      <c r="H11" s="429">
        <v>-0.05</v>
      </c>
      <c r="I11" s="429">
        <v>0</v>
      </c>
      <c r="J11" s="429">
        <v>0</v>
      </c>
      <c r="K11" s="429">
        <v>-0.1</v>
      </c>
    </row>
    <row r="12" spans="1:16">
      <c r="A12" s="129"/>
      <c r="B12" s="171"/>
      <c r="C12" s="171"/>
    </row>
    <row r="16" spans="1:16">
      <c r="D16" s="429"/>
      <c r="E16" s="429"/>
      <c r="F16" s="429"/>
      <c r="G16" s="429"/>
      <c r="H16" s="429"/>
      <c r="I16" s="429"/>
      <c r="J16" s="429"/>
      <c r="K16" s="429"/>
    </row>
    <row r="17" spans="4:16">
      <c r="D17" s="429"/>
      <c r="E17" s="429"/>
      <c r="F17" s="429"/>
      <c r="G17" s="429"/>
      <c r="H17" s="429"/>
      <c r="I17" s="429"/>
      <c r="J17" s="429"/>
      <c r="K17" s="429"/>
    </row>
    <row r="18" spans="4:16">
      <c r="D18" s="429"/>
      <c r="E18" s="429"/>
      <c r="F18" s="429"/>
      <c r="G18" s="429"/>
      <c r="H18" s="429"/>
      <c r="I18" s="429"/>
      <c r="J18" s="429"/>
      <c r="K18" s="429"/>
    </row>
    <row r="19" spans="4:16">
      <c r="D19" s="429"/>
      <c r="E19" s="429"/>
      <c r="F19" s="429"/>
      <c r="G19" s="429"/>
      <c r="H19" s="429"/>
      <c r="I19" s="429"/>
      <c r="J19" s="429"/>
      <c r="K19" s="429"/>
    </row>
    <row r="20" spans="4:16">
      <c r="D20" s="429"/>
      <c r="E20" s="429"/>
      <c r="F20" s="429"/>
      <c r="G20" s="429"/>
      <c r="H20" s="429"/>
      <c r="I20" s="429"/>
      <c r="J20" s="429"/>
      <c r="K20" s="429"/>
      <c r="P20" s="129" t="str">
        <f>IF(Content!$E$1=1,P21,P22)</f>
        <v>* У березні – грудні 2022 року порівняно з відповідним періодом 2021 року експорт окремих товарів на частину ринків припинився внаслідок як розриву торговельних зв'язків з рф і білоруссю, так і логістичних складнощів та руйнування виробничих потужностей.</v>
      </c>
    </row>
    <row r="21" spans="4:16" hidden="1">
      <c r="D21" s="429"/>
      <c r="E21" s="429"/>
      <c r="F21" s="429"/>
      <c r="G21" s="429"/>
      <c r="H21" s="429"/>
      <c r="I21" s="429"/>
      <c r="J21" s="429"/>
      <c r="K21" s="429"/>
      <c r="P21" s="171" t="s">
        <v>1621</v>
      </c>
    </row>
    <row r="22" spans="4:16">
      <c r="D22" s="429"/>
      <c r="E22" s="429"/>
      <c r="F22" s="429"/>
      <c r="G22" s="429"/>
      <c r="H22" s="429"/>
      <c r="I22" s="429"/>
      <c r="J22" s="429"/>
      <c r="K22" s="429"/>
      <c r="P22" s="171" t="s">
        <v>1622</v>
      </c>
    </row>
    <row r="23" spans="4:16">
      <c r="D23" s="429"/>
      <c r="E23" s="429"/>
      <c r="F23" s="429"/>
      <c r="G23" s="429"/>
      <c r="H23" s="429"/>
      <c r="I23" s="429"/>
      <c r="J23" s="429"/>
      <c r="K23" s="429"/>
      <c r="P23" s="129" t="str">
        <f>IF(Content!$E$1=1,P24,P25)</f>
        <v>Джерело: розрахунки НБУ.</v>
      </c>
    </row>
    <row r="24" spans="4:16" hidden="1">
      <c r="P24" s="171" t="s">
        <v>263</v>
      </c>
    </row>
    <row r="25" spans="4:16" hidden="1">
      <c r="P25" s="171" t="s">
        <v>1024</v>
      </c>
    </row>
  </sheetData>
  <hyperlinks>
    <hyperlink ref="A1" location="Content!A1" display="&lt;&lt;" xr:uid="{00000000-0004-0000-5B00-000000000000}"/>
  </hyperlink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Лист1">
    <tabColor theme="8"/>
    <pageSetUpPr autoPageBreaks="0"/>
  </sheetPr>
  <dimension ref="A1:S45"/>
  <sheetViews>
    <sheetView showGridLines="0" zoomScale="110" zoomScaleNormal="110" workbookViewId="0"/>
  </sheetViews>
  <sheetFormatPr baseColWidth="10" defaultColWidth="9.5" defaultRowHeight="13"/>
  <cols>
    <col min="1" max="1" width="9.5" style="372"/>
    <col min="2" max="4" width="9.5" style="372" customWidth="1"/>
    <col min="5" max="8" width="9.5" style="372"/>
    <col min="9" max="9" width="9.6640625" style="372" customWidth="1"/>
    <col min="10" max="17" width="9.5" style="372"/>
    <col min="18" max="18" width="11.33203125" style="372" bestFit="1" customWidth="1"/>
    <col min="19" max="16384" width="9.5" style="372"/>
  </cols>
  <sheetData>
    <row r="1" spans="1:19" s="456" customFormat="1">
      <c r="A1" s="69" t="s">
        <v>9</v>
      </c>
      <c r="B1" s="454" t="str">
        <f>IF(Content!$E$1=1,B2,B3)</f>
        <v>Інтервенції НБУ</v>
      </c>
      <c r="C1" s="454" t="str">
        <f>IF(Content!$E$1=1,C2,C3)</f>
        <v>Сальдо операцій клієнтів</v>
      </c>
      <c r="D1" s="455"/>
      <c r="E1" s="454"/>
      <c r="F1" s="454" t="str">
        <f>IF(Content!$E$1=1,F2,F3)</f>
        <v>Сальдо операцій із іноземною валютою клієнтів банків* та інтервенції НБУ, млрд дол.</v>
      </c>
    </row>
    <row r="2" spans="1:19" s="373" customFormat="1" hidden="1">
      <c r="A2" s="327"/>
      <c r="B2" s="323" t="s">
        <v>968</v>
      </c>
      <c r="C2" s="326" t="s">
        <v>1249</v>
      </c>
      <c r="D2" s="323"/>
      <c r="E2" s="457"/>
      <c r="F2" s="327" t="s">
        <v>1662</v>
      </c>
      <c r="G2" s="327"/>
      <c r="H2" s="327"/>
      <c r="I2" s="327"/>
      <c r="J2" s="327"/>
      <c r="K2" s="327"/>
      <c r="L2" s="327"/>
      <c r="M2" s="327"/>
      <c r="N2" s="327"/>
      <c r="O2" s="327"/>
      <c r="P2" s="327"/>
    </row>
    <row r="3" spans="1:19" s="373" customFormat="1" hidden="1">
      <c r="A3" s="327"/>
      <c r="B3" s="329" t="s">
        <v>1648</v>
      </c>
      <c r="C3" s="329" t="s">
        <v>1250</v>
      </c>
      <c r="D3" s="458"/>
      <c r="E3" s="457"/>
      <c r="F3" s="329" t="s">
        <v>1663</v>
      </c>
      <c r="G3" s="327"/>
      <c r="H3" s="327"/>
      <c r="I3" s="327"/>
      <c r="J3" s="327"/>
      <c r="K3" s="327"/>
      <c r="L3" s="327"/>
      <c r="M3" s="327"/>
      <c r="N3" s="327"/>
      <c r="O3" s="327"/>
      <c r="P3" s="327"/>
    </row>
    <row r="4" spans="1:19" s="456" customFormat="1">
      <c r="A4" s="459">
        <v>44592</v>
      </c>
      <c r="B4" s="460">
        <v>-1.31</v>
      </c>
      <c r="C4" s="460">
        <v>-1.31</v>
      </c>
      <c r="D4" s="460"/>
      <c r="E4" s="461"/>
      <c r="F4" s="462"/>
      <c r="P4" s="459"/>
      <c r="Q4" s="460"/>
      <c r="R4" s="460"/>
      <c r="S4" s="460"/>
    </row>
    <row r="5" spans="1:19">
      <c r="A5" s="459">
        <v>44620</v>
      </c>
      <c r="B5" s="460">
        <v>-0.36</v>
      </c>
      <c r="C5" s="460">
        <v>0.26</v>
      </c>
      <c r="D5" s="460"/>
      <c r="E5" s="463"/>
      <c r="N5" s="456"/>
      <c r="O5" s="456"/>
      <c r="P5" s="459"/>
      <c r="Q5" s="460"/>
      <c r="R5" s="460"/>
      <c r="S5" s="460"/>
    </row>
    <row r="6" spans="1:19">
      <c r="A6" s="459">
        <v>44651</v>
      </c>
      <c r="B6" s="460">
        <v>-1.73</v>
      </c>
      <c r="C6" s="460">
        <v>-0.04</v>
      </c>
      <c r="D6" s="460"/>
      <c r="E6" s="463"/>
      <c r="N6" s="456"/>
      <c r="O6" s="456"/>
      <c r="P6" s="459"/>
      <c r="Q6" s="460"/>
      <c r="R6" s="460"/>
      <c r="S6" s="460"/>
    </row>
    <row r="7" spans="1:19">
      <c r="A7" s="459">
        <v>44681</v>
      </c>
      <c r="B7" s="460">
        <v>-2.2000000000000002</v>
      </c>
      <c r="C7" s="460">
        <v>-0.26</v>
      </c>
      <c r="D7" s="460"/>
      <c r="E7" s="463"/>
      <c r="N7" s="456"/>
      <c r="O7" s="456"/>
      <c r="P7" s="459"/>
      <c r="Q7" s="460"/>
      <c r="R7" s="460"/>
      <c r="S7" s="460"/>
    </row>
    <row r="8" spans="1:19">
      <c r="A8" s="459">
        <v>44712</v>
      </c>
      <c r="B8" s="460">
        <v>-3.35</v>
      </c>
      <c r="C8" s="460">
        <v>-1.08</v>
      </c>
      <c r="D8" s="460"/>
      <c r="E8" s="463"/>
      <c r="N8" s="456"/>
      <c r="O8" s="456"/>
      <c r="P8" s="459"/>
      <c r="Q8" s="460"/>
      <c r="R8" s="460"/>
      <c r="S8" s="460"/>
    </row>
    <row r="9" spans="1:19">
      <c r="A9" s="459">
        <v>44742</v>
      </c>
      <c r="B9" s="460">
        <v>-3.96</v>
      </c>
      <c r="C9" s="460">
        <v>-1.62</v>
      </c>
      <c r="D9" s="460"/>
      <c r="E9" s="463"/>
      <c r="N9" s="456"/>
      <c r="O9" s="456"/>
      <c r="P9" s="459"/>
      <c r="Q9" s="460"/>
      <c r="R9" s="460"/>
      <c r="S9" s="460"/>
    </row>
    <row r="10" spans="1:19">
      <c r="A10" s="459">
        <v>44773</v>
      </c>
      <c r="B10" s="460">
        <v>-1.19</v>
      </c>
      <c r="C10" s="460">
        <v>0.49</v>
      </c>
      <c r="D10" s="460"/>
      <c r="E10" s="461"/>
      <c r="N10" s="456"/>
      <c r="O10" s="456"/>
      <c r="P10" s="459"/>
      <c r="Q10" s="460"/>
      <c r="R10" s="460"/>
      <c r="S10" s="460"/>
    </row>
    <row r="11" spans="1:19">
      <c r="A11" s="459">
        <v>44804</v>
      </c>
      <c r="B11" s="460">
        <v>-1.33</v>
      </c>
      <c r="C11" s="460">
        <v>0.38</v>
      </c>
      <c r="D11" s="460"/>
      <c r="E11" s="463"/>
      <c r="N11" s="456"/>
      <c r="O11" s="456"/>
      <c r="P11" s="459"/>
      <c r="Q11" s="460"/>
      <c r="R11" s="460"/>
      <c r="S11" s="460"/>
    </row>
    <row r="12" spans="1:19">
      <c r="A12" s="459">
        <v>44834</v>
      </c>
      <c r="B12" s="460">
        <v>-2.74</v>
      </c>
      <c r="C12" s="460">
        <v>-0.88</v>
      </c>
      <c r="D12" s="460"/>
      <c r="E12" s="463"/>
      <c r="N12" s="456"/>
      <c r="O12" s="456"/>
      <c r="P12" s="459"/>
      <c r="Q12" s="460"/>
      <c r="R12" s="460"/>
      <c r="S12" s="460"/>
    </row>
    <row r="13" spans="1:19">
      <c r="A13" s="459">
        <v>44865</v>
      </c>
      <c r="B13" s="460">
        <v>-2.0499999999999998</v>
      </c>
      <c r="C13" s="460">
        <v>-0.53</v>
      </c>
      <c r="D13" s="460"/>
      <c r="E13" s="463"/>
      <c r="N13" s="456"/>
      <c r="O13" s="456"/>
      <c r="P13" s="459"/>
      <c r="Q13" s="460"/>
      <c r="R13" s="460"/>
      <c r="S13" s="460"/>
    </row>
    <row r="14" spans="1:19">
      <c r="A14" s="459">
        <v>44895</v>
      </c>
      <c r="B14" s="460">
        <v>-1.57</v>
      </c>
      <c r="C14" s="460">
        <v>-0.12</v>
      </c>
      <c r="D14" s="460"/>
      <c r="E14" s="463"/>
      <c r="N14" s="456"/>
      <c r="O14" s="456"/>
      <c r="P14" s="459"/>
      <c r="Q14" s="460"/>
      <c r="R14" s="460"/>
      <c r="S14" s="460"/>
    </row>
    <row r="15" spans="1:19">
      <c r="A15" s="459">
        <v>44926</v>
      </c>
      <c r="B15" s="460">
        <v>-3.16</v>
      </c>
      <c r="C15" s="460">
        <v>-1.75</v>
      </c>
      <c r="D15" s="460"/>
      <c r="E15" s="463"/>
      <c r="N15" s="456"/>
      <c r="O15" s="456"/>
      <c r="P15" s="459"/>
      <c r="Q15" s="460"/>
      <c r="R15" s="460"/>
      <c r="S15" s="460"/>
    </row>
    <row r="16" spans="1:19">
      <c r="A16" s="459">
        <v>44957</v>
      </c>
      <c r="B16" s="460">
        <v>-3.06</v>
      </c>
      <c r="C16" s="460">
        <v>-1.44</v>
      </c>
      <c r="D16" s="460"/>
      <c r="E16" s="461"/>
      <c r="N16" s="456"/>
      <c r="O16" s="456"/>
      <c r="P16" s="459"/>
      <c r="Q16" s="460"/>
      <c r="R16" s="460"/>
      <c r="S16" s="460"/>
    </row>
    <row r="17" spans="1:19">
      <c r="A17" s="459">
        <v>44985</v>
      </c>
      <c r="B17" s="460">
        <v>-2.4500000000000002</v>
      </c>
      <c r="C17" s="460">
        <v>-0.95</v>
      </c>
      <c r="D17" s="460"/>
      <c r="E17" s="463"/>
      <c r="F17" s="292"/>
      <c r="N17" s="456"/>
      <c r="O17" s="456"/>
      <c r="P17" s="459"/>
      <c r="Q17" s="460"/>
      <c r="R17" s="460"/>
      <c r="S17" s="460"/>
    </row>
    <row r="18" spans="1:19">
      <c r="A18" s="459">
        <v>44986</v>
      </c>
      <c r="B18" s="460">
        <v>-1.67</v>
      </c>
      <c r="C18" s="460">
        <v>-0.72</v>
      </c>
      <c r="D18" s="460"/>
      <c r="E18" s="463"/>
      <c r="F18" s="372" t="str">
        <f>IF(Content!$E$1=1,F20,F21)</f>
        <v>* Сальдо операцій з купівлі та продажу безготівкової та готівкової іноземної валюти клієнтами банків на умовах "тод", "том", "спот".</v>
      </c>
      <c r="N18" s="456"/>
      <c r="O18" s="456"/>
      <c r="P18" s="459"/>
      <c r="Q18" s="460"/>
      <c r="R18" s="460"/>
      <c r="S18" s="460"/>
    </row>
    <row r="19" spans="1:19">
      <c r="A19" s="459"/>
      <c r="B19" s="460"/>
      <c r="C19" s="460"/>
      <c r="D19" s="460"/>
      <c r="E19" s="463"/>
      <c r="F19" s="372" t="str">
        <f>IF(Content!$E$1=1,F22,F23)</f>
        <v>Джерело: НБУ.</v>
      </c>
      <c r="O19" s="464"/>
      <c r="P19" s="459"/>
      <c r="Q19" s="460"/>
      <c r="R19" s="460"/>
      <c r="S19" s="460"/>
    </row>
    <row r="20" spans="1:19">
      <c r="A20" s="459"/>
      <c r="B20" s="460"/>
      <c r="C20" s="460"/>
      <c r="D20" s="460"/>
      <c r="E20" s="463"/>
      <c r="F20" s="465" t="s">
        <v>1639</v>
      </c>
      <c r="H20" s="335"/>
      <c r="I20" s="335"/>
      <c r="O20" s="464"/>
      <c r="P20" s="459"/>
      <c r="Q20" s="460"/>
      <c r="R20" s="460"/>
      <c r="S20" s="460"/>
    </row>
    <row r="21" spans="1:19">
      <c r="A21" s="459"/>
      <c r="B21" s="460"/>
      <c r="C21" s="460"/>
      <c r="D21" s="460"/>
      <c r="E21" s="463"/>
      <c r="F21" s="465" t="s">
        <v>1507</v>
      </c>
      <c r="H21" s="327"/>
      <c r="I21" s="327"/>
      <c r="O21" s="464"/>
      <c r="P21" s="459"/>
      <c r="Q21" s="460"/>
      <c r="R21" s="460"/>
      <c r="S21" s="460"/>
    </row>
    <row r="22" spans="1:19">
      <c r="A22" s="459"/>
      <c r="B22" s="460"/>
      <c r="C22" s="460"/>
      <c r="D22" s="460"/>
      <c r="E22" s="461"/>
      <c r="F22" s="327" t="s">
        <v>6</v>
      </c>
      <c r="H22" s="292"/>
      <c r="I22" s="327"/>
      <c r="O22" s="464"/>
      <c r="P22" s="459"/>
      <c r="Q22" s="460"/>
      <c r="R22" s="460"/>
      <c r="S22" s="460"/>
    </row>
    <row r="23" spans="1:19">
      <c r="A23" s="459"/>
      <c r="B23" s="460"/>
      <c r="C23" s="460"/>
      <c r="D23" s="460"/>
      <c r="E23" s="463"/>
      <c r="F23" s="373" t="s">
        <v>1654</v>
      </c>
      <c r="H23" s="292"/>
      <c r="I23" s="327"/>
      <c r="O23" s="464"/>
      <c r="P23" s="459"/>
      <c r="Q23" s="460"/>
      <c r="R23" s="460"/>
      <c r="S23" s="460"/>
    </row>
    <row r="24" spans="1:19">
      <c r="A24" s="459"/>
      <c r="B24" s="460"/>
      <c r="C24" s="460"/>
      <c r="D24" s="460"/>
      <c r="E24" s="463"/>
      <c r="F24" s="373"/>
      <c r="H24" s="327"/>
      <c r="I24" s="327"/>
      <c r="O24" s="464"/>
      <c r="P24" s="459"/>
      <c r="Q24" s="460"/>
      <c r="R24" s="460"/>
      <c r="S24" s="460"/>
    </row>
    <row r="25" spans="1:19">
      <c r="A25" s="459"/>
      <c r="B25" s="460"/>
      <c r="C25" s="460"/>
      <c r="D25" s="364"/>
      <c r="E25" s="463"/>
      <c r="H25" s="327"/>
      <c r="I25" s="327"/>
      <c r="O25" s="464"/>
      <c r="P25" s="459"/>
      <c r="Q25" s="375"/>
      <c r="R25" s="375"/>
      <c r="S25" s="375"/>
    </row>
    <row r="26" spans="1:19">
      <c r="A26" s="459"/>
      <c r="B26" s="460"/>
      <c r="C26" s="460"/>
      <c r="D26" s="364"/>
      <c r="E26" s="463"/>
      <c r="O26" s="464"/>
      <c r="P26" s="459"/>
      <c r="Q26" s="375"/>
      <c r="R26" s="375"/>
      <c r="S26" s="375"/>
    </row>
    <row r="27" spans="1:19">
      <c r="A27" s="459"/>
      <c r="B27" s="460"/>
      <c r="C27" s="460"/>
      <c r="D27" s="364"/>
      <c r="E27" s="463"/>
      <c r="G27" s="327"/>
      <c r="O27" s="464"/>
      <c r="P27" s="459"/>
      <c r="Q27" s="375"/>
      <c r="R27" s="466"/>
      <c r="S27" s="375"/>
    </row>
    <row r="28" spans="1:19">
      <c r="A28" s="459"/>
      <c r="B28" s="460"/>
      <c r="C28" s="460"/>
      <c r="D28" s="364"/>
      <c r="E28" s="461"/>
      <c r="O28" s="464"/>
      <c r="P28" s="459"/>
      <c r="Q28" s="375"/>
      <c r="R28" s="375"/>
      <c r="S28" s="375"/>
    </row>
    <row r="29" spans="1:19">
      <c r="A29" s="459"/>
      <c r="B29" s="460"/>
      <c r="C29" s="460"/>
      <c r="D29" s="364"/>
      <c r="E29" s="463"/>
      <c r="O29" s="464"/>
      <c r="P29" s="459"/>
      <c r="Q29" s="466"/>
      <c r="R29" s="375"/>
      <c r="S29" s="375"/>
    </row>
    <row r="30" spans="1:19">
      <c r="A30" s="459"/>
      <c r="B30" s="460"/>
      <c r="C30" s="460"/>
      <c r="D30" s="364"/>
      <c r="E30" s="463"/>
      <c r="O30" s="464"/>
      <c r="P30" s="459"/>
      <c r="Q30" s="375"/>
      <c r="R30" s="375"/>
      <c r="S30" s="375"/>
    </row>
    <row r="31" spans="1:19">
      <c r="A31" s="459"/>
      <c r="B31" s="460"/>
      <c r="C31" s="460"/>
      <c r="D31" s="364"/>
      <c r="E31" s="463"/>
      <c r="O31" s="464"/>
      <c r="P31" s="459"/>
      <c r="Q31" s="375"/>
      <c r="R31" s="375"/>
      <c r="S31" s="375"/>
    </row>
    <row r="32" spans="1:19">
      <c r="A32" s="459"/>
      <c r="B32" s="460"/>
      <c r="C32" s="460"/>
      <c r="D32" s="364"/>
      <c r="E32" s="463"/>
      <c r="F32" s="373"/>
      <c r="O32" s="464"/>
      <c r="P32" s="459"/>
      <c r="Q32" s="375"/>
      <c r="R32" s="375"/>
      <c r="S32" s="375"/>
    </row>
    <row r="33" spans="1:19">
      <c r="A33" s="459"/>
      <c r="B33" s="460"/>
      <c r="C33" s="460"/>
      <c r="D33" s="364"/>
      <c r="E33" s="463"/>
      <c r="O33" s="464"/>
      <c r="P33" s="459"/>
      <c r="Q33" s="375"/>
      <c r="R33" s="375"/>
      <c r="S33" s="375"/>
    </row>
    <row r="34" spans="1:19">
      <c r="A34" s="459"/>
      <c r="B34" s="460"/>
      <c r="C34" s="460"/>
      <c r="D34" s="375"/>
      <c r="E34" s="374"/>
      <c r="O34" s="464"/>
      <c r="P34" s="459"/>
      <c r="Q34" s="375"/>
      <c r="R34" s="375"/>
      <c r="S34" s="375"/>
    </row>
    <row r="35" spans="1:19">
      <c r="A35" s="459"/>
      <c r="B35" s="460"/>
      <c r="C35" s="460"/>
      <c r="D35" s="375"/>
      <c r="E35" s="463"/>
      <c r="O35" s="464"/>
      <c r="P35" s="459"/>
      <c r="Q35" s="375"/>
      <c r="R35" s="375"/>
      <c r="S35" s="467"/>
    </row>
    <row r="36" spans="1:19">
      <c r="A36" s="459"/>
      <c r="B36" s="460"/>
      <c r="C36" s="460"/>
      <c r="D36" s="375"/>
      <c r="E36" s="463"/>
      <c r="O36" s="464"/>
      <c r="P36" s="459"/>
      <c r="Q36" s="468"/>
      <c r="R36" s="375"/>
      <c r="S36" s="467"/>
    </row>
    <row r="37" spans="1:19">
      <c r="A37" s="459"/>
      <c r="B37" s="375"/>
      <c r="C37" s="375"/>
      <c r="D37" s="375"/>
      <c r="E37" s="463"/>
      <c r="F37" s="373"/>
      <c r="O37" s="464"/>
      <c r="P37" s="459"/>
      <c r="Q37" s="375"/>
      <c r="R37" s="375"/>
      <c r="S37" s="467"/>
    </row>
    <row r="38" spans="1:19">
      <c r="A38" s="459"/>
      <c r="B38" s="375"/>
      <c r="C38" s="375"/>
      <c r="D38" s="375"/>
      <c r="E38" s="463"/>
      <c r="O38" s="464"/>
      <c r="P38" s="459"/>
      <c r="Q38" s="375"/>
      <c r="R38" s="375"/>
      <c r="S38" s="467"/>
    </row>
    <row r="39" spans="1:19">
      <c r="A39" s="459"/>
      <c r="B39" s="375"/>
      <c r="C39" s="375"/>
      <c r="D39" s="375"/>
      <c r="E39" s="461"/>
      <c r="O39" s="464"/>
      <c r="P39" s="459"/>
      <c r="Q39" s="375"/>
      <c r="R39" s="375"/>
      <c r="S39" s="467"/>
    </row>
    <row r="40" spans="1:19">
      <c r="A40" s="459"/>
      <c r="B40" s="375"/>
      <c r="C40" s="375"/>
      <c r="D40" s="375"/>
      <c r="E40" s="463"/>
      <c r="O40" s="464"/>
      <c r="P40" s="459"/>
      <c r="Q40" s="375"/>
      <c r="R40" s="375"/>
      <c r="S40" s="467"/>
    </row>
    <row r="41" spans="1:19">
      <c r="A41" s="459"/>
      <c r="B41" s="375"/>
      <c r="C41" s="375"/>
      <c r="D41" s="375"/>
      <c r="E41" s="463"/>
      <c r="P41" s="459"/>
      <c r="Q41" s="375"/>
      <c r="R41" s="375"/>
      <c r="S41" s="467"/>
    </row>
    <row r="42" spans="1:19">
      <c r="A42" s="459"/>
      <c r="B42" s="375"/>
      <c r="C42" s="375"/>
      <c r="D42" s="375"/>
      <c r="E42" s="463"/>
      <c r="P42" s="459"/>
      <c r="Q42" s="375"/>
      <c r="R42" s="375"/>
      <c r="S42" s="467"/>
    </row>
    <row r="45" spans="1:19">
      <c r="E45" s="469"/>
    </row>
  </sheetData>
  <hyperlinks>
    <hyperlink ref="A1" location="Content!A1" display="&lt;&lt;" xr:uid="{00000000-0004-0000-5C00-000000000000}"/>
  </hyperlinks>
  <pageMargins left="0.7" right="0.7" top="0.75" bottom="0.75" header="0.3" footer="0.3"/>
  <pageSetup paperSize="9"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Лист2">
    <tabColor theme="8"/>
  </sheetPr>
  <dimension ref="A1:O646"/>
  <sheetViews>
    <sheetView showGridLines="0" zoomScaleNormal="100" workbookViewId="0">
      <selection activeCell="N20" sqref="N20"/>
    </sheetView>
  </sheetViews>
  <sheetFormatPr baseColWidth="10" defaultColWidth="9.5" defaultRowHeight="13"/>
  <cols>
    <col min="1" max="1" width="9.5" style="369" customWidth="1"/>
    <col min="2" max="5" width="8.5" style="352" customWidth="1"/>
    <col min="6" max="10" width="9.5" style="352"/>
    <col min="11" max="11" width="10.6640625" style="352" customWidth="1"/>
    <col min="12" max="16384" width="9.5" style="352"/>
  </cols>
  <sheetData>
    <row r="1" spans="1:15">
      <c r="A1" s="6" t="s">
        <v>9</v>
      </c>
      <c r="B1" s="32" t="str">
        <f>IF(Content!$E$1=1,B2,B3)</f>
        <v>Офіційний курс</v>
      </c>
      <c r="C1" s="32" t="str">
        <f>IF(Content!$E$1=1,C2,C3)</f>
        <v>Купівля на готівковому ринку</v>
      </c>
      <c r="D1" s="32" t="str">
        <f>IF(Content!$E$1=1,D2,D3)</f>
        <v>Продаж на готівковому ринку</v>
      </c>
      <c r="E1" s="32" t="str">
        <f>IF(Content!$E$1=1,E2,E3)</f>
        <v>Купівля на "сірому" ринку</v>
      </c>
      <c r="F1" s="32" t="str">
        <f>IF(Content!$E$1=1,F2,F3)</f>
        <v>Продаж на "сірому" ринку</v>
      </c>
      <c r="G1" s="32" t="str">
        <f>IF(Content!$E$1=1,G2,G3)</f>
        <v>Курси гривні до долара</v>
      </c>
      <c r="J1" s="32"/>
    </row>
    <row r="2" spans="1:15" s="356" customFormat="1" ht="13.5" hidden="1" customHeight="1">
      <c r="A2" s="353"/>
      <c r="B2" s="354" t="s">
        <v>936</v>
      </c>
      <c r="C2" s="354" t="s">
        <v>1640</v>
      </c>
      <c r="D2" s="354" t="s">
        <v>937</v>
      </c>
      <c r="E2" s="354" t="s">
        <v>938</v>
      </c>
      <c r="F2" s="355" t="s">
        <v>939</v>
      </c>
      <c r="G2" s="288" t="s">
        <v>1251</v>
      </c>
      <c r="I2" s="355"/>
      <c r="J2" s="355"/>
      <c r="K2" s="355"/>
      <c r="L2" s="355"/>
      <c r="M2" s="355"/>
      <c r="N2" s="355"/>
    </row>
    <row r="3" spans="1:15" s="356" customFormat="1" ht="12.75" hidden="1" customHeight="1">
      <c r="A3" s="353"/>
      <c r="B3" s="354" t="s">
        <v>940</v>
      </c>
      <c r="C3" s="354" t="s">
        <v>1649</v>
      </c>
      <c r="D3" s="354" t="s">
        <v>1650</v>
      </c>
      <c r="E3" s="354" t="s">
        <v>1651</v>
      </c>
      <c r="F3" s="355" t="s">
        <v>1652</v>
      </c>
      <c r="G3" s="127" t="s">
        <v>1252</v>
      </c>
      <c r="H3" s="355"/>
      <c r="I3" s="355"/>
      <c r="J3" s="357"/>
      <c r="K3" s="355"/>
      <c r="L3" s="355"/>
      <c r="M3" s="355"/>
      <c r="N3" s="355"/>
    </row>
    <row r="4" spans="1:15">
      <c r="A4" s="358">
        <v>44565</v>
      </c>
      <c r="B4" s="359">
        <v>27.28</v>
      </c>
      <c r="C4" s="359">
        <v>27.12</v>
      </c>
      <c r="D4" s="359">
        <v>27.31</v>
      </c>
      <c r="E4" s="359">
        <v>27.33</v>
      </c>
      <c r="F4" s="359">
        <v>28.1</v>
      </c>
      <c r="O4" s="360"/>
    </row>
    <row r="5" spans="1:15">
      <c r="A5" s="358">
        <v>44566</v>
      </c>
      <c r="B5" s="359">
        <v>27.3</v>
      </c>
      <c r="C5" s="359">
        <v>27.29</v>
      </c>
      <c r="D5" s="359">
        <v>27.48</v>
      </c>
      <c r="E5" s="359">
        <v>27.47</v>
      </c>
      <c r="F5" s="359">
        <v>27.61</v>
      </c>
      <c r="O5" s="360"/>
    </row>
    <row r="6" spans="1:15">
      <c r="A6" s="358">
        <v>44567</v>
      </c>
      <c r="B6" s="359">
        <v>27.46</v>
      </c>
      <c r="C6" s="359">
        <v>27.38</v>
      </c>
      <c r="D6" s="359">
        <v>27.54</v>
      </c>
      <c r="E6" s="359">
        <v>27.5</v>
      </c>
      <c r="F6" s="359">
        <v>27.61</v>
      </c>
      <c r="O6" s="360"/>
    </row>
    <row r="7" spans="1:15">
      <c r="A7" s="358">
        <v>44571</v>
      </c>
      <c r="B7" s="359">
        <v>27.5</v>
      </c>
      <c r="C7" s="359">
        <v>27.37</v>
      </c>
      <c r="D7" s="359">
        <v>27.53</v>
      </c>
      <c r="E7" s="359">
        <v>27.48</v>
      </c>
      <c r="F7" s="359">
        <v>27.55</v>
      </c>
      <c r="O7" s="360"/>
    </row>
    <row r="8" spans="1:15">
      <c r="A8" s="358">
        <v>44572</v>
      </c>
      <c r="B8" s="359">
        <v>27.5</v>
      </c>
      <c r="C8" s="359">
        <v>27.43</v>
      </c>
      <c r="D8" s="359">
        <v>27.59</v>
      </c>
      <c r="E8" s="359">
        <v>27.58</v>
      </c>
      <c r="F8" s="359">
        <v>27.75</v>
      </c>
      <c r="O8" s="360"/>
    </row>
    <row r="9" spans="1:15">
      <c r="A9" s="358">
        <v>44573</v>
      </c>
      <c r="B9" s="359">
        <v>27.51</v>
      </c>
      <c r="C9" s="359">
        <v>27.6</v>
      </c>
      <c r="D9" s="359">
        <v>27.78</v>
      </c>
      <c r="E9" s="359">
        <v>27.76</v>
      </c>
      <c r="F9" s="359">
        <v>27.91</v>
      </c>
      <c r="O9" s="360"/>
    </row>
    <row r="10" spans="1:15">
      <c r="A10" s="358">
        <v>44574</v>
      </c>
      <c r="B10" s="359">
        <v>27.71</v>
      </c>
      <c r="C10" s="359">
        <v>27.7</v>
      </c>
      <c r="D10" s="359">
        <v>27.86</v>
      </c>
      <c r="E10" s="359">
        <v>27.8</v>
      </c>
      <c r="F10" s="359">
        <v>27.97</v>
      </c>
      <c r="O10" s="360"/>
    </row>
    <row r="11" spans="1:15">
      <c r="A11" s="358">
        <v>44575</v>
      </c>
      <c r="B11" s="359">
        <v>27.74</v>
      </c>
      <c r="C11" s="359">
        <v>27.87</v>
      </c>
      <c r="D11" s="359">
        <v>28.03</v>
      </c>
      <c r="E11" s="359">
        <v>27.92</v>
      </c>
      <c r="F11" s="359">
        <v>28.12</v>
      </c>
      <c r="O11" s="360"/>
    </row>
    <row r="12" spans="1:15">
      <c r="A12" s="358">
        <v>44578</v>
      </c>
      <c r="B12" s="359">
        <v>27.95</v>
      </c>
      <c r="C12" s="359">
        <v>27.99</v>
      </c>
      <c r="D12" s="359">
        <v>28.17</v>
      </c>
      <c r="E12" s="359">
        <v>28.23</v>
      </c>
      <c r="F12" s="359">
        <v>28.4</v>
      </c>
      <c r="O12" s="360"/>
    </row>
    <row r="13" spans="1:15">
      <c r="A13" s="358">
        <v>44579</v>
      </c>
      <c r="B13" s="359">
        <v>28.12</v>
      </c>
      <c r="C13" s="359">
        <v>28.26</v>
      </c>
      <c r="D13" s="359">
        <v>28.43</v>
      </c>
      <c r="E13" s="359">
        <v>28.29</v>
      </c>
      <c r="F13" s="359">
        <v>28.44</v>
      </c>
      <c r="O13" s="360"/>
    </row>
    <row r="14" spans="1:15">
      <c r="A14" s="358">
        <v>44580</v>
      </c>
      <c r="B14" s="359">
        <v>28.41</v>
      </c>
      <c r="C14" s="359">
        <v>28.27</v>
      </c>
      <c r="D14" s="359">
        <v>28.41</v>
      </c>
      <c r="E14" s="359">
        <v>28.25</v>
      </c>
      <c r="F14" s="359">
        <v>28.43</v>
      </c>
      <c r="O14" s="360"/>
    </row>
    <row r="15" spans="1:15">
      <c r="A15" s="358">
        <v>44581</v>
      </c>
      <c r="B15" s="359">
        <v>28.4</v>
      </c>
      <c r="C15" s="359">
        <v>28.21</v>
      </c>
      <c r="D15" s="359">
        <v>28.35</v>
      </c>
      <c r="E15" s="359">
        <v>28.26</v>
      </c>
      <c r="F15" s="359">
        <v>28.35</v>
      </c>
      <c r="O15" s="360"/>
    </row>
    <row r="16" spans="1:15">
      <c r="A16" s="358">
        <v>44582</v>
      </c>
      <c r="B16" s="359">
        <v>28.32</v>
      </c>
      <c r="C16" s="359">
        <v>28.19</v>
      </c>
      <c r="D16" s="359">
        <v>28.33</v>
      </c>
      <c r="E16" s="359">
        <v>28.08</v>
      </c>
      <c r="F16" s="359">
        <v>28.31</v>
      </c>
      <c r="O16" s="360"/>
    </row>
    <row r="17" spans="1:15">
      <c r="A17" s="358">
        <v>44585</v>
      </c>
      <c r="B17" s="359">
        <v>28.32</v>
      </c>
      <c r="C17" s="359">
        <v>28.19</v>
      </c>
      <c r="D17" s="359">
        <v>28.36</v>
      </c>
      <c r="E17" s="359">
        <v>28.53</v>
      </c>
      <c r="F17" s="359">
        <v>28.78</v>
      </c>
      <c r="O17" s="360"/>
    </row>
    <row r="18" spans="1:15">
      <c r="A18" s="358">
        <v>44586</v>
      </c>
      <c r="B18" s="359">
        <v>28.37</v>
      </c>
      <c r="C18" s="359">
        <v>28.52</v>
      </c>
      <c r="D18" s="359">
        <v>28.74</v>
      </c>
      <c r="E18" s="359">
        <v>28.65</v>
      </c>
      <c r="F18" s="359">
        <v>28.8</v>
      </c>
      <c r="O18" s="360"/>
    </row>
    <row r="19" spans="1:15">
      <c r="A19" s="358">
        <v>44587</v>
      </c>
      <c r="B19" s="359">
        <v>28.67</v>
      </c>
      <c r="C19" s="359">
        <v>28.63</v>
      </c>
      <c r="D19" s="359">
        <v>28.63</v>
      </c>
      <c r="E19" s="359">
        <v>28.78</v>
      </c>
      <c r="F19" s="359">
        <v>28.85</v>
      </c>
      <c r="O19" s="360"/>
    </row>
    <row r="20" spans="1:15">
      <c r="A20" s="358">
        <v>44588</v>
      </c>
      <c r="B20" s="359">
        <v>28.8</v>
      </c>
      <c r="C20" s="359">
        <v>28.81</v>
      </c>
      <c r="D20" s="359">
        <v>29</v>
      </c>
      <c r="E20" s="359">
        <v>28.8</v>
      </c>
      <c r="F20" s="359">
        <v>29.01</v>
      </c>
      <c r="G20" s="32" t="str">
        <f>IF(Content!$E$1=1,G21,G22)</f>
        <v>Джерело: НБУ, відкриті джерела.</v>
      </c>
      <c r="H20" s="25"/>
      <c r="I20" s="25"/>
      <c r="J20" s="25"/>
      <c r="K20" s="25"/>
      <c r="L20" s="25"/>
      <c r="M20" s="25"/>
      <c r="N20" s="25"/>
      <c r="O20" s="360"/>
    </row>
    <row r="21" spans="1:15">
      <c r="A21" s="358">
        <v>44589</v>
      </c>
      <c r="B21" s="359">
        <v>28.99</v>
      </c>
      <c r="C21" s="359">
        <v>28.66</v>
      </c>
      <c r="D21" s="359">
        <v>28.75</v>
      </c>
      <c r="E21" s="359">
        <v>28.66</v>
      </c>
      <c r="F21" s="359">
        <v>28.77</v>
      </c>
      <c r="G21" s="127" t="s">
        <v>941</v>
      </c>
      <c r="H21" s="361"/>
      <c r="I21" s="361"/>
      <c r="J21" s="361"/>
      <c r="K21" s="361"/>
      <c r="L21" s="361"/>
      <c r="M21" s="361"/>
      <c r="N21" s="361"/>
      <c r="O21" s="360"/>
    </row>
    <row r="22" spans="1:15">
      <c r="A22" s="358">
        <v>44592</v>
      </c>
      <c r="B22" s="359">
        <v>28.78</v>
      </c>
      <c r="C22" s="359">
        <v>28.39</v>
      </c>
      <c r="D22" s="359">
        <v>28.5</v>
      </c>
      <c r="E22" s="359">
        <v>28.2</v>
      </c>
      <c r="F22" s="359">
        <v>28.36</v>
      </c>
      <c r="G22" s="355" t="s">
        <v>1653</v>
      </c>
      <c r="H22" s="25"/>
      <c r="I22" s="25"/>
      <c r="J22" s="362"/>
      <c r="K22" s="355"/>
      <c r="L22" s="363"/>
      <c r="M22" s="363"/>
      <c r="N22" s="363"/>
      <c r="O22" s="360"/>
    </row>
    <row r="23" spans="1:15">
      <c r="A23" s="358">
        <v>44593</v>
      </c>
      <c r="B23" s="359">
        <v>28.46</v>
      </c>
      <c r="C23" s="359">
        <v>28.18</v>
      </c>
      <c r="D23" s="359">
        <v>28.33</v>
      </c>
      <c r="E23" s="359">
        <v>28.24</v>
      </c>
      <c r="F23" s="359">
        <v>28.34</v>
      </c>
      <c r="H23" s="25"/>
      <c r="I23" s="25"/>
      <c r="J23" s="362"/>
      <c r="K23" s="355"/>
      <c r="L23" s="363"/>
      <c r="M23" s="363"/>
      <c r="N23" s="363"/>
      <c r="O23" s="360"/>
    </row>
    <row r="24" spans="1:15">
      <c r="A24" s="358">
        <v>44594</v>
      </c>
      <c r="B24" s="359">
        <v>28.32</v>
      </c>
      <c r="C24" s="359">
        <v>28.22</v>
      </c>
      <c r="D24" s="359">
        <v>28.33</v>
      </c>
      <c r="E24" s="359">
        <v>28.2</v>
      </c>
      <c r="F24" s="359">
        <v>28.3</v>
      </c>
      <c r="O24" s="360"/>
    </row>
    <row r="25" spans="1:15">
      <c r="A25" s="358">
        <v>44595</v>
      </c>
      <c r="B25" s="359">
        <v>28.39</v>
      </c>
      <c r="C25" s="359">
        <v>28.13</v>
      </c>
      <c r="D25" s="359">
        <v>28.26</v>
      </c>
      <c r="E25" s="359">
        <v>28.18</v>
      </c>
      <c r="F25" s="359">
        <v>28.26</v>
      </c>
      <c r="O25" s="360"/>
    </row>
    <row r="26" spans="1:15">
      <c r="A26" s="358">
        <v>44596</v>
      </c>
      <c r="B26" s="359">
        <v>28.27</v>
      </c>
      <c r="C26" s="359">
        <v>28.02</v>
      </c>
      <c r="D26" s="359">
        <v>28.13</v>
      </c>
      <c r="E26" s="359">
        <v>27.98</v>
      </c>
      <c r="F26" s="359">
        <v>28.12</v>
      </c>
      <c r="O26" s="360"/>
    </row>
    <row r="27" spans="1:15">
      <c r="A27" s="358">
        <v>44599</v>
      </c>
      <c r="B27" s="359">
        <v>28.15</v>
      </c>
      <c r="C27" s="359">
        <v>27.86</v>
      </c>
      <c r="D27" s="359">
        <v>28.01</v>
      </c>
      <c r="E27" s="359">
        <v>27.85</v>
      </c>
      <c r="F27" s="359">
        <v>27.97</v>
      </c>
      <c r="O27" s="360"/>
    </row>
    <row r="28" spans="1:15">
      <c r="A28" s="358">
        <v>44600</v>
      </c>
      <c r="B28" s="359">
        <v>28</v>
      </c>
      <c r="C28" s="359">
        <v>27.82</v>
      </c>
      <c r="D28" s="359">
        <v>27.99</v>
      </c>
      <c r="E28" s="359">
        <v>27.92</v>
      </c>
      <c r="F28" s="359">
        <v>27.99</v>
      </c>
      <c r="O28" s="360"/>
    </row>
    <row r="29" spans="1:15">
      <c r="A29" s="358">
        <v>44601</v>
      </c>
      <c r="B29" s="359">
        <v>27.96</v>
      </c>
      <c r="C29" s="359">
        <v>27.86</v>
      </c>
      <c r="D29" s="359">
        <v>28.02</v>
      </c>
      <c r="E29" s="359">
        <v>27.9</v>
      </c>
      <c r="F29" s="359">
        <v>28.03</v>
      </c>
      <c r="O29" s="360"/>
    </row>
    <row r="30" spans="1:15">
      <c r="A30" s="358">
        <v>44602</v>
      </c>
      <c r="B30" s="359">
        <v>27.98</v>
      </c>
      <c r="C30" s="359">
        <v>27.79</v>
      </c>
      <c r="D30" s="359">
        <v>27.94</v>
      </c>
      <c r="E30" s="359">
        <v>27.81</v>
      </c>
      <c r="F30" s="359">
        <v>28</v>
      </c>
      <c r="O30" s="360"/>
    </row>
    <row r="31" spans="1:15">
      <c r="A31" s="358">
        <v>44603</v>
      </c>
      <c r="B31" s="359">
        <v>27.88</v>
      </c>
      <c r="C31" s="359">
        <v>27.9</v>
      </c>
      <c r="D31" s="359">
        <v>28.08</v>
      </c>
      <c r="E31" s="359">
        <v>27.95</v>
      </c>
      <c r="F31" s="359">
        <v>28.24</v>
      </c>
      <c r="O31" s="360"/>
    </row>
    <row r="32" spans="1:15">
      <c r="A32" s="358">
        <v>44606</v>
      </c>
      <c r="B32" s="359">
        <v>28.03</v>
      </c>
      <c r="C32" s="359">
        <v>28.22</v>
      </c>
      <c r="D32" s="359">
        <v>28.58</v>
      </c>
      <c r="E32" s="359">
        <v>28.54</v>
      </c>
      <c r="F32" s="359">
        <v>28.68</v>
      </c>
      <c r="O32" s="360"/>
    </row>
    <row r="33" spans="1:15">
      <c r="A33" s="358">
        <v>44607</v>
      </c>
      <c r="B33" s="359">
        <v>28.36</v>
      </c>
      <c r="C33" s="359">
        <v>28.14</v>
      </c>
      <c r="D33" s="359">
        <v>28.33</v>
      </c>
      <c r="E33" s="359">
        <v>28.15</v>
      </c>
      <c r="F33" s="359">
        <v>28.32</v>
      </c>
      <c r="O33" s="360"/>
    </row>
    <row r="34" spans="1:15">
      <c r="A34" s="358">
        <v>44608</v>
      </c>
      <c r="B34" s="359">
        <v>28.24</v>
      </c>
      <c r="C34" s="359">
        <v>28</v>
      </c>
      <c r="D34" s="359">
        <v>28.17</v>
      </c>
      <c r="E34" s="359">
        <v>28.09</v>
      </c>
      <c r="F34" s="359">
        <v>28.19</v>
      </c>
      <c r="O34" s="360"/>
    </row>
    <row r="35" spans="1:15">
      <c r="A35" s="358">
        <v>44609</v>
      </c>
      <c r="B35" s="359">
        <v>28.09</v>
      </c>
      <c r="C35" s="359">
        <v>28.13</v>
      </c>
      <c r="D35" s="359">
        <v>28.31</v>
      </c>
      <c r="E35" s="359">
        <v>28.29</v>
      </c>
      <c r="F35" s="359">
        <v>28.45</v>
      </c>
      <c r="O35" s="360"/>
    </row>
    <row r="36" spans="1:15">
      <c r="A36" s="358">
        <v>44610</v>
      </c>
      <c r="B36" s="359">
        <v>28.3</v>
      </c>
      <c r="C36" s="359">
        <v>28.23</v>
      </c>
      <c r="D36" s="359">
        <v>28.4</v>
      </c>
      <c r="E36" s="359">
        <v>28.29</v>
      </c>
      <c r="F36" s="359">
        <v>28.45</v>
      </c>
      <c r="O36" s="360"/>
    </row>
    <row r="37" spans="1:15">
      <c r="A37" s="358">
        <v>44613</v>
      </c>
      <c r="B37" s="359">
        <v>28.34</v>
      </c>
      <c r="C37" s="359">
        <v>28.33</v>
      </c>
      <c r="D37" s="359">
        <v>28.56</v>
      </c>
      <c r="E37" s="359">
        <v>28.5</v>
      </c>
      <c r="F37" s="359">
        <v>28.56</v>
      </c>
      <c r="O37" s="360"/>
    </row>
    <row r="38" spans="1:15">
      <c r="A38" s="358">
        <v>44614</v>
      </c>
      <c r="B38" s="359">
        <v>28.48</v>
      </c>
      <c r="C38" s="359">
        <v>28.71</v>
      </c>
      <c r="D38" s="359">
        <v>29.11</v>
      </c>
      <c r="E38" s="359">
        <v>29.07</v>
      </c>
      <c r="F38" s="359">
        <v>29.37</v>
      </c>
      <c r="O38" s="360"/>
    </row>
    <row r="39" spans="1:15">
      <c r="A39" s="358">
        <v>44615</v>
      </c>
      <c r="B39" s="359">
        <v>28.99</v>
      </c>
      <c r="C39" s="359">
        <v>29.26</v>
      </c>
      <c r="D39" s="359">
        <v>29.71</v>
      </c>
      <c r="E39" s="359">
        <v>30.04</v>
      </c>
      <c r="F39" s="359">
        <v>30.47</v>
      </c>
      <c r="O39" s="360"/>
    </row>
    <row r="40" spans="1:15">
      <c r="A40" s="358">
        <v>44616</v>
      </c>
      <c r="B40" s="359">
        <v>29.25</v>
      </c>
      <c r="C40" s="359">
        <v>28.99</v>
      </c>
      <c r="D40" s="359">
        <v>30.33</v>
      </c>
      <c r="E40" s="359">
        <v>30.15</v>
      </c>
      <c r="F40" s="359">
        <v>31</v>
      </c>
      <c r="O40" s="360"/>
    </row>
    <row r="41" spans="1:15">
      <c r="A41" s="358">
        <v>44617</v>
      </c>
      <c r="B41" s="359">
        <v>29.25</v>
      </c>
      <c r="C41" s="359">
        <v>28.74</v>
      </c>
      <c r="D41" s="359">
        <v>30.6</v>
      </c>
      <c r="E41" s="359">
        <v>29.04</v>
      </c>
      <c r="F41" s="359">
        <v>32.479999999999997</v>
      </c>
      <c r="O41" s="360"/>
    </row>
    <row r="42" spans="1:15">
      <c r="A42" s="358">
        <v>44620</v>
      </c>
      <c r="B42" s="359">
        <v>29.25</v>
      </c>
      <c r="C42" s="359">
        <v>29.2</v>
      </c>
      <c r="D42" s="359">
        <v>30.52</v>
      </c>
      <c r="E42" s="359">
        <v>27.69</v>
      </c>
      <c r="F42" s="359">
        <v>31.45</v>
      </c>
      <c r="O42" s="360"/>
    </row>
    <row r="43" spans="1:15">
      <c r="A43" s="358">
        <v>44621</v>
      </c>
      <c r="B43" s="359">
        <v>29.25</v>
      </c>
      <c r="C43" s="359">
        <v>29.28</v>
      </c>
      <c r="D43" s="359">
        <v>30.97</v>
      </c>
      <c r="E43" s="359">
        <v>28.38</v>
      </c>
      <c r="F43" s="359">
        <v>30.95</v>
      </c>
      <c r="O43" s="360"/>
    </row>
    <row r="44" spans="1:15">
      <c r="A44" s="358">
        <v>44622</v>
      </c>
      <c r="B44" s="359">
        <v>29.25</v>
      </c>
      <c r="C44" s="359">
        <v>29.28</v>
      </c>
      <c r="D44" s="359">
        <v>30.46</v>
      </c>
      <c r="E44" s="359">
        <v>29.23</v>
      </c>
      <c r="F44" s="359">
        <v>29.33</v>
      </c>
      <c r="O44" s="360"/>
    </row>
    <row r="45" spans="1:15">
      <c r="A45" s="358">
        <v>44623</v>
      </c>
      <c r="B45" s="359">
        <v>29.25</v>
      </c>
      <c r="C45" s="359">
        <v>29.24</v>
      </c>
      <c r="D45" s="359">
        <v>30.13</v>
      </c>
      <c r="E45" s="359">
        <v>29.79</v>
      </c>
      <c r="F45" s="359">
        <v>32.33</v>
      </c>
      <c r="O45" s="360"/>
    </row>
    <row r="46" spans="1:15">
      <c r="A46" s="358">
        <v>44624</v>
      </c>
      <c r="B46" s="359">
        <v>29.25</v>
      </c>
      <c r="C46" s="359">
        <v>29.22</v>
      </c>
      <c r="D46" s="359">
        <v>29.88</v>
      </c>
      <c r="E46" s="359">
        <v>30.25</v>
      </c>
      <c r="F46" s="359">
        <v>33</v>
      </c>
      <c r="O46" s="360"/>
    </row>
    <row r="47" spans="1:15">
      <c r="A47" s="358">
        <v>44627</v>
      </c>
      <c r="B47" s="359">
        <v>29.25</v>
      </c>
      <c r="C47" s="359">
        <v>29.25</v>
      </c>
      <c r="D47" s="359">
        <v>31.29</v>
      </c>
      <c r="E47" s="359">
        <v>32.07</v>
      </c>
      <c r="F47" s="359">
        <v>33</v>
      </c>
      <c r="O47" s="360"/>
    </row>
    <row r="48" spans="1:15">
      <c r="A48" s="358">
        <v>44628</v>
      </c>
      <c r="B48" s="359">
        <v>29.25</v>
      </c>
      <c r="C48" s="359">
        <v>29.25</v>
      </c>
      <c r="D48" s="359">
        <v>31.67</v>
      </c>
      <c r="E48" s="359">
        <v>32.590000000000003</v>
      </c>
      <c r="F48" s="359">
        <v>33</v>
      </c>
      <c r="O48" s="360"/>
    </row>
    <row r="49" spans="1:15">
      <c r="A49" s="358">
        <v>44629</v>
      </c>
      <c r="B49" s="359">
        <v>29.25</v>
      </c>
      <c r="C49" s="359">
        <v>29.25</v>
      </c>
      <c r="D49" s="359">
        <v>30.7</v>
      </c>
      <c r="E49" s="359">
        <v>32.53</v>
      </c>
      <c r="F49" s="359">
        <v>33</v>
      </c>
      <c r="O49" s="360"/>
    </row>
    <row r="50" spans="1:15">
      <c r="A50" s="358">
        <v>44630</v>
      </c>
      <c r="B50" s="359">
        <v>29.25</v>
      </c>
      <c r="C50" s="359">
        <v>29.25</v>
      </c>
      <c r="D50" s="359">
        <v>30.53</v>
      </c>
      <c r="E50" s="359">
        <v>31.68</v>
      </c>
      <c r="F50" s="359">
        <v>32.96</v>
      </c>
      <c r="O50" s="360"/>
    </row>
    <row r="51" spans="1:15">
      <c r="A51" s="358">
        <v>44631</v>
      </c>
      <c r="B51" s="359">
        <v>29.25</v>
      </c>
      <c r="C51" s="359">
        <v>29.25</v>
      </c>
      <c r="D51" s="359">
        <v>30.14</v>
      </c>
      <c r="E51" s="359">
        <v>32.31</v>
      </c>
      <c r="F51" s="359">
        <v>33</v>
      </c>
      <c r="O51" s="360"/>
    </row>
    <row r="52" spans="1:15">
      <c r="A52" s="358">
        <v>44632</v>
      </c>
      <c r="B52" s="359">
        <v>29.25</v>
      </c>
      <c r="C52" s="359">
        <v>29.25</v>
      </c>
      <c r="D52" s="359">
        <v>29.98</v>
      </c>
      <c r="E52" s="359">
        <v>32.549999999999997</v>
      </c>
      <c r="F52" s="359">
        <v>33.08</v>
      </c>
      <c r="O52" s="360"/>
    </row>
    <row r="53" spans="1:15">
      <c r="A53" s="358">
        <v>44634</v>
      </c>
      <c r="B53" s="359">
        <v>29.25</v>
      </c>
      <c r="C53" s="359">
        <v>29.25</v>
      </c>
      <c r="D53" s="359">
        <v>30.01</v>
      </c>
      <c r="E53" s="359">
        <v>31.85</v>
      </c>
      <c r="F53" s="359">
        <v>33</v>
      </c>
      <c r="O53" s="360"/>
    </row>
    <row r="54" spans="1:15">
      <c r="A54" s="358">
        <v>44635</v>
      </c>
      <c r="B54" s="359">
        <v>29.25</v>
      </c>
      <c r="C54" s="359">
        <v>29.25</v>
      </c>
      <c r="D54" s="359">
        <v>29.93</v>
      </c>
      <c r="E54" s="359">
        <v>30.75</v>
      </c>
      <c r="F54" s="359">
        <v>32.770000000000003</v>
      </c>
      <c r="O54" s="360"/>
    </row>
    <row r="55" spans="1:15">
      <c r="A55" s="358">
        <v>44636</v>
      </c>
      <c r="B55" s="359">
        <v>29.25</v>
      </c>
      <c r="C55" s="359">
        <v>29.26</v>
      </c>
      <c r="D55" s="359">
        <v>30.03</v>
      </c>
      <c r="E55" s="359">
        <v>33</v>
      </c>
      <c r="F55" s="359">
        <v>32.380000000000003</v>
      </c>
      <c r="O55" s="360"/>
    </row>
    <row r="56" spans="1:15">
      <c r="A56" s="358">
        <v>44637</v>
      </c>
      <c r="B56" s="359">
        <v>29.25</v>
      </c>
      <c r="C56" s="359">
        <v>29.25</v>
      </c>
      <c r="D56" s="359">
        <v>29.79</v>
      </c>
      <c r="E56" s="359">
        <v>30.13</v>
      </c>
      <c r="F56" s="359">
        <v>32.67</v>
      </c>
      <c r="O56" s="360"/>
    </row>
    <row r="57" spans="1:15">
      <c r="A57" s="358">
        <v>44638</v>
      </c>
      <c r="B57" s="359">
        <v>29.25</v>
      </c>
      <c r="C57" s="359">
        <v>29.25</v>
      </c>
      <c r="D57" s="359">
        <v>29.88</v>
      </c>
      <c r="E57" s="359">
        <v>30.28</v>
      </c>
      <c r="F57" s="359">
        <v>32.36</v>
      </c>
      <c r="O57" s="360"/>
    </row>
    <row r="58" spans="1:15">
      <c r="A58" s="358">
        <v>44641</v>
      </c>
      <c r="B58" s="359">
        <v>29.25</v>
      </c>
      <c r="C58" s="359">
        <v>29.25</v>
      </c>
      <c r="D58" s="359">
        <v>29.73</v>
      </c>
      <c r="E58" s="359">
        <v>30.63</v>
      </c>
      <c r="F58" s="359">
        <v>33.340000000000003</v>
      </c>
      <c r="O58" s="360"/>
    </row>
    <row r="59" spans="1:15">
      <c r="A59" s="358">
        <v>44642</v>
      </c>
      <c r="B59" s="359">
        <v>29.25</v>
      </c>
      <c r="C59" s="359">
        <v>29.25</v>
      </c>
      <c r="D59" s="359">
        <v>29.54</v>
      </c>
      <c r="E59" s="359">
        <v>30.33</v>
      </c>
      <c r="F59" s="359">
        <v>33.53</v>
      </c>
      <c r="O59" s="360"/>
    </row>
    <row r="60" spans="1:15">
      <c r="A60" s="358">
        <v>44643</v>
      </c>
      <c r="B60" s="359">
        <v>29.25</v>
      </c>
      <c r="C60" s="359">
        <v>29.25</v>
      </c>
      <c r="D60" s="359">
        <v>29.64</v>
      </c>
      <c r="E60" s="359">
        <v>31</v>
      </c>
      <c r="F60" s="359">
        <v>32.44</v>
      </c>
      <c r="O60" s="360"/>
    </row>
    <row r="61" spans="1:15">
      <c r="A61" s="358">
        <v>44644</v>
      </c>
      <c r="B61" s="359">
        <v>29.25</v>
      </c>
      <c r="C61" s="359">
        <v>29.25</v>
      </c>
      <c r="D61" s="359">
        <v>29.85</v>
      </c>
      <c r="E61" s="359">
        <v>30.86</v>
      </c>
      <c r="F61" s="359">
        <v>32.549999999999997</v>
      </c>
      <c r="O61" s="360"/>
    </row>
    <row r="62" spans="1:15">
      <c r="A62" s="358">
        <v>44645</v>
      </c>
      <c r="B62" s="359">
        <v>29.25</v>
      </c>
      <c r="C62" s="359">
        <v>29.25</v>
      </c>
      <c r="D62" s="359">
        <v>29.83</v>
      </c>
      <c r="E62" s="359">
        <v>31.14</v>
      </c>
      <c r="F62" s="359">
        <v>32.49</v>
      </c>
      <c r="O62" s="360"/>
    </row>
    <row r="63" spans="1:15">
      <c r="A63" s="358">
        <v>44648</v>
      </c>
      <c r="B63" s="359">
        <v>29.25</v>
      </c>
      <c r="C63" s="359">
        <v>29.25</v>
      </c>
      <c r="D63" s="359">
        <v>29.8</v>
      </c>
      <c r="E63" s="359">
        <v>32.130000000000003</v>
      </c>
      <c r="F63" s="359">
        <v>33.03</v>
      </c>
      <c r="O63" s="360"/>
    </row>
    <row r="64" spans="1:15">
      <c r="A64" s="358">
        <v>44649</v>
      </c>
      <c r="B64" s="359">
        <v>29.25</v>
      </c>
      <c r="C64" s="359">
        <v>29.25</v>
      </c>
      <c r="D64" s="359">
        <v>30</v>
      </c>
      <c r="E64" s="359">
        <v>31.72</v>
      </c>
      <c r="F64" s="359">
        <v>32.78</v>
      </c>
      <c r="O64" s="360"/>
    </row>
    <row r="65" spans="1:15">
      <c r="A65" s="358">
        <v>44650</v>
      </c>
      <c r="B65" s="359">
        <v>29.25</v>
      </c>
      <c r="C65" s="359">
        <v>29.25</v>
      </c>
      <c r="D65" s="359">
        <v>30.07</v>
      </c>
      <c r="E65" s="359">
        <v>31.81</v>
      </c>
      <c r="F65" s="359">
        <v>33</v>
      </c>
      <c r="O65" s="360"/>
    </row>
    <row r="66" spans="1:15">
      <c r="A66" s="358">
        <v>44651</v>
      </c>
      <c r="B66" s="359">
        <v>29.25</v>
      </c>
      <c r="C66" s="359">
        <v>29.25</v>
      </c>
      <c r="D66" s="359">
        <v>30.18</v>
      </c>
      <c r="E66" s="359">
        <v>31.75</v>
      </c>
      <c r="F66" s="359">
        <v>32.53</v>
      </c>
      <c r="O66" s="360"/>
    </row>
    <row r="67" spans="1:15">
      <c r="A67" s="358">
        <v>44652</v>
      </c>
      <c r="B67" s="359">
        <v>29.25</v>
      </c>
      <c r="C67" s="359">
        <v>29.25</v>
      </c>
      <c r="D67" s="359">
        <v>30.18</v>
      </c>
      <c r="E67" s="359">
        <v>31.66</v>
      </c>
      <c r="F67" s="359">
        <v>32.75</v>
      </c>
      <c r="O67" s="360"/>
    </row>
    <row r="68" spans="1:15">
      <c r="A68" s="358">
        <v>44655</v>
      </c>
      <c r="B68" s="359">
        <v>29.25</v>
      </c>
      <c r="C68" s="359">
        <v>29.25</v>
      </c>
      <c r="D68" s="359">
        <v>30.06</v>
      </c>
      <c r="E68" s="359">
        <v>31.21</v>
      </c>
      <c r="F68" s="359">
        <v>31.97</v>
      </c>
      <c r="O68" s="360"/>
    </row>
    <row r="69" spans="1:15">
      <c r="A69" s="358">
        <v>44656</v>
      </c>
      <c r="B69" s="359">
        <v>29.25</v>
      </c>
      <c r="C69" s="359">
        <v>29.25</v>
      </c>
      <c r="D69" s="359">
        <v>30.05</v>
      </c>
      <c r="E69" s="359">
        <v>30.8</v>
      </c>
      <c r="F69" s="359">
        <v>31.23</v>
      </c>
      <c r="O69" s="360"/>
    </row>
    <row r="70" spans="1:15">
      <c r="A70" s="358">
        <v>44657</v>
      </c>
      <c r="B70" s="359">
        <v>29.25</v>
      </c>
      <c r="C70" s="359">
        <v>29.25</v>
      </c>
      <c r="D70" s="359">
        <v>29.69</v>
      </c>
      <c r="E70" s="359">
        <v>30.77</v>
      </c>
      <c r="F70" s="359">
        <v>31.35</v>
      </c>
      <c r="O70" s="360"/>
    </row>
    <row r="71" spans="1:15">
      <c r="A71" s="358">
        <v>44658</v>
      </c>
      <c r="B71" s="359">
        <v>29.25</v>
      </c>
      <c r="C71" s="359">
        <v>29.25</v>
      </c>
      <c r="D71" s="359">
        <v>29.84</v>
      </c>
      <c r="E71" s="359">
        <v>31.3</v>
      </c>
      <c r="F71" s="359">
        <v>31.98</v>
      </c>
      <c r="O71" s="360"/>
    </row>
    <row r="72" spans="1:15">
      <c r="A72" s="358">
        <v>44659</v>
      </c>
      <c r="B72" s="359">
        <v>29.25</v>
      </c>
      <c r="C72" s="359">
        <v>29.25</v>
      </c>
      <c r="D72" s="359">
        <v>29.69</v>
      </c>
      <c r="E72" s="359">
        <v>31.63</v>
      </c>
      <c r="F72" s="359">
        <v>32.29</v>
      </c>
      <c r="O72" s="360"/>
    </row>
    <row r="73" spans="1:15">
      <c r="A73" s="358">
        <v>44662</v>
      </c>
      <c r="B73" s="359">
        <v>29.25</v>
      </c>
      <c r="C73" s="359">
        <v>29.25</v>
      </c>
      <c r="D73" s="359">
        <v>30.16</v>
      </c>
      <c r="E73" s="359">
        <v>31.8</v>
      </c>
      <c r="F73" s="359">
        <v>32.29</v>
      </c>
      <c r="O73" s="360"/>
    </row>
    <row r="74" spans="1:15">
      <c r="A74" s="358">
        <v>44663</v>
      </c>
      <c r="B74" s="359">
        <v>29.25</v>
      </c>
      <c r="C74" s="359">
        <v>29.25</v>
      </c>
      <c r="D74" s="359">
        <v>29.9</v>
      </c>
      <c r="E74" s="359">
        <v>32.1</v>
      </c>
      <c r="F74" s="359">
        <v>32.369999999999997</v>
      </c>
      <c r="O74" s="360"/>
    </row>
    <row r="75" spans="1:15">
      <c r="A75" s="358">
        <v>44664</v>
      </c>
      <c r="B75" s="359">
        <v>29.25</v>
      </c>
      <c r="C75" s="359">
        <v>29.25</v>
      </c>
      <c r="D75" s="359">
        <v>29.95</v>
      </c>
      <c r="E75" s="359">
        <v>32.36</v>
      </c>
      <c r="F75" s="359">
        <v>32.590000000000003</v>
      </c>
      <c r="O75" s="360"/>
    </row>
    <row r="76" spans="1:15">
      <c r="A76" s="358">
        <v>44665</v>
      </c>
      <c r="B76" s="359">
        <v>29.25</v>
      </c>
      <c r="C76" s="359">
        <v>29.25</v>
      </c>
      <c r="D76" s="359">
        <v>30.24</v>
      </c>
      <c r="E76" s="359">
        <v>32.450000000000003</v>
      </c>
      <c r="F76" s="359">
        <v>32.83</v>
      </c>
      <c r="O76" s="360"/>
    </row>
    <row r="77" spans="1:15">
      <c r="A77" s="358">
        <v>44666</v>
      </c>
      <c r="B77" s="359">
        <v>29.25</v>
      </c>
      <c r="C77" s="359">
        <v>29.88</v>
      </c>
      <c r="D77" s="359">
        <v>30.93</v>
      </c>
      <c r="E77" s="359">
        <v>32.119999999999997</v>
      </c>
      <c r="F77" s="359">
        <v>32.6</v>
      </c>
      <c r="O77" s="360"/>
    </row>
    <row r="78" spans="1:15">
      <c r="A78" s="358">
        <v>44669</v>
      </c>
      <c r="B78" s="359">
        <v>29.25</v>
      </c>
      <c r="C78" s="359">
        <v>30.71</v>
      </c>
      <c r="D78" s="359">
        <v>32.15</v>
      </c>
      <c r="E78" s="359">
        <v>32.31</v>
      </c>
      <c r="F78" s="359">
        <v>32.5</v>
      </c>
      <c r="O78" s="360"/>
    </row>
    <row r="79" spans="1:15">
      <c r="A79" s="358">
        <v>44670</v>
      </c>
      <c r="B79" s="359">
        <v>29.25</v>
      </c>
      <c r="C79" s="359">
        <v>30.78</v>
      </c>
      <c r="D79" s="359">
        <v>32.14</v>
      </c>
      <c r="E79" s="359">
        <v>32.33</v>
      </c>
      <c r="F79" s="359">
        <v>32.68</v>
      </c>
      <c r="O79" s="360"/>
    </row>
    <row r="80" spans="1:15">
      <c r="A80" s="358">
        <v>44671</v>
      </c>
      <c r="B80" s="359">
        <v>29.25</v>
      </c>
      <c r="C80" s="359">
        <v>30.86</v>
      </c>
      <c r="D80" s="359">
        <v>31.96</v>
      </c>
      <c r="E80" s="359">
        <v>32.409999999999997</v>
      </c>
      <c r="F80" s="359">
        <v>32.69</v>
      </c>
      <c r="O80" s="360"/>
    </row>
    <row r="81" spans="1:15">
      <c r="A81" s="358">
        <v>44672</v>
      </c>
      <c r="B81" s="359">
        <v>29.25</v>
      </c>
      <c r="C81" s="359">
        <v>31.11</v>
      </c>
      <c r="D81" s="359">
        <v>31.95</v>
      </c>
      <c r="E81" s="359">
        <v>32.43</v>
      </c>
      <c r="F81" s="359">
        <v>32.630000000000003</v>
      </c>
      <c r="O81" s="360"/>
    </row>
    <row r="82" spans="1:15">
      <c r="A82" s="358">
        <v>44673</v>
      </c>
      <c r="B82" s="359">
        <v>29.25</v>
      </c>
      <c r="C82" s="359">
        <v>31.07</v>
      </c>
      <c r="D82" s="359">
        <v>32.03</v>
      </c>
      <c r="E82" s="359">
        <v>32.4</v>
      </c>
      <c r="F82" s="359">
        <v>32.64</v>
      </c>
      <c r="O82" s="360"/>
    </row>
    <row r="83" spans="1:15">
      <c r="A83" s="358">
        <v>44676</v>
      </c>
      <c r="B83" s="359">
        <v>29.25</v>
      </c>
      <c r="C83" s="359">
        <v>31.26</v>
      </c>
      <c r="D83" s="359">
        <v>32.08</v>
      </c>
      <c r="E83" s="359">
        <v>32.58</v>
      </c>
      <c r="F83" s="359">
        <v>32.79</v>
      </c>
      <c r="O83" s="360"/>
    </row>
    <row r="84" spans="1:15">
      <c r="A84" s="358">
        <v>44677</v>
      </c>
      <c r="B84" s="359">
        <v>29.25</v>
      </c>
      <c r="C84" s="359">
        <v>31.04</v>
      </c>
      <c r="D84" s="359">
        <v>32.14</v>
      </c>
      <c r="E84" s="359">
        <v>33.049999999999997</v>
      </c>
      <c r="F84" s="359">
        <v>33.51</v>
      </c>
      <c r="O84" s="360"/>
    </row>
    <row r="85" spans="1:15">
      <c r="A85" s="358">
        <v>44678</v>
      </c>
      <c r="B85" s="359">
        <v>29.25</v>
      </c>
      <c r="C85" s="359">
        <v>31.06</v>
      </c>
      <c r="D85" s="359">
        <v>32.06</v>
      </c>
      <c r="E85" s="359">
        <v>33.630000000000003</v>
      </c>
      <c r="F85" s="359">
        <v>33.61</v>
      </c>
      <c r="O85" s="360"/>
    </row>
    <row r="86" spans="1:15">
      <c r="A86" s="358">
        <v>44679</v>
      </c>
      <c r="B86" s="359">
        <v>29.25</v>
      </c>
      <c r="C86" s="359">
        <v>31.24</v>
      </c>
      <c r="D86" s="359">
        <v>32.130000000000003</v>
      </c>
      <c r="E86" s="359">
        <v>33.56</v>
      </c>
      <c r="F86" s="359">
        <v>34.19</v>
      </c>
      <c r="O86" s="360"/>
    </row>
    <row r="87" spans="1:15">
      <c r="A87" s="358">
        <v>44680</v>
      </c>
      <c r="B87" s="359">
        <v>29.25</v>
      </c>
      <c r="C87" s="359">
        <v>31.14</v>
      </c>
      <c r="D87" s="359">
        <v>32.130000000000003</v>
      </c>
      <c r="E87" s="359">
        <v>33.18</v>
      </c>
      <c r="F87" s="359">
        <v>33.76</v>
      </c>
      <c r="O87" s="360"/>
    </row>
    <row r="88" spans="1:15">
      <c r="A88" s="358">
        <v>44683</v>
      </c>
      <c r="B88" s="359">
        <v>29.25</v>
      </c>
      <c r="C88" s="359">
        <v>31.24</v>
      </c>
      <c r="D88" s="359">
        <v>32.08</v>
      </c>
      <c r="E88" s="359">
        <v>33.31</v>
      </c>
      <c r="F88" s="359">
        <v>33.61</v>
      </c>
      <c r="O88" s="360"/>
    </row>
    <row r="89" spans="1:15">
      <c r="A89" s="358">
        <v>44684</v>
      </c>
      <c r="B89" s="359">
        <v>29.25</v>
      </c>
      <c r="C89" s="359">
        <v>31.15</v>
      </c>
      <c r="D89" s="359">
        <v>32.06</v>
      </c>
      <c r="E89" s="359">
        <v>33.130000000000003</v>
      </c>
      <c r="F89" s="359">
        <v>33.4</v>
      </c>
      <c r="O89" s="360"/>
    </row>
    <row r="90" spans="1:15">
      <c r="A90" s="358">
        <v>44685</v>
      </c>
      <c r="B90" s="359">
        <v>29.25</v>
      </c>
      <c r="C90" s="359">
        <v>31.3</v>
      </c>
      <c r="D90" s="359">
        <v>32.1</v>
      </c>
      <c r="E90" s="359">
        <v>33.200000000000003</v>
      </c>
      <c r="F90" s="359">
        <v>33.4</v>
      </c>
      <c r="O90" s="360"/>
    </row>
    <row r="91" spans="1:15">
      <c r="A91" s="358">
        <v>44686</v>
      </c>
      <c r="B91" s="359">
        <v>29.25</v>
      </c>
      <c r="C91" s="359">
        <v>31.32</v>
      </c>
      <c r="D91" s="359">
        <v>32.1</v>
      </c>
      <c r="E91" s="359">
        <v>33.47</v>
      </c>
      <c r="F91" s="359">
        <v>33.69</v>
      </c>
      <c r="O91" s="360"/>
    </row>
    <row r="92" spans="1:15">
      <c r="A92" s="358">
        <v>44687</v>
      </c>
      <c r="B92" s="359">
        <v>29.25</v>
      </c>
      <c r="C92" s="359">
        <v>31.44</v>
      </c>
      <c r="D92" s="359">
        <v>32.11</v>
      </c>
      <c r="E92" s="359">
        <v>33.51</v>
      </c>
      <c r="F92" s="359">
        <v>33.770000000000003</v>
      </c>
      <c r="O92" s="360"/>
    </row>
    <row r="93" spans="1:15">
      <c r="A93" s="358">
        <v>44690</v>
      </c>
      <c r="B93" s="359">
        <v>29.25</v>
      </c>
      <c r="C93" s="359">
        <v>31.38</v>
      </c>
      <c r="D93" s="359">
        <v>32.04</v>
      </c>
      <c r="E93" s="359">
        <v>33.25</v>
      </c>
      <c r="F93" s="359">
        <v>33.69</v>
      </c>
      <c r="O93" s="360"/>
    </row>
    <row r="94" spans="1:15">
      <c r="A94" s="358">
        <v>44691</v>
      </c>
      <c r="B94" s="359">
        <v>29.25</v>
      </c>
      <c r="C94" s="359">
        <v>31.55</v>
      </c>
      <c r="D94" s="359">
        <v>32.11</v>
      </c>
      <c r="E94" s="359">
        <v>33.51</v>
      </c>
      <c r="F94" s="359">
        <v>33.799999999999997</v>
      </c>
      <c r="O94" s="360"/>
    </row>
    <row r="95" spans="1:15">
      <c r="A95" s="358">
        <v>44692</v>
      </c>
      <c r="B95" s="359">
        <v>29.25</v>
      </c>
      <c r="C95" s="359">
        <v>31.55</v>
      </c>
      <c r="D95" s="359">
        <v>32.08</v>
      </c>
      <c r="E95" s="359">
        <v>33.83</v>
      </c>
      <c r="F95" s="359">
        <v>34.11</v>
      </c>
      <c r="O95" s="360"/>
    </row>
    <row r="96" spans="1:15">
      <c r="A96" s="358">
        <v>44693</v>
      </c>
      <c r="B96" s="359">
        <v>29.25</v>
      </c>
      <c r="C96" s="359">
        <v>31.58</v>
      </c>
      <c r="D96" s="359">
        <v>32.11</v>
      </c>
      <c r="E96" s="359">
        <v>33.869999999999997</v>
      </c>
      <c r="F96" s="359">
        <v>34.15</v>
      </c>
      <c r="O96" s="360"/>
    </row>
    <row r="97" spans="1:15">
      <c r="A97" s="358">
        <v>44694</v>
      </c>
      <c r="B97" s="359">
        <v>29.25</v>
      </c>
      <c r="C97" s="359">
        <v>31.62</v>
      </c>
      <c r="D97" s="359">
        <v>32.11</v>
      </c>
      <c r="E97" s="359">
        <v>34.270000000000003</v>
      </c>
      <c r="F97" s="359">
        <v>34.56</v>
      </c>
      <c r="O97" s="360"/>
    </row>
    <row r="98" spans="1:15">
      <c r="A98" s="358">
        <v>44697</v>
      </c>
      <c r="B98" s="359">
        <v>29.25</v>
      </c>
      <c r="C98" s="359">
        <v>31.63</v>
      </c>
      <c r="D98" s="359">
        <v>32.090000000000003</v>
      </c>
      <c r="E98" s="359">
        <v>34.24</v>
      </c>
      <c r="F98" s="359">
        <v>34.520000000000003</v>
      </c>
      <c r="O98" s="360"/>
    </row>
    <row r="99" spans="1:15">
      <c r="A99" s="358">
        <v>44698</v>
      </c>
      <c r="B99" s="359">
        <v>29.25</v>
      </c>
      <c r="C99" s="359">
        <v>31.62</v>
      </c>
      <c r="D99" s="359">
        <v>32.11</v>
      </c>
      <c r="E99" s="359">
        <v>34.53</v>
      </c>
      <c r="F99" s="359">
        <v>34.85</v>
      </c>
      <c r="O99" s="360"/>
    </row>
    <row r="100" spans="1:15">
      <c r="A100" s="358">
        <v>44699</v>
      </c>
      <c r="B100" s="359">
        <v>29.25</v>
      </c>
      <c r="C100" s="359">
        <v>31.62</v>
      </c>
      <c r="D100" s="359">
        <v>32.090000000000003</v>
      </c>
      <c r="E100" s="359">
        <v>35.07</v>
      </c>
      <c r="F100" s="359">
        <v>35.96</v>
      </c>
      <c r="O100" s="360"/>
    </row>
    <row r="101" spans="1:15">
      <c r="A101" s="358">
        <v>44700</v>
      </c>
      <c r="B101" s="359">
        <v>29.25</v>
      </c>
      <c r="C101" s="359">
        <v>31.55</v>
      </c>
      <c r="D101" s="359">
        <v>32.1</v>
      </c>
      <c r="E101" s="359">
        <v>36.130000000000003</v>
      </c>
      <c r="F101" s="359">
        <v>37.54</v>
      </c>
      <c r="O101" s="360"/>
    </row>
    <row r="102" spans="1:15">
      <c r="A102" s="358">
        <v>44701</v>
      </c>
      <c r="B102" s="359">
        <v>29.25</v>
      </c>
      <c r="C102" s="359">
        <v>31.71</v>
      </c>
      <c r="D102" s="359">
        <v>32.31</v>
      </c>
      <c r="E102" s="359">
        <v>35.450000000000003</v>
      </c>
      <c r="F102" s="359">
        <v>37.32</v>
      </c>
      <c r="O102" s="360"/>
    </row>
    <row r="103" spans="1:15">
      <c r="A103" s="358">
        <v>44704</v>
      </c>
      <c r="B103" s="359">
        <v>29.25</v>
      </c>
      <c r="C103" s="359">
        <v>36.159999999999997</v>
      </c>
      <c r="D103" s="359">
        <v>37.119999999999997</v>
      </c>
      <c r="E103" s="359">
        <v>36.53</v>
      </c>
      <c r="F103" s="359">
        <v>37.51</v>
      </c>
      <c r="O103" s="360"/>
    </row>
    <row r="104" spans="1:15">
      <c r="A104" s="358">
        <v>44705</v>
      </c>
      <c r="B104" s="359">
        <v>29.25</v>
      </c>
      <c r="C104" s="359">
        <v>36.32</v>
      </c>
      <c r="D104" s="359">
        <v>36.840000000000003</v>
      </c>
      <c r="E104" s="359">
        <v>36.01</v>
      </c>
      <c r="F104" s="359">
        <v>37.159999999999997</v>
      </c>
      <c r="O104" s="360"/>
    </row>
    <row r="105" spans="1:15">
      <c r="A105" s="358">
        <v>44706</v>
      </c>
      <c r="B105" s="359">
        <v>29.25</v>
      </c>
      <c r="C105" s="359">
        <v>35.43</v>
      </c>
      <c r="D105" s="359">
        <v>36.090000000000003</v>
      </c>
      <c r="E105" s="359">
        <v>35.82</v>
      </c>
      <c r="F105" s="359">
        <v>36.68</v>
      </c>
      <c r="O105" s="360"/>
    </row>
    <row r="106" spans="1:15">
      <c r="A106" s="358">
        <v>44707</v>
      </c>
      <c r="B106" s="359">
        <v>29.25</v>
      </c>
      <c r="C106" s="359">
        <v>35.9</v>
      </c>
      <c r="D106" s="359">
        <v>36.44</v>
      </c>
      <c r="E106" s="359">
        <v>35.549999999999997</v>
      </c>
      <c r="F106" s="359">
        <v>36.869999999999997</v>
      </c>
      <c r="O106" s="360"/>
    </row>
    <row r="107" spans="1:15">
      <c r="A107" s="358">
        <v>44708</v>
      </c>
      <c r="B107" s="359">
        <v>29.25</v>
      </c>
      <c r="C107" s="359">
        <v>36</v>
      </c>
      <c r="D107" s="359">
        <v>36.42</v>
      </c>
      <c r="E107" s="359">
        <v>35.82</v>
      </c>
      <c r="F107" s="359">
        <v>36.79</v>
      </c>
      <c r="O107" s="360"/>
    </row>
    <row r="108" spans="1:15">
      <c r="A108" s="358">
        <v>44711</v>
      </c>
      <c r="B108" s="359">
        <v>29.25</v>
      </c>
      <c r="C108" s="359">
        <v>35.89</v>
      </c>
      <c r="D108" s="359">
        <v>35.97</v>
      </c>
      <c r="E108" s="359">
        <v>35.44</v>
      </c>
      <c r="F108" s="359">
        <v>36.340000000000003</v>
      </c>
      <c r="O108" s="360"/>
    </row>
    <row r="109" spans="1:15">
      <c r="A109" s="358">
        <v>44712</v>
      </c>
      <c r="B109" s="359">
        <v>29.25</v>
      </c>
      <c r="C109" s="359">
        <v>35.25</v>
      </c>
      <c r="D109" s="359">
        <v>35.81</v>
      </c>
      <c r="E109" s="359">
        <v>35.049999999999997</v>
      </c>
      <c r="F109" s="359">
        <v>35.979999999999997</v>
      </c>
      <c r="O109" s="360"/>
    </row>
    <row r="110" spans="1:15">
      <c r="A110" s="358">
        <v>44713</v>
      </c>
      <c r="B110" s="359">
        <v>29.25</v>
      </c>
      <c r="C110" s="359">
        <v>35.17</v>
      </c>
      <c r="D110" s="359">
        <v>35.35</v>
      </c>
      <c r="E110" s="359">
        <v>35.08</v>
      </c>
      <c r="F110" s="359">
        <v>35.99</v>
      </c>
      <c r="O110" s="360"/>
    </row>
    <row r="111" spans="1:15">
      <c r="A111" s="358">
        <v>44714</v>
      </c>
      <c r="B111" s="359">
        <v>29.25</v>
      </c>
      <c r="C111" s="359">
        <v>35.340000000000003</v>
      </c>
      <c r="D111" s="359">
        <v>35.74</v>
      </c>
      <c r="E111" s="359">
        <v>35.25</v>
      </c>
      <c r="F111" s="359">
        <v>36.07</v>
      </c>
      <c r="O111" s="360"/>
    </row>
    <row r="112" spans="1:15">
      <c r="A112" s="358">
        <v>44715</v>
      </c>
      <c r="B112" s="359">
        <v>29.25</v>
      </c>
      <c r="C112" s="359">
        <v>35.19</v>
      </c>
      <c r="D112" s="359">
        <v>35.700000000000003</v>
      </c>
      <c r="E112" s="359">
        <v>35.04</v>
      </c>
      <c r="F112" s="359">
        <v>35.85</v>
      </c>
      <c r="O112" s="360"/>
    </row>
    <row r="113" spans="1:15">
      <c r="A113" s="358">
        <v>44718</v>
      </c>
      <c r="B113" s="359">
        <v>29.25</v>
      </c>
      <c r="C113" s="359">
        <v>35.06</v>
      </c>
      <c r="D113" s="359">
        <v>35.51</v>
      </c>
      <c r="E113" s="359">
        <v>34.74</v>
      </c>
      <c r="F113" s="359">
        <v>35.49</v>
      </c>
      <c r="O113" s="360"/>
    </row>
    <row r="114" spans="1:15">
      <c r="A114" s="358">
        <v>44719</v>
      </c>
      <c r="B114" s="359">
        <v>29.25</v>
      </c>
      <c r="C114" s="359">
        <v>34.74</v>
      </c>
      <c r="D114" s="359">
        <v>35.21</v>
      </c>
      <c r="E114" s="359">
        <v>34.799999999999997</v>
      </c>
      <c r="F114" s="359">
        <v>35.47</v>
      </c>
      <c r="O114" s="360"/>
    </row>
    <row r="115" spans="1:15">
      <c r="A115" s="358">
        <v>44720</v>
      </c>
      <c r="B115" s="359">
        <v>29.25</v>
      </c>
      <c r="C115" s="359">
        <v>34.9</v>
      </c>
      <c r="D115" s="359">
        <v>35.25</v>
      </c>
      <c r="E115" s="359">
        <v>34.83</v>
      </c>
      <c r="F115" s="359">
        <v>35.49</v>
      </c>
      <c r="O115" s="360"/>
    </row>
    <row r="116" spans="1:15">
      <c r="A116" s="358">
        <v>44721</v>
      </c>
      <c r="B116" s="359">
        <v>29.25</v>
      </c>
      <c r="C116" s="359">
        <v>34.9</v>
      </c>
      <c r="D116" s="359">
        <v>35.229999999999997</v>
      </c>
      <c r="E116" s="359">
        <v>34.89</v>
      </c>
      <c r="F116" s="359">
        <v>35.380000000000003</v>
      </c>
      <c r="O116" s="360"/>
    </row>
    <row r="117" spans="1:15">
      <c r="A117" s="358">
        <v>44722</v>
      </c>
      <c r="B117" s="359">
        <v>29.25</v>
      </c>
      <c r="C117" s="359">
        <v>34.93</v>
      </c>
      <c r="D117" s="359">
        <v>35.25</v>
      </c>
      <c r="E117" s="359">
        <v>34.83</v>
      </c>
      <c r="F117" s="359">
        <v>35.380000000000003</v>
      </c>
      <c r="O117" s="360"/>
    </row>
    <row r="118" spans="1:15">
      <c r="A118" s="358">
        <v>44725</v>
      </c>
      <c r="B118" s="359">
        <v>29.25</v>
      </c>
      <c r="C118" s="359">
        <v>35.01</v>
      </c>
      <c r="D118" s="359">
        <v>35.32</v>
      </c>
      <c r="E118" s="359">
        <v>35.03</v>
      </c>
      <c r="F118" s="359">
        <v>35.799999999999997</v>
      </c>
      <c r="O118" s="360"/>
    </row>
    <row r="119" spans="1:15">
      <c r="A119" s="358">
        <v>44726</v>
      </c>
      <c r="B119" s="359">
        <v>29.25</v>
      </c>
      <c r="C119" s="359">
        <v>35.21</v>
      </c>
      <c r="D119" s="359">
        <v>35.57</v>
      </c>
      <c r="E119" s="359">
        <v>35.1</v>
      </c>
      <c r="F119" s="359">
        <v>35.76</v>
      </c>
      <c r="O119" s="360"/>
    </row>
    <row r="120" spans="1:15">
      <c r="A120" s="358">
        <v>44727</v>
      </c>
      <c r="B120" s="359">
        <v>29.25</v>
      </c>
      <c r="C120" s="359">
        <v>35.29</v>
      </c>
      <c r="D120" s="359">
        <v>35.659999999999997</v>
      </c>
      <c r="E120" s="359">
        <v>35.19</v>
      </c>
      <c r="F120" s="359">
        <v>35.79</v>
      </c>
      <c r="O120" s="360"/>
    </row>
    <row r="121" spans="1:15">
      <c r="A121" s="358">
        <v>44728</v>
      </c>
      <c r="B121" s="359">
        <v>29.25</v>
      </c>
      <c r="C121" s="359">
        <v>35.36</v>
      </c>
      <c r="D121" s="359">
        <v>35.71</v>
      </c>
      <c r="E121" s="359">
        <v>35.590000000000003</v>
      </c>
      <c r="F121" s="359">
        <v>35.72</v>
      </c>
      <c r="O121" s="360"/>
    </row>
    <row r="122" spans="1:15">
      <c r="A122" s="358">
        <v>44729</v>
      </c>
      <c r="B122" s="359">
        <v>29.25</v>
      </c>
      <c r="C122" s="359">
        <v>35.36</v>
      </c>
      <c r="D122" s="359">
        <v>35.64</v>
      </c>
      <c r="E122" s="359">
        <v>35.21</v>
      </c>
      <c r="F122" s="359">
        <v>35.729999999999997</v>
      </c>
      <c r="O122" s="360"/>
    </row>
    <row r="123" spans="1:15">
      <c r="A123" s="358">
        <v>44732</v>
      </c>
      <c r="B123" s="359">
        <v>29.25</v>
      </c>
      <c r="C123" s="359">
        <v>35.299999999999997</v>
      </c>
      <c r="D123" s="359">
        <v>35.549999999999997</v>
      </c>
      <c r="E123" s="359">
        <v>35.31</v>
      </c>
      <c r="F123" s="359">
        <v>35.479999999999997</v>
      </c>
      <c r="O123" s="360"/>
    </row>
    <row r="124" spans="1:15">
      <c r="A124" s="358">
        <v>44733</v>
      </c>
      <c r="B124" s="359">
        <v>29.25</v>
      </c>
      <c r="C124" s="359">
        <v>35.07</v>
      </c>
      <c r="D124" s="359">
        <v>35.36</v>
      </c>
      <c r="E124" s="359">
        <v>35.200000000000003</v>
      </c>
      <c r="F124" s="359">
        <v>35.35</v>
      </c>
      <c r="O124" s="360"/>
    </row>
    <row r="125" spans="1:15">
      <c r="A125" s="358">
        <v>44734</v>
      </c>
      <c r="B125" s="359">
        <v>29.25</v>
      </c>
      <c r="C125" s="359">
        <v>35.119999999999997</v>
      </c>
      <c r="D125" s="359">
        <v>35.380000000000003</v>
      </c>
      <c r="E125" s="359">
        <v>35.200000000000003</v>
      </c>
      <c r="F125" s="359">
        <v>35.36</v>
      </c>
      <c r="O125" s="360"/>
    </row>
    <row r="126" spans="1:15">
      <c r="A126" s="358">
        <v>44735</v>
      </c>
      <c r="B126" s="359">
        <v>29.25</v>
      </c>
      <c r="C126" s="359">
        <v>35.130000000000003</v>
      </c>
      <c r="D126" s="359">
        <v>35.39</v>
      </c>
      <c r="E126" s="359">
        <v>35.229999999999997</v>
      </c>
      <c r="F126" s="359">
        <v>35.340000000000003</v>
      </c>
      <c r="O126" s="360"/>
    </row>
    <row r="127" spans="1:15">
      <c r="A127" s="358">
        <v>44736</v>
      </c>
      <c r="B127" s="359">
        <v>29.25</v>
      </c>
      <c r="C127" s="359">
        <v>35.21</v>
      </c>
      <c r="D127" s="359">
        <v>35.44</v>
      </c>
      <c r="E127" s="359">
        <v>35.29</v>
      </c>
      <c r="F127" s="359">
        <v>35.47</v>
      </c>
      <c r="O127" s="360"/>
    </row>
    <row r="128" spans="1:15">
      <c r="A128" s="358">
        <v>44739</v>
      </c>
      <c r="B128" s="359">
        <v>29.25</v>
      </c>
      <c r="C128" s="359">
        <v>35.32</v>
      </c>
      <c r="D128" s="359">
        <v>35.58</v>
      </c>
      <c r="E128" s="359">
        <v>35.43</v>
      </c>
      <c r="F128" s="359">
        <v>35.56</v>
      </c>
      <c r="O128" s="360"/>
    </row>
    <row r="129" spans="1:15">
      <c r="A129" s="358">
        <v>44740</v>
      </c>
      <c r="B129" s="359">
        <v>29.25</v>
      </c>
      <c r="C129" s="359">
        <v>35.28</v>
      </c>
      <c r="D129" s="359">
        <v>35.520000000000003</v>
      </c>
      <c r="E129" s="359">
        <v>35.28</v>
      </c>
      <c r="F129" s="359">
        <v>35.46</v>
      </c>
      <c r="O129" s="360"/>
    </row>
    <row r="130" spans="1:15">
      <c r="A130" s="358">
        <v>44741</v>
      </c>
      <c r="B130" s="359">
        <v>29.25</v>
      </c>
      <c r="C130" s="359">
        <v>35.31</v>
      </c>
      <c r="D130" s="359">
        <v>35.54</v>
      </c>
      <c r="E130" s="359">
        <v>35.44</v>
      </c>
      <c r="F130" s="359">
        <v>35.53</v>
      </c>
      <c r="O130" s="360"/>
    </row>
    <row r="131" spans="1:15">
      <c r="A131" s="358">
        <v>44742</v>
      </c>
      <c r="B131" s="359">
        <v>29.25</v>
      </c>
      <c r="C131" s="359">
        <v>35.32</v>
      </c>
      <c r="D131" s="359">
        <v>35.520000000000003</v>
      </c>
      <c r="E131" s="359">
        <v>35.4</v>
      </c>
      <c r="F131" s="359">
        <v>35.549999999999997</v>
      </c>
      <c r="O131" s="360"/>
    </row>
    <row r="132" spans="1:15">
      <c r="A132" s="358">
        <v>44743</v>
      </c>
      <c r="B132" s="359">
        <v>29.25</v>
      </c>
      <c r="C132" s="359">
        <v>35.33</v>
      </c>
      <c r="D132" s="359">
        <v>35.56</v>
      </c>
      <c r="E132" s="359">
        <v>35.47</v>
      </c>
      <c r="F132" s="359">
        <v>35.56</v>
      </c>
      <c r="O132" s="360"/>
    </row>
    <row r="133" spans="1:15">
      <c r="A133" s="358">
        <v>44746</v>
      </c>
      <c r="B133" s="359">
        <v>29.25</v>
      </c>
      <c r="C133" s="359">
        <v>35.270000000000003</v>
      </c>
      <c r="D133" s="359">
        <v>35.51</v>
      </c>
      <c r="E133" s="359">
        <v>35.270000000000003</v>
      </c>
      <c r="F133" s="359">
        <v>35.4</v>
      </c>
      <c r="O133" s="360"/>
    </row>
    <row r="134" spans="1:15">
      <c r="A134" s="358">
        <v>44747</v>
      </c>
      <c r="B134" s="359">
        <v>29.25</v>
      </c>
      <c r="C134" s="359">
        <v>35.1</v>
      </c>
      <c r="D134" s="359">
        <v>35.36</v>
      </c>
      <c r="E134" s="359">
        <v>35.200000000000003</v>
      </c>
      <c r="F134" s="359">
        <v>35.35</v>
      </c>
      <c r="O134" s="360"/>
    </row>
    <row r="135" spans="1:15">
      <c r="A135" s="358">
        <v>44748</v>
      </c>
      <c r="B135" s="359">
        <v>29.25</v>
      </c>
      <c r="C135" s="359">
        <v>35.14</v>
      </c>
      <c r="D135" s="359">
        <v>35.43</v>
      </c>
      <c r="E135" s="359">
        <v>35.28</v>
      </c>
      <c r="F135" s="359">
        <v>35.42</v>
      </c>
      <c r="O135" s="360"/>
    </row>
    <row r="136" spans="1:15">
      <c r="A136" s="358">
        <v>44749</v>
      </c>
      <c r="B136" s="359">
        <v>29.25</v>
      </c>
      <c r="C136" s="359">
        <v>35.56</v>
      </c>
      <c r="D136" s="359">
        <v>35.869999999999997</v>
      </c>
      <c r="E136" s="359">
        <v>35.79</v>
      </c>
      <c r="F136" s="359">
        <v>35.93</v>
      </c>
      <c r="O136" s="360"/>
    </row>
    <row r="137" spans="1:15">
      <c r="A137" s="358">
        <v>44750</v>
      </c>
      <c r="B137" s="359">
        <v>29.25</v>
      </c>
      <c r="C137" s="359">
        <v>35.74</v>
      </c>
      <c r="D137" s="359">
        <v>36.03</v>
      </c>
      <c r="E137" s="359">
        <v>35.549999999999997</v>
      </c>
      <c r="F137" s="359">
        <v>36.18</v>
      </c>
      <c r="O137" s="360"/>
    </row>
    <row r="138" spans="1:15">
      <c r="A138" s="358">
        <v>44753</v>
      </c>
      <c r="B138" s="359">
        <v>29.25</v>
      </c>
      <c r="C138" s="359">
        <v>36.32</v>
      </c>
      <c r="D138" s="359">
        <v>36.65</v>
      </c>
      <c r="E138" s="359">
        <v>36.479999999999997</v>
      </c>
      <c r="F138" s="359">
        <v>37</v>
      </c>
      <c r="O138" s="360"/>
    </row>
    <row r="139" spans="1:15">
      <c r="A139" s="358">
        <v>44754</v>
      </c>
      <c r="B139" s="359">
        <v>29.25</v>
      </c>
      <c r="C139" s="359">
        <v>37.119999999999997</v>
      </c>
      <c r="D139" s="359">
        <v>37.51</v>
      </c>
      <c r="E139" s="359">
        <v>37.39</v>
      </c>
      <c r="F139" s="359">
        <v>37.590000000000003</v>
      </c>
      <c r="O139" s="360"/>
    </row>
    <row r="140" spans="1:15">
      <c r="A140" s="358">
        <v>44755</v>
      </c>
      <c r="B140" s="359">
        <v>29.25</v>
      </c>
      <c r="C140" s="359">
        <v>37.26</v>
      </c>
      <c r="D140" s="359">
        <v>37.58</v>
      </c>
      <c r="E140" s="359">
        <v>37.46</v>
      </c>
      <c r="F140" s="359">
        <v>37.64</v>
      </c>
      <c r="O140" s="360"/>
    </row>
    <row r="141" spans="1:15">
      <c r="A141" s="358">
        <v>44756</v>
      </c>
      <c r="B141" s="359">
        <v>29.25</v>
      </c>
      <c r="C141" s="359">
        <v>37.28</v>
      </c>
      <c r="D141" s="359">
        <v>37.619999999999997</v>
      </c>
      <c r="E141" s="359">
        <v>37.57</v>
      </c>
      <c r="F141" s="359">
        <v>37.630000000000003</v>
      </c>
      <c r="O141" s="360"/>
    </row>
    <row r="142" spans="1:15">
      <c r="A142" s="358">
        <v>44757</v>
      </c>
      <c r="B142" s="359">
        <v>29.25</v>
      </c>
      <c r="C142" s="359">
        <v>37</v>
      </c>
      <c r="D142" s="359">
        <v>37.22</v>
      </c>
      <c r="E142" s="359">
        <v>36.799999999999997</v>
      </c>
      <c r="F142" s="359">
        <v>37.26</v>
      </c>
      <c r="O142" s="360"/>
    </row>
    <row r="143" spans="1:15">
      <c r="A143" s="358">
        <v>44760</v>
      </c>
      <c r="B143" s="359">
        <v>29.25</v>
      </c>
      <c r="C143" s="359">
        <v>36.869999999999997</v>
      </c>
      <c r="D143" s="359">
        <v>37.11</v>
      </c>
      <c r="E143" s="359">
        <v>36.979999999999997</v>
      </c>
      <c r="F143" s="359">
        <v>37.200000000000003</v>
      </c>
      <c r="O143" s="360"/>
    </row>
    <row r="144" spans="1:15">
      <c r="A144" s="358">
        <v>44761</v>
      </c>
      <c r="B144" s="359">
        <v>29.25</v>
      </c>
      <c r="C144" s="359">
        <v>36.72</v>
      </c>
      <c r="D144" s="359">
        <v>37.04</v>
      </c>
      <c r="E144" s="359">
        <v>36.69</v>
      </c>
      <c r="F144" s="359">
        <v>36.85</v>
      </c>
      <c r="O144" s="360"/>
    </row>
    <row r="145" spans="1:15">
      <c r="A145" s="358">
        <v>44762</v>
      </c>
      <c r="B145" s="359">
        <v>29.25</v>
      </c>
      <c r="C145" s="359">
        <v>36.47</v>
      </c>
      <c r="D145" s="359">
        <v>36.81</v>
      </c>
      <c r="E145" s="359">
        <v>36.53</v>
      </c>
      <c r="F145" s="359">
        <v>36.950000000000003</v>
      </c>
      <c r="O145" s="360"/>
    </row>
    <row r="146" spans="1:15">
      <c r="A146" s="358">
        <v>44763</v>
      </c>
      <c r="B146" s="359">
        <v>36.568600000000004</v>
      </c>
      <c r="C146" s="359">
        <v>37.229999999999997</v>
      </c>
      <c r="D146" s="359">
        <v>38.049999999999997</v>
      </c>
      <c r="E146" s="359">
        <v>37.65</v>
      </c>
      <c r="F146" s="359">
        <v>38.5</v>
      </c>
      <c r="O146" s="360"/>
    </row>
    <row r="147" spans="1:15">
      <c r="A147" s="358">
        <v>44764</v>
      </c>
      <c r="B147" s="359">
        <v>36.568600000000004</v>
      </c>
      <c r="C147" s="359">
        <v>38.24</v>
      </c>
      <c r="D147" s="359">
        <v>39.07</v>
      </c>
      <c r="E147" s="359">
        <v>38.51</v>
      </c>
      <c r="F147" s="359">
        <v>38.979999999999997</v>
      </c>
      <c r="O147" s="360"/>
    </row>
    <row r="148" spans="1:15">
      <c r="A148" s="358">
        <v>44767</v>
      </c>
      <c r="B148" s="359">
        <v>36.568600000000004</v>
      </c>
      <c r="C148" s="359">
        <v>38.700000000000003</v>
      </c>
      <c r="D148" s="359">
        <v>39.25</v>
      </c>
      <c r="E148" s="359">
        <v>38.99</v>
      </c>
      <c r="F148" s="359">
        <v>39.26</v>
      </c>
      <c r="O148" s="360"/>
    </row>
    <row r="149" spans="1:15">
      <c r="A149" s="358">
        <v>44768</v>
      </c>
      <c r="B149" s="359">
        <v>36.568600000000004</v>
      </c>
      <c r="C149" s="359">
        <v>39.130000000000003</v>
      </c>
      <c r="D149" s="359">
        <v>39.42</v>
      </c>
      <c r="E149" s="359">
        <v>39.479999999999997</v>
      </c>
      <c r="F149" s="359">
        <v>39.799999999999997</v>
      </c>
      <c r="O149" s="360"/>
    </row>
    <row r="150" spans="1:15">
      <c r="A150" s="358">
        <v>44769</v>
      </c>
      <c r="B150" s="359">
        <v>36.568600000000004</v>
      </c>
      <c r="C150" s="359">
        <v>39.74</v>
      </c>
      <c r="D150" s="359">
        <v>40.200000000000003</v>
      </c>
      <c r="E150" s="359">
        <v>39.799999999999997</v>
      </c>
      <c r="F150" s="359">
        <v>40.46</v>
      </c>
      <c r="O150" s="360"/>
    </row>
    <row r="151" spans="1:15">
      <c r="A151" s="358">
        <v>44770</v>
      </c>
      <c r="B151" s="359">
        <v>36.568600000000004</v>
      </c>
      <c r="C151" s="359">
        <v>40.19</v>
      </c>
      <c r="D151" s="359">
        <v>40.54</v>
      </c>
      <c r="E151" s="359">
        <v>40.76</v>
      </c>
      <c r="F151" s="359">
        <v>41.12</v>
      </c>
      <c r="O151" s="360"/>
    </row>
    <row r="152" spans="1:15">
      <c r="A152" s="358">
        <v>44771</v>
      </c>
      <c r="B152" s="359">
        <v>36.568600000000004</v>
      </c>
      <c r="C152" s="359">
        <v>41.06</v>
      </c>
      <c r="D152" s="359">
        <v>41.4</v>
      </c>
      <c r="E152" s="359">
        <v>41.5</v>
      </c>
      <c r="F152" s="359">
        <v>42.26</v>
      </c>
      <c r="O152" s="360"/>
    </row>
    <row r="153" spans="1:15">
      <c r="A153" s="358">
        <v>44774</v>
      </c>
      <c r="B153" s="359">
        <v>36.568600000000004</v>
      </c>
      <c r="C153" s="359">
        <v>40.33</v>
      </c>
      <c r="D153" s="359">
        <v>40.75</v>
      </c>
      <c r="E153" s="359">
        <v>40.22</v>
      </c>
      <c r="F153" s="359">
        <v>41.12</v>
      </c>
      <c r="O153" s="360"/>
    </row>
    <row r="154" spans="1:15">
      <c r="A154" s="358">
        <v>44775</v>
      </c>
      <c r="B154" s="359">
        <v>36.568600000000004</v>
      </c>
      <c r="C154" s="359">
        <v>39.82</v>
      </c>
      <c r="D154" s="359">
        <v>40.33</v>
      </c>
      <c r="E154" s="359">
        <v>39.81</v>
      </c>
      <c r="F154" s="359">
        <v>40.17</v>
      </c>
      <c r="O154" s="360"/>
    </row>
    <row r="155" spans="1:15">
      <c r="A155" s="358">
        <v>44776</v>
      </c>
      <c r="B155" s="359">
        <v>36.568600000000004</v>
      </c>
      <c r="C155" s="359">
        <v>39.01</v>
      </c>
      <c r="D155" s="359">
        <v>39.380000000000003</v>
      </c>
      <c r="E155" s="359">
        <v>38.64</v>
      </c>
      <c r="F155" s="359">
        <v>39.15</v>
      </c>
      <c r="O155" s="360"/>
    </row>
    <row r="156" spans="1:15">
      <c r="A156" s="358">
        <v>44777</v>
      </c>
      <c r="B156" s="359">
        <v>36.568600000000004</v>
      </c>
      <c r="C156" s="359">
        <v>38.72</v>
      </c>
      <c r="D156" s="359">
        <v>39.29</v>
      </c>
      <c r="E156" s="359">
        <v>39.15</v>
      </c>
      <c r="F156" s="359">
        <v>39.75</v>
      </c>
      <c r="O156" s="360"/>
    </row>
    <row r="157" spans="1:15">
      <c r="A157" s="358">
        <v>44778</v>
      </c>
      <c r="B157" s="359">
        <v>36.568600000000004</v>
      </c>
      <c r="C157" s="359">
        <v>38.93</v>
      </c>
      <c r="D157" s="359">
        <v>39.35</v>
      </c>
      <c r="E157" s="359">
        <v>39.159999999999997</v>
      </c>
      <c r="F157" s="359">
        <v>39.6</v>
      </c>
      <c r="O157" s="360"/>
    </row>
    <row r="158" spans="1:15">
      <c r="A158" s="358">
        <v>44781</v>
      </c>
      <c r="B158" s="359">
        <v>36.568600000000004</v>
      </c>
      <c r="C158" s="359">
        <v>38.979999999999997</v>
      </c>
      <c r="D158" s="359">
        <v>39.44</v>
      </c>
      <c r="E158" s="359">
        <v>39.26</v>
      </c>
      <c r="F158" s="359">
        <v>39.659999999999997</v>
      </c>
      <c r="O158" s="360"/>
    </row>
    <row r="159" spans="1:15">
      <c r="A159" s="358">
        <v>44782</v>
      </c>
      <c r="B159" s="359">
        <v>36.568600000000004</v>
      </c>
      <c r="C159" s="359">
        <v>39.11</v>
      </c>
      <c r="D159" s="359">
        <v>39.65</v>
      </c>
      <c r="E159" s="359">
        <v>39.479999999999997</v>
      </c>
      <c r="F159" s="359">
        <v>39.86</v>
      </c>
      <c r="O159" s="360"/>
    </row>
    <row r="160" spans="1:15">
      <c r="A160" s="358">
        <v>44783</v>
      </c>
      <c r="B160" s="359">
        <v>36.568600000000004</v>
      </c>
      <c r="C160" s="359">
        <v>39.39</v>
      </c>
      <c r="D160" s="359">
        <v>39.729999999999997</v>
      </c>
      <c r="E160" s="359">
        <v>39.56</v>
      </c>
      <c r="F160" s="359">
        <v>40.01</v>
      </c>
      <c r="O160" s="360"/>
    </row>
    <row r="161" spans="1:15">
      <c r="A161" s="358">
        <v>44784</v>
      </c>
      <c r="B161" s="359">
        <v>36.568600000000004</v>
      </c>
      <c r="C161" s="359">
        <v>39.479999999999997</v>
      </c>
      <c r="D161" s="359">
        <v>39.67</v>
      </c>
      <c r="E161" s="359">
        <v>39.76</v>
      </c>
      <c r="F161" s="359">
        <v>40.04</v>
      </c>
      <c r="O161" s="360"/>
    </row>
    <row r="162" spans="1:15">
      <c r="A162" s="358">
        <v>44785</v>
      </c>
      <c r="B162" s="359">
        <v>36.568600000000004</v>
      </c>
      <c r="C162" s="359">
        <v>39.590000000000003</v>
      </c>
      <c r="D162" s="359">
        <v>39.700000000000003</v>
      </c>
      <c r="E162" s="359">
        <v>39.9</v>
      </c>
      <c r="F162" s="359">
        <v>40.08</v>
      </c>
      <c r="O162" s="360"/>
    </row>
    <row r="163" spans="1:15">
      <c r="A163" s="358">
        <v>44788</v>
      </c>
      <c r="B163" s="359">
        <v>36.568600000000004</v>
      </c>
      <c r="C163" s="359">
        <v>39.65</v>
      </c>
      <c r="D163" s="359">
        <v>39.75</v>
      </c>
      <c r="E163" s="359">
        <v>39.909999999999997</v>
      </c>
      <c r="F163" s="359">
        <v>40.25</v>
      </c>
      <c r="O163" s="360"/>
    </row>
    <row r="164" spans="1:15">
      <c r="A164" s="358">
        <v>44789</v>
      </c>
      <c r="B164" s="359">
        <v>36.568600000000004</v>
      </c>
      <c r="C164" s="359">
        <v>39.869999999999997</v>
      </c>
      <c r="D164" s="359">
        <v>39.89</v>
      </c>
      <c r="E164" s="359">
        <v>40</v>
      </c>
      <c r="F164" s="359">
        <v>40.6</v>
      </c>
      <c r="O164" s="360"/>
    </row>
    <row r="165" spans="1:15">
      <c r="A165" s="358">
        <v>44790</v>
      </c>
      <c r="B165" s="359">
        <v>36.568600000000004</v>
      </c>
      <c r="C165" s="359">
        <v>40.049999999999997</v>
      </c>
      <c r="D165" s="359">
        <v>39.979999999999997</v>
      </c>
      <c r="E165" s="359">
        <v>40.299999999999997</v>
      </c>
      <c r="F165" s="359">
        <v>40.590000000000003</v>
      </c>
      <c r="O165" s="360"/>
    </row>
    <row r="166" spans="1:15">
      <c r="A166" s="358">
        <v>44791</v>
      </c>
      <c r="B166" s="359">
        <v>36.568600000000004</v>
      </c>
      <c r="C166" s="359">
        <v>40.14</v>
      </c>
      <c r="D166" s="359">
        <v>40.090000000000003</v>
      </c>
      <c r="E166" s="359">
        <v>40.53</v>
      </c>
      <c r="F166" s="359">
        <v>40.78</v>
      </c>
      <c r="O166" s="360"/>
    </row>
    <row r="167" spans="1:15">
      <c r="A167" s="358">
        <v>44792</v>
      </c>
      <c r="B167" s="359">
        <v>36.568600000000004</v>
      </c>
      <c r="C167" s="359">
        <v>40.36</v>
      </c>
      <c r="D167" s="359">
        <v>40.299999999999997</v>
      </c>
      <c r="E167" s="359">
        <v>40.700000000000003</v>
      </c>
      <c r="F167" s="359">
        <v>41</v>
      </c>
      <c r="O167" s="360"/>
    </row>
    <row r="168" spans="1:15">
      <c r="A168" s="358">
        <v>44795</v>
      </c>
      <c r="B168" s="359">
        <v>36.568600000000004</v>
      </c>
      <c r="C168" s="359">
        <v>40.369999999999997</v>
      </c>
      <c r="D168" s="359">
        <v>40.57</v>
      </c>
      <c r="E168" s="359">
        <v>40.6</v>
      </c>
      <c r="F168" s="359">
        <v>40.94</v>
      </c>
      <c r="O168" s="360"/>
    </row>
    <row r="169" spans="1:15">
      <c r="A169" s="358">
        <v>44796</v>
      </c>
      <c r="B169" s="359">
        <v>36.568600000000004</v>
      </c>
      <c r="C169" s="359">
        <v>40.44</v>
      </c>
      <c r="D169" s="359">
        <v>40.68</v>
      </c>
      <c r="E169" s="359">
        <v>40.78</v>
      </c>
      <c r="F169" s="359">
        <v>40.950000000000003</v>
      </c>
      <c r="O169" s="360"/>
    </row>
    <row r="170" spans="1:15">
      <c r="A170" s="358">
        <v>44797</v>
      </c>
      <c r="B170" s="359">
        <v>36.568600000000004</v>
      </c>
      <c r="C170" s="359">
        <v>40.53</v>
      </c>
      <c r="D170" s="359">
        <v>40.61</v>
      </c>
      <c r="E170" s="359">
        <v>40.74</v>
      </c>
      <c r="F170" s="359">
        <v>40.96</v>
      </c>
      <c r="O170" s="360"/>
    </row>
    <row r="171" spans="1:15">
      <c r="A171" s="358">
        <v>44798</v>
      </c>
      <c r="B171" s="359">
        <v>36.568600000000004</v>
      </c>
      <c r="C171" s="359">
        <v>40.43</v>
      </c>
      <c r="D171" s="359">
        <v>40.67</v>
      </c>
      <c r="E171" s="359">
        <v>40.64</v>
      </c>
      <c r="F171" s="359">
        <v>40.86</v>
      </c>
      <c r="O171" s="360"/>
    </row>
    <row r="172" spans="1:15">
      <c r="A172" s="358">
        <v>44799</v>
      </c>
      <c r="B172" s="359">
        <v>36.568600000000004</v>
      </c>
      <c r="C172" s="359">
        <v>40.33</v>
      </c>
      <c r="D172" s="359">
        <v>40.6</v>
      </c>
      <c r="E172" s="359">
        <v>40.57</v>
      </c>
      <c r="F172" s="359">
        <v>40.770000000000003</v>
      </c>
      <c r="O172" s="360"/>
    </row>
    <row r="173" spans="1:15">
      <c r="A173" s="358">
        <v>44802</v>
      </c>
      <c r="B173" s="359">
        <v>36.568600000000004</v>
      </c>
      <c r="C173" s="359">
        <v>40.39</v>
      </c>
      <c r="D173" s="359">
        <v>40.64</v>
      </c>
      <c r="E173" s="359">
        <v>40.65</v>
      </c>
      <c r="F173" s="359">
        <v>40.869999999999997</v>
      </c>
      <c r="O173" s="360"/>
    </row>
    <row r="174" spans="1:15">
      <c r="A174" s="358">
        <v>44803</v>
      </c>
      <c r="B174" s="359">
        <v>36.568600000000004</v>
      </c>
      <c r="C174" s="359">
        <v>40.4</v>
      </c>
      <c r="D174" s="359">
        <v>40.68</v>
      </c>
      <c r="E174" s="359">
        <v>40.65</v>
      </c>
      <c r="F174" s="359">
        <v>40.799999999999997</v>
      </c>
      <c r="O174" s="360"/>
    </row>
    <row r="175" spans="1:15">
      <c r="A175" s="358">
        <v>44804</v>
      </c>
      <c r="B175" s="359">
        <v>36.568600000000004</v>
      </c>
      <c r="C175" s="359">
        <v>40.31</v>
      </c>
      <c r="D175" s="359">
        <v>40.54</v>
      </c>
      <c r="E175" s="359">
        <v>40.5</v>
      </c>
      <c r="F175" s="359">
        <v>40.65</v>
      </c>
      <c r="O175" s="360"/>
    </row>
    <row r="176" spans="1:15">
      <c r="A176" s="358">
        <v>44805</v>
      </c>
      <c r="B176" s="359">
        <v>36.568600000000004</v>
      </c>
      <c r="C176" s="359">
        <v>40.29</v>
      </c>
      <c r="D176" s="359">
        <v>40.520000000000003</v>
      </c>
      <c r="E176" s="359">
        <v>40.4</v>
      </c>
      <c r="F176" s="359">
        <v>40.630000000000003</v>
      </c>
      <c r="O176" s="360"/>
    </row>
    <row r="177" spans="1:15">
      <c r="A177" s="358">
        <v>44806</v>
      </c>
      <c r="B177" s="359">
        <v>36.568600000000004</v>
      </c>
      <c r="C177" s="359">
        <v>40.32</v>
      </c>
      <c r="D177" s="359">
        <v>40.57</v>
      </c>
      <c r="E177" s="359">
        <v>40.58</v>
      </c>
      <c r="F177" s="359">
        <v>40.76</v>
      </c>
      <c r="O177" s="360"/>
    </row>
    <row r="178" spans="1:15">
      <c r="A178" s="358">
        <v>44809</v>
      </c>
      <c r="B178" s="359">
        <v>36.568600000000004</v>
      </c>
      <c r="C178" s="359">
        <v>40.450000000000003</v>
      </c>
      <c r="D178" s="359">
        <v>40.72</v>
      </c>
      <c r="E178" s="359">
        <v>40.72</v>
      </c>
      <c r="F178" s="359">
        <v>40.869999999999997</v>
      </c>
      <c r="O178" s="360"/>
    </row>
    <row r="179" spans="1:15">
      <c r="A179" s="358">
        <v>44810</v>
      </c>
      <c r="B179" s="359">
        <v>36.568600000000004</v>
      </c>
      <c r="C179" s="359">
        <v>40.51</v>
      </c>
      <c r="D179" s="359">
        <v>40.78</v>
      </c>
      <c r="E179" s="359">
        <v>40.79</v>
      </c>
      <c r="F179" s="359">
        <v>40.96</v>
      </c>
      <c r="O179" s="360"/>
    </row>
    <row r="180" spans="1:15">
      <c r="A180" s="358">
        <v>44811</v>
      </c>
      <c r="B180" s="359">
        <v>36.568600000000004</v>
      </c>
      <c r="C180" s="359">
        <v>40.86</v>
      </c>
      <c r="D180" s="359">
        <v>41.12</v>
      </c>
      <c r="E180" s="359">
        <v>41.25</v>
      </c>
      <c r="F180" s="359">
        <v>41.39</v>
      </c>
      <c r="O180" s="360"/>
    </row>
    <row r="181" spans="1:15">
      <c r="A181" s="358">
        <v>44812</v>
      </c>
      <c r="B181" s="359">
        <v>36.568600000000004</v>
      </c>
      <c r="C181" s="359">
        <v>41.01</v>
      </c>
      <c r="D181" s="359">
        <v>41.3</v>
      </c>
      <c r="E181" s="359">
        <v>41.39</v>
      </c>
      <c r="F181" s="359">
        <v>41.67</v>
      </c>
      <c r="O181" s="360"/>
    </row>
    <row r="182" spans="1:15">
      <c r="A182" s="358">
        <v>44813</v>
      </c>
      <c r="B182" s="359">
        <v>36.568600000000004</v>
      </c>
      <c r="C182" s="359">
        <v>41.21</v>
      </c>
      <c r="D182" s="359">
        <v>41.43</v>
      </c>
      <c r="E182" s="359">
        <v>41.47</v>
      </c>
      <c r="F182" s="359">
        <v>41.7</v>
      </c>
      <c r="O182" s="360"/>
    </row>
    <row r="183" spans="1:15">
      <c r="A183" s="358">
        <v>44816</v>
      </c>
      <c r="B183" s="359">
        <v>36.568600000000004</v>
      </c>
      <c r="C183" s="359">
        <v>41.24</v>
      </c>
      <c r="D183" s="359">
        <v>41.47</v>
      </c>
      <c r="E183" s="359">
        <v>41.49</v>
      </c>
      <c r="F183" s="359">
        <v>41.61</v>
      </c>
      <c r="O183" s="360"/>
    </row>
    <row r="184" spans="1:15">
      <c r="A184" s="358">
        <v>44817</v>
      </c>
      <c r="B184" s="359">
        <v>36.568600000000004</v>
      </c>
      <c r="C184" s="359">
        <v>41.2</v>
      </c>
      <c r="D184" s="359">
        <v>41.41</v>
      </c>
      <c r="E184" s="359">
        <v>41.45</v>
      </c>
      <c r="F184" s="359">
        <v>41.67</v>
      </c>
      <c r="O184" s="360"/>
    </row>
    <row r="185" spans="1:15">
      <c r="A185" s="358">
        <v>44818</v>
      </c>
      <c r="B185" s="359">
        <v>36.568600000000004</v>
      </c>
      <c r="C185" s="359">
        <v>41.27</v>
      </c>
      <c r="D185" s="359">
        <v>41.38</v>
      </c>
      <c r="E185" s="359">
        <v>41.53</v>
      </c>
      <c r="F185" s="359">
        <v>41.72</v>
      </c>
      <c r="O185" s="360"/>
    </row>
    <row r="186" spans="1:15">
      <c r="A186" s="358">
        <v>44819</v>
      </c>
      <c r="B186" s="359">
        <v>36.568600000000004</v>
      </c>
      <c r="C186" s="359">
        <v>41.43</v>
      </c>
      <c r="D186" s="359">
        <v>41.55</v>
      </c>
      <c r="E186" s="359">
        <v>41.73</v>
      </c>
      <c r="F186" s="359">
        <v>41.88</v>
      </c>
      <c r="O186" s="360"/>
    </row>
    <row r="187" spans="1:15">
      <c r="A187" s="358">
        <v>44820</v>
      </c>
      <c r="B187" s="359">
        <v>36.568600000000004</v>
      </c>
      <c r="C187" s="359">
        <v>41.49</v>
      </c>
      <c r="D187" s="359">
        <v>41.52</v>
      </c>
      <c r="E187" s="359">
        <v>41.56</v>
      </c>
      <c r="F187" s="359">
        <v>41.96</v>
      </c>
      <c r="O187" s="360"/>
    </row>
    <row r="188" spans="1:15">
      <c r="A188" s="358">
        <v>44823</v>
      </c>
      <c r="B188" s="359">
        <v>36.568600000000004</v>
      </c>
      <c r="C188" s="359">
        <v>41.72</v>
      </c>
      <c r="D188" s="359">
        <v>41.83</v>
      </c>
      <c r="E188" s="359">
        <v>41.97</v>
      </c>
      <c r="F188" s="359">
        <v>42.31</v>
      </c>
      <c r="O188" s="360"/>
    </row>
    <row r="189" spans="1:15">
      <c r="A189" s="358">
        <v>44824</v>
      </c>
      <c r="B189" s="359">
        <v>36.568600000000004</v>
      </c>
      <c r="C189" s="359">
        <v>41.91</v>
      </c>
      <c r="D189" s="359">
        <v>42.01</v>
      </c>
      <c r="E189" s="359">
        <v>42.2</v>
      </c>
      <c r="F189" s="359">
        <v>42.49</v>
      </c>
      <c r="O189" s="360"/>
    </row>
    <row r="190" spans="1:15">
      <c r="A190" s="358">
        <v>44825</v>
      </c>
      <c r="B190" s="359">
        <v>36.568600000000004</v>
      </c>
      <c r="C190" s="359">
        <v>42.44</v>
      </c>
      <c r="D190" s="359">
        <v>42.77</v>
      </c>
      <c r="E190" s="359">
        <v>42.62</v>
      </c>
      <c r="F190" s="359">
        <v>43.14</v>
      </c>
      <c r="O190" s="360"/>
    </row>
    <row r="191" spans="1:15">
      <c r="A191" s="358">
        <v>44826</v>
      </c>
      <c r="B191" s="359">
        <v>36.568600000000004</v>
      </c>
      <c r="C191" s="359">
        <v>42.46</v>
      </c>
      <c r="D191" s="359">
        <v>42.45</v>
      </c>
      <c r="E191" s="359">
        <v>42.6</v>
      </c>
      <c r="F191" s="359">
        <v>43.01</v>
      </c>
      <c r="O191" s="360"/>
    </row>
    <row r="192" spans="1:15">
      <c r="A192" s="358">
        <v>44827</v>
      </c>
      <c r="B192" s="359">
        <v>36.568600000000004</v>
      </c>
      <c r="C192" s="359">
        <v>42.41</v>
      </c>
      <c r="D192" s="359">
        <v>42.41</v>
      </c>
      <c r="E192" s="359">
        <v>42.63</v>
      </c>
      <c r="F192" s="359">
        <v>42.78</v>
      </c>
      <c r="O192" s="360"/>
    </row>
    <row r="193" spans="1:15">
      <c r="A193" s="358">
        <v>44830</v>
      </c>
      <c r="B193" s="359">
        <v>36.568600000000004</v>
      </c>
      <c r="C193" s="359">
        <v>42.29</v>
      </c>
      <c r="D193" s="359">
        <v>42.32</v>
      </c>
      <c r="E193" s="359">
        <v>42.35</v>
      </c>
      <c r="F193" s="359">
        <v>42.6</v>
      </c>
      <c r="O193" s="360"/>
    </row>
    <row r="194" spans="1:15">
      <c r="A194" s="358">
        <v>44831</v>
      </c>
      <c r="B194" s="359">
        <v>36.568600000000004</v>
      </c>
      <c r="C194" s="359">
        <v>41.87</v>
      </c>
      <c r="D194" s="359">
        <v>42.04</v>
      </c>
      <c r="E194" s="359">
        <v>41.67</v>
      </c>
      <c r="F194" s="359">
        <v>42.19</v>
      </c>
      <c r="O194" s="360"/>
    </row>
    <row r="195" spans="1:15">
      <c r="A195" s="358">
        <v>44832</v>
      </c>
      <c r="B195" s="359">
        <v>36.568600000000004</v>
      </c>
      <c r="C195" s="359">
        <v>41.86</v>
      </c>
      <c r="D195" s="359">
        <v>41.98</v>
      </c>
      <c r="E195" s="359">
        <v>42</v>
      </c>
      <c r="F195" s="359">
        <v>42.19</v>
      </c>
      <c r="O195" s="360"/>
    </row>
    <row r="196" spans="1:15">
      <c r="A196" s="358">
        <v>44833</v>
      </c>
      <c r="B196" s="359">
        <v>36.568600000000004</v>
      </c>
      <c r="C196" s="359">
        <v>41.74</v>
      </c>
      <c r="D196" s="359">
        <v>41.83</v>
      </c>
      <c r="E196" s="359">
        <v>41.7</v>
      </c>
      <c r="F196" s="359">
        <v>41.99</v>
      </c>
      <c r="O196" s="360"/>
    </row>
    <row r="197" spans="1:15">
      <c r="A197" s="358">
        <v>44834</v>
      </c>
      <c r="B197" s="359">
        <v>36.568600000000004</v>
      </c>
      <c r="C197" s="359">
        <v>41.73</v>
      </c>
      <c r="D197" s="359">
        <v>41.74</v>
      </c>
      <c r="E197" s="359">
        <v>41.9</v>
      </c>
      <c r="F197" s="359">
        <v>42.18</v>
      </c>
      <c r="O197" s="360"/>
    </row>
    <row r="198" spans="1:15">
      <c r="A198" s="358">
        <v>44837</v>
      </c>
      <c r="B198" s="359">
        <v>36.568600000000004</v>
      </c>
      <c r="C198" s="359">
        <v>41.37</v>
      </c>
      <c r="D198" s="359">
        <v>41.7</v>
      </c>
      <c r="E198" s="359">
        <v>41.11</v>
      </c>
      <c r="F198" s="359">
        <v>41.49</v>
      </c>
      <c r="O198" s="360"/>
    </row>
    <row r="199" spans="1:15">
      <c r="A199" s="358">
        <v>44838</v>
      </c>
      <c r="B199" s="359">
        <v>36.568600000000004</v>
      </c>
      <c r="C199" s="359">
        <v>40.53</v>
      </c>
      <c r="D199" s="359">
        <v>40.89</v>
      </c>
      <c r="E199" s="359">
        <v>40.72</v>
      </c>
      <c r="F199" s="359">
        <v>41.14</v>
      </c>
      <c r="O199" s="360"/>
    </row>
    <row r="200" spans="1:15">
      <c r="A200" s="358">
        <v>44839</v>
      </c>
      <c r="B200" s="359">
        <v>36.568600000000004</v>
      </c>
      <c r="C200" s="359">
        <v>40.6</v>
      </c>
      <c r="D200" s="359">
        <v>40.93</v>
      </c>
      <c r="E200" s="359">
        <v>40.74</v>
      </c>
      <c r="F200" s="359">
        <v>41.18</v>
      </c>
      <c r="O200" s="360"/>
    </row>
    <row r="201" spans="1:15">
      <c r="A201" s="358">
        <v>44840</v>
      </c>
      <c r="B201" s="359">
        <v>36.568600000000004</v>
      </c>
      <c r="C201" s="359">
        <v>40.68</v>
      </c>
      <c r="D201" s="359">
        <v>40.94</v>
      </c>
      <c r="E201" s="359">
        <v>40.89</v>
      </c>
      <c r="F201" s="359">
        <v>41.1</v>
      </c>
      <c r="O201" s="360"/>
    </row>
    <row r="202" spans="1:15">
      <c r="A202" s="358">
        <v>44841</v>
      </c>
      <c r="B202" s="359">
        <v>36.568600000000004</v>
      </c>
      <c r="C202" s="359">
        <v>40.700000000000003</v>
      </c>
      <c r="D202" s="359">
        <v>40.96</v>
      </c>
      <c r="E202" s="359">
        <v>40.75</v>
      </c>
      <c r="F202" s="359">
        <v>40.96</v>
      </c>
      <c r="O202" s="360"/>
    </row>
    <row r="203" spans="1:15">
      <c r="A203" s="358">
        <v>44844</v>
      </c>
      <c r="B203" s="359">
        <v>36.568600000000004</v>
      </c>
      <c r="C203" s="359">
        <v>40.76</v>
      </c>
      <c r="D203" s="359">
        <v>41.02</v>
      </c>
      <c r="E203" s="359">
        <v>41.08</v>
      </c>
      <c r="F203" s="359">
        <v>41.87</v>
      </c>
      <c r="O203" s="360"/>
    </row>
    <row r="204" spans="1:15">
      <c r="A204" s="358">
        <v>44845</v>
      </c>
      <c r="B204" s="359">
        <v>36.568600000000004</v>
      </c>
      <c r="C204" s="359">
        <v>40.770000000000003</v>
      </c>
      <c r="D204" s="359">
        <v>41.1</v>
      </c>
      <c r="E204" s="359">
        <v>40.840000000000003</v>
      </c>
      <c r="F204" s="359">
        <v>41.07</v>
      </c>
      <c r="O204" s="360"/>
    </row>
    <row r="205" spans="1:15">
      <c r="A205" s="358">
        <v>44846</v>
      </c>
      <c r="B205" s="359">
        <v>36.568600000000004</v>
      </c>
      <c r="C205" s="359">
        <v>40.58</v>
      </c>
      <c r="D205" s="359">
        <v>40.78</v>
      </c>
      <c r="E205" s="359">
        <v>40.659999999999997</v>
      </c>
      <c r="F205" s="359">
        <v>40.93</v>
      </c>
      <c r="O205" s="360"/>
    </row>
    <row r="206" spans="1:15">
      <c r="A206" s="358">
        <v>44847</v>
      </c>
      <c r="B206" s="359">
        <v>36.568600000000004</v>
      </c>
      <c r="C206" s="359">
        <v>40.520000000000003</v>
      </c>
      <c r="D206" s="359">
        <v>40.75</v>
      </c>
      <c r="E206" s="359">
        <v>40.58</v>
      </c>
      <c r="F206" s="359">
        <v>40.74</v>
      </c>
      <c r="O206" s="360"/>
    </row>
    <row r="207" spans="1:15">
      <c r="A207" s="358">
        <v>44848</v>
      </c>
      <c r="B207" s="359">
        <v>36.568600000000004</v>
      </c>
      <c r="C207" s="359">
        <v>40.450000000000003</v>
      </c>
      <c r="D207" s="359">
        <v>40.64</v>
      </c>
      <c r="E207" s="359">
        <v>40.61</v>
      </c>
      <c r="F207" s="359">
        <v>40.78</v>
      </c>
      <c r="O207" s="360"/>
    </row>
    <row r="208" spans="1:15">
      <c r="A208" s="358">
        <v>44851</v>
      </c>
      <c r="B208" s="359">
        <v>36.568600000000004</v>
      </c>
      <c r="C208" s="359">
        <v>40.51</v>
      </c>
      <c r="D208" s="359">
        <v>40.68</v>
      </c>
      <c r="E208" s="359">
        <v>40.61</v>
      </c>
      <c r="F208" s="359">
        <v>40.75</v>
      </c>
      <c r="O208" s="360"/>
    </row>
    <row r="209" spans="1:15">
      <c r="A209" s="358">
        <v>44852</v>
      </c>
      <c r="B209" s="359">
        <v>36.568600000000004</v>
      </c>
      <c r="C209" s="359">
        <v>40.46</v>
      </c>
      <c r="D209" s="359">
        <v>40.67</v>
      </c>
      <c r="E209" s="359">
        <v>40.53</v>
      </c>
      <c r="F209" s="359">
        <v>40.72</v>
      </c>
      <c r="O209" s="360"/>
    </row>
    <row r="210" spans="1:15">
      <c r="A210" s="358">
        <v>44853</v>
      </c>
      <c r="B210" s="359">
        <v>36.568600000000004</v>
      </c>
      <c r="C210" s="359">
        <v>40.44</v>
      </c>
      <c r="D210" s="359">
        <v>40.630000000000003</v>
      </c>
      <c r="E210" s="359">
        <v>40.54</v>
      </c>
      <c r="F210" s="359">
        <v>40.72</v>
      </c>
      <c r="O210" s="360"/>
    </row>
    <row r="211" spans="1:15">
      <c r="A211" s="358">
        <v>44854</v>
      </c>
      <c r="B211" s="359">
        <v>36.568600000000004</v>
      </c>
      <c r="C211" s="359">
        <v>40.43</v>
      </c>
      <c r="D211" s="359">
        <v>40.549999999999997</v>
      </c>
      <c r="E211" s="359">
        <v>40.47</v>
      </c>
      <c r="F211" s="359">
        <v>40.65</v>
      </c>
      <c r="O211" s="360"/>
    </row>
    <row r="212" spans="1:15">
      <c r="A212" s="358">
        <v>44855</v>
      </c>
      <c r="B212" s="359">
        <v>36.568600000000004</v>
      </c>
      <c r="C212" s="364">
        <v>40.29</v>
      </c>
      <c r="D212" s="364">
        <v>40.51</v>
      </c>
      <c r="E212" s="364">
        <v>40.35</v>
      </c>
      <c r="F212" s="359">
        <v>40.57</v>
      </c>
      <c r="O212" s="360"/>
    </row>
    <row r="213" spans="1:15">
      <c r="A213" s="358">
        <v>44858</v>
      </c>
      <c r="B213" s="359">
        <v>36.568600000000004</v>
      </c>
      <c r="C213" s="364">
        <v>40.200000000000003</v>
      </c>
      <c r="D213" s="364">
        <v>40.43</v>
      </c>
      <c r="E213" s="364">
        <v>40.14</v>
      </c>
      <c r="F213" s="359">
        <v>40.35</v>
      </c>
      <c r="O213" s="360"/>
    </row>
    <row r="214" spans="1:15">
      <c r="A214" s="365">
        <v>44859</v>
      </c>
      <c r="B214" s="364">
        <v>36.568600000000004</v>
      </c>
      <c r="C214" s="364">
        <v>39.9</v>
      </c>
      <c r="D214" s="364">
        <v>40.159999999999997</v>
      </c>
      <c r="E214" s="364">
        <v>39.89</v>
      </c>
      <c r="F214" s="359">
        <v>40.07</v>
      </c>
      <c r="O214" s="360"/>
    </row>
    <row r="215" spans="1:15">
      <c r="A215" s="365">
        <v>44860</v>
      </c>
      <c r="B215" s="364">
        <v>36.568600000000004</v>
      </c>
      <c r="C215" s="364">
        <v>39.61</v>
      </c>
      <c r="D215" s="364">
        <v>39.83</v>
      </c>
      <c r="E215" s="364">
        <v>39.700000000000003</v>
      </c>
      <c r="F215" s="359">
        <v>39.92</v>
      </c>
      <c r="O215" s="360"/>
    </row>
    <row r="216" spans="1:15">
      <c r="A216" s="365">
        <v>44861</v>
      </c>
      <c r="B216" s="364">
        <v>36.568600000000004</v>
      </c>
      <c r="C216" s="364">
        <v>39.49</v>
      </c>
      <c r="D216" s="364">
        <v>39.729999999999997</v>
      </c>
      <c r="E216" s="364">
        <v>39.450000000000003</v>
      </c>
      <c r="F216" s="359">
        <v>39.71</v>
      </c>
      <c r="O216" s="360"/>
    </row>
    <row r="217" spans="1:15">
      <c r="A217" s="365">
        <v>44862</v>
      </c>
      <c r="B217" s="364">
        <v>36.568600000000004</v>
      </c>
      <c r="C217" s="364">
        <v>39.409999999999997</v>
      </c>
      <c r="D217" s="364">
        <v>39.619999999999997</v>
      </c>
      <c r="E217" s="364">
        <v>39.42</v>
      </c>
      <c r="F217" s="359">
        <v>39.64</v>
      </c>
      <c r="O217" s="360"/>
    </row>
    <row r="218" spans="1:15">
      <c r="A218" s="365">
        <v>44865</v>
      </c>
      <c r="B218" s="364">
        <v>36.568600000000004</v>
      </c>
      <c r="C218" s="364">
        <v>39.58</v>
      </c>
      <c r="D218" s="364">
        <v>39.729999999999997</v>
      </c>
      <c r="E218" s="364">
        <v>39.68</v>
      </c>
      <c r="F218" s="359">
        <v>40.119999999999997</v>
      </c>
      <c r="O218" s="360"/>
    </row>
    <row r="219" spans="1:15">
      <c r="A219" s="365">
        <v>44866</v>
      </c>
      <c r="B219" s="364">
        <v>36.568600000000004</v>
      </c>
      <c r="C219" s="364">
        <v>39.979999999999997</v>
      </c>
      <c r="D219" s="364">
        <v>40.21</v>
      </c>
      <c r="E219" s="364">
        <v>39.94</v>
      </c>
      <c r="F219" s="359">
        <v>40.28</v>
      </c>
      <c r="O219" s="360"/>
    </row>
    <row r="220" spans="1:15">
      <c r="A220" s="365">
        <v>44867</v>
      </c>
      <c r="B220" s="364">
        <v>36.568600000000004</v>
      </c>
      <c r="C220" s="364">
        <v>40.08</v>
      </c>
      <c r="D220" s="364">
        <v>40.25</v>
      </c>
      <c r="E220" s="364">
        <v>40.19</v>
      </c>
      <c r="F220" s="359">
        <v>40.520000000000003</v>
      </c>
      <c r="O220" s="360"/>
    </row>
    <row r="221" spans="1:15">
      <c r="A221" s="365">
        <v>44868</v>
      </c>
      <c r="B221" s="364">
        <v>36.568600000000004</v>
      </c>
      <c r="C221" s="364">
        <v>40.119999999999997</v>
      </c>
      <c r="D221" s="364">
        <v>40.25</v>
      </c>
      <c r="E221" s="364">
        <v>40.18</v>
      </c>
      <c r="F221" s="359">
        <v>40.380000000000003</v>
      </c>
      <c r="O221" s="360"/>
    </row>
    <row r="222" spans="1:15">
      <c r="A222" s="365">
        <v>44869</v>
      </c>
      <c r="B222" s="364">
        <v>36.568600000000004</v>
      </c>
      <c r="C222" s="364">
        <v>40.14</v>
      </c>
      <c r="D222" s="364">
        <v>40.340000000000003</v>
      </c>
      <c r="E222" s="364">
        <v>40.14</v>
      </c>
      <c r="F222" s="359">
        <v>40.380000000000003</v>
      </c>
      <c r="O222" s="360"/>
    </row>
    <row r="223" spans="1:15">
      <c r="A223" s="365">
        <v>44872</v>
      </c>
      <c r="B223" s="364">
        <v>36.568600000000004</v>
      </c>
      <c r="C223" s="364">
        <v>40.229999999999997</v>
      </c>
      <c r="D223" s="364">
        <v>40.42</v>
      </c>
      <c r="E223" s="364">
        <v>40.33</v>
      </c>
      <c r="F223" s="359">
        <v>40.6</v>
      </c>
      <c r="O223" s="360"/>
    </row>
    <row r="224" spans="1:15">
      <c r="A224" s="365">
        <v>44873</v>
      </c>
      <c r="B224" s="364">
        <v>36.568600000000004</v>
      </c>
      <c r="C224" s="364">
        <v>40.299999999999997</v>
      </c>
      <c r="D224" s="364">
        <v>40.49</v>
      </c>
      <c r="E224" s="364">
        <v>40.29</v>
      </c>
      <c r="F224" s="359">
        <v>40.54</v>
      </c>
      <c r="O224" s="360"/>
    </row>
    <row r="225" spans="1:15">
      <c r="A225" s="365">
        <v>44874</v>
      </c>
      <c r="B225" s="364">
        <v>36.568600000000004</v>
      </c>
      <c r="C225" s="364">
        <v>40.29</v>
      </c>
      <c r="D225" s="364">
        <v>40.450000000000003</v>
      </c>
      <c r="E225" s="364">
        <v>40.340000000000003</v>
      </c>
      <c r="F225" s="359">
        <v>40.51</v>
      </c>
      <c r="O225" s="360"/>
    </row>
    <row r="226" spans="1:15">
      <c r="A226" s="365">
        <v>44875</v>
      </c>
      <c r="B226" s="364">
        <v>36.568600000000004</v>
      </c>
      <c r="C226" s="364">
        <v>40.29</v>
      </c>
      <c r="D226" s="364">
        <v>40.450000000000003</v>
      </c>
      <c r="E226" s="364">
        <v>40.36</v>
      </c>
      <c r="F226" s="359">
        <v>40.57</v>
      </c>
      <c r="O226" s="360"/>
    </row>
    <row r="227" spans="1:15">
      <c r="A227" s="365">
        <v>44876</v>
      </c>
      <c r="B227" s="364">
        <v>36.568600000000004</v>
      </c>
      <c r="C227" s="364">
        <v>40.35</v>
      </c>
      <c r="D227" s="364">
        <v>40.479999999999997</v>
      </c>
      <c r="E227" s="364">
        <v>40.44</v>
      </c>
      <c r="F227" s="359">
        <v>40.64</v>
      </c>
      <c r="O227" s="360"/>
    </row>
    <row r="228" spans="1:15">
      <c r="A228" s="365">
        <v>44879</v>
      </c>
      <c r="B228" s="364">
        <v>36.568600000000004</v>
      </c>
      <c r="C228" s="364">
        <v>40.4</v>
      </c>
      <c r="D228" s="364">
        <v>40.53</v>
      </c>
      <c r="E228" s="364">
        <v>40.450000000000003</v>
      </c>
      <c r="F228" s="359">
        <v>40.61</v>
      </c>
      <c r="O228" s="360"/>
    </row>
    <row r="229" spans="1:15">
      <c r="A229" s="365">
        <v>44880</v>
      </c>
      <c r="B229" s="364">
        <v>36.568600000000004</v>
      </c>
      <c r="C229" s="364">
        <v>40.380000000000003</v>
      </c>
      <c r="D229" s="364">
        <v>40.54</v>
      </c>
      <c r="E229" s="364">
        <v>40.42</v>
      </c>
      <c r="F229" s="359">
        <v>40.61</v>
      </c>
      <c r="O229" s="360"/>
    </row>
    <row r="230" spans="1:15">
      <c r="A230" s="365">
        <v>44881</v>
      </c>
      <c r="B230" s="364">
        <v>36.568600000000004</v>
      </c>
      <c r="C230" s="364">
        <v>40.33</v>
      </c>
      <c r="D230" s="364">
        <v>40.5</v>
      </c>
      <c r="E230" s="364">
        <v>40.25</v>
      </c>
      <c r="F230" s="359">
        <v>40.6</v>
      </c>
      <c r="O230" s="360"/>
    </row>
    <row r="231" spans="1:15">
      <c r="A231" s="365">
        <v>44882</v>
      </c>
      <c r="B231" s="364">
        <v>36.568600000000004</v>
      </c>
      <c r="C231" s="364">
        <v>40.26</v>
      </c>
      <c r="D231" s="364">
        <v>40.44</v>
      </c>
      <c r="E231" s="364">
        <v>40.299999999999997</v>
      </c>
      <c r="F231" s="359">
        <v>40.46</v>
      </c>
      <c r="O231" s="360"/>
    </row>
    <row r="232" spans="1:15">
      <c r="A232" s="365">
        <v>44883</v>
      </c>
      <c r="B232" s="364">
        <v>36.568600000000004</v>
      </c>
      <c r="C232" s="364">
        <v>40.11</v>
      </c>
      <c r="D232" s="364">
        <v>40.31</v>
      </c>
      <c r="E232" s="364">
        <v>40.15</v>
      </c>
      <c r="F232" s="359">
        <v>40.28</v>
      </c>
      <c r="O232" s="360"/>
    </row>
    <row r="233" spans="1:15">
      <c r="A233" s="365">
        <v>44886</v>
      </c>
      <c r="B233" s="364">
        <v>36.568600000000004</v>
      </c>
      <c r="C233" s="364">
        <v>40.04</v>
      </c>
      <c r="D233" s="364">
        <v>40.21</v>
      </c>
      <c r="E233" s="364">
        <v>40.15</v>
      </c>
      <c r="F233" s="359">
        <v>40.369999999999997</v>
      </c>
      <c r="O233" s="360"/>
    </row>
    <row r="234" spans="1:15">
      <c r="A234" s="365">
        <v>44887</v>
      </c>
      <c r="B234" s="364">
        <v>36.568600000000004</v>
      </c>
      <c r="C234" s="364">
        <v>40.15</v>
      </c>
      <c r="D234" s="364">
        <v>40.32</v>
      </c>
      <c r="E234" s="364">
        <v>40.159999999999997</v>
      </c>
      <c r="F234" s="359">
        <v>40.44</v>
      </c>
      <c r="O234" s="360"/>
    </row>
    <row r="235" spans="1:15">
      <c r="A235" s="365">
        <v>44888</v>
      </c>
      <c r="B235" s="364">
        <v>36.568600000000004</v>
      </c>
      <c r="C235" s="364">
        <v>40.119999999999997</v>
      </c>
      <c r="D235" s="364">
        <v>40.28</v>
      </c>
      <c r="E235" s="364">
        <v>40.21</v>
      </c>
      <c r="F235" s="359">
        <v>40.53</v>
      </c>
      <c r="O235" s="360"/>
    </row>
    <row r="236" spans="1:15">
      <c r="A236" s="365">
        <v>44889</v>
      </c>
      <c r="B236" s="364">
        <v>36.568600000000004</v>
      </c>
      <c r="C236" s="364">
        <v>40.049999999999997</v>
      </c>
      <c r="D236" s="364">
        <v>40.25</v>
      </c>
      <c r="E236" s="364">
        <v>40.090000000000003</v>
      </c>
      <c r="F236" s="359">
        <v>40.32</v>
      </c>
      <c r="O236" s="360"/>
    </row>
    <row r="237" spans="1:15">
      <c r="A237" s="365">
        <v>44890</v>
      </c>
      <c r="B237" s="364">
        <v>36.568600000000004</v>
      </c>
      <c r="C237" s="364">
        <v>39.94</v>
      </c>
      <c r="D237" s="364">
        <v>40.19</v>
      </c>
      <c r="E237" s="364">
        <v>39.880000000000003</v>
      </c>
      <c r="F237" s="359">
        <v>40.18</v>
      </c>
      <c r="O237" s="360"/>
    </row>
    <row r="238" spans="1:15">
      <c r="A238" s="365">
        <v>44893</v>
      </c>
      <c r="B238" s="364">
        <v>36.568600000000004</v>
      </c>
      <c r="C238" s="364">
        <v>39.93</v>
      </c>
      <c r="D238" s="364">
        <v>40.14</v>
      </c>
      <c r="E238" s="364">
        <v>40.090000000000003</v>
      </c>
      <c r="F238" s="359">
        <v>40.28</v>
      </c>
      <c r="O238" s="360"/>
    </row>
    <row r="239" spans="1:15">
      <c r="A239" s="365">
        <v>44894</v>
      </c>
      <c r="B239" s="364">
        <v>36.568600000000004</v>
      </c>
      <c r="C239" s="364">
        <v>39.99</v>
      </c>
      <c r="D239" s="364">
        <v>40.200000000000003</v>
      </c>
      <c r="E239" s="364">
        <v>39.950000000000003</v>
      </c>
      <c r="F239" s="359">
        <v>40.31</v>
      </c>
      <c r="O239" s="360"/>
    </row>
    <row r="240" spans="1:15">
      <c r="A240" s="365">
        <v>44895</v>
      </c>
      <c r="B240" s="364">
        <v>36.568600000000004</v>
      </c>
      <c r="C240" s="364">
        <v>40</v>
      </c>
      <c r="D240" s="364">
        <v>40.21</v>
      </c>
      <c r="E240" s="364">
        <v>39.99</v>
      </c>
      <c r="F240" s="359">
        <v>40.26</v>
      </c>
      <c r="O240" s="360"/>
    </row>
    <row r="241" spans="1:15">
      <c r="A241" s="365">
        <v>44896</v>
      </c>
      <c r="B241" s="364">
        <v>36.568600000000004</v>
      </c>
      <c r="C241" s="364">
        <v>39.960254164893897</v>
      </c>
      <c r="D241" s="364">
        <v>40.133331731084503</v>
      </c>
      <c r="E241" s="364">
        <v>39.909999999999997</v>
      </c>
      <c r="F241" s="359">
        <v>40.17</v>
      </c>
      <c r="O241" s="360"/>
    </row>
    <row r="242" spans="1:15">
      <c r="A242" s="365">
        <v>44897</v>
      </c>
      <c r="B242" s="364">
        <v>36.568600000000004</v>
      </c>
      <c r="C242" s="364">
        <v>39.930125945639503</v>
      </c>
      <c r="D242" s="364">
        <v>40.141276132164698</v>
      </c>
      <c r="E242" s="364">
        <v>39.932000000000002</v>
      </c>
      <c r="F242" s="359">
        <v>40.143500000000003</v>
      </c>
      <c r="O242" s="360"/>
    </row>
    <row r="243" spans="1:15">
      <c r="A243" s="365">
        <v>44900</v>
      </c>
      <c r="B243" s="364">
        <v>36.568600000000004</v>
      </c>
      <c r="C243" s="364">
        <v>39.935181327636101</v>
      </c>
      <c r="D243" s="364">
        <v>40.1573805279872</v>
      </c>
      <c r="E243" s="364">
        <v>40.057000000000002</v>
      </c>
      <c r="F243" s="359">
        <v>40.216299999999997</v>
      </c>
      <c r="O243" s="360"/>
    </row>
    <row r="244" spans="1:15">
      <c r="A244" s="365">
        <v>44901</v>
      </c>
      <c r="B244" s="364">
        <v>36.568600000000004</v>
      </c>
      <c r="C244" s="364">
        <v>39.880000000000003</v>
      </c>
      <c r="D244" s="364">
        <v>40.11</v>
      </c>
      <c r="E244" s="364">
        <v>39.834499999999998</v>
      </c>
      <c r="F244" s="359">
        <v>40.092399999999998</v>
      </c>
      <c r="O244" s="360"/>
    </row>
    <row r="245" spans="1:15">
      <c r="A245" s="365">
        <v>44902</v>
      </c>
      <c r="B245" s="364">
        <v>36.568600000000004</v>
      </c>
      <c r="C245" s="364">
        <v>39.814926184765703</v>
      </c>
      <c r="D245" s="364">
        <v>39.997480035475299</v>
      </c>
      <c r="E245" s="364">
        <v>39.798299999999998</v>
      </c>
      <c r="F245" s="359">
        <v>40.061599999999999</v>
      </c>
      <c r="O245" s="360"/>
    </row>
    <row r="246" spans="1:15">
      <c r="A246" s="365">
        <v>44903</v>
      </c>
      <c r="B246" s="364">
        <v>36.568600000000004</v>
      </c>
      <c r="C246" s="364">
        <v>39.7742913780191</v>
      </c>
      <c r="D246" s="364">
        <v>39.983540654433597</v>
      </c>
      <c r="E246" s="364">
        <v>39.786799999999999</v>
      </c>
      <c r="F246" s="359">
        <v>39.983499999999999</v>
      </c>
      <c r="O246" s="360"/>
    </row>
    <row r="247" spans="1:15">
      <c r="A247" s="365">
        <v>44904</v>
      </c>
      <c r="B247" s="364">
        <v>36.568600000000004</v>
      </c>
      <c r="C247" s="364">
        <v>39.72</v>
      </c>
      <c r="D247" s="364">
        <v>39.950000000000003</v>
      </c>
      <c r="E247" s="364">
        <v>39.742400000000004</v>
      </c>
      <c r="F247" s="359">
        <v>39.938000000000002</v>
      </c>
      <c r="O247" s="360"/>
    </row>
    <row r="248" spans="1:15">
      <c r="A248" s="365">
        <v>44907</v>
      </c>
      <c r="B248" s="364">
        <v>36.568600000000004</v>
      </c>
      <c r="C248" s="364">
        <v>39.79</v>
      </c>
      <c r="D248" s="364">
        <v>40</v>
      </c>
      <c r="E248" s="364">
        <v>39.909999999999997</v>
      </c>
      <c r="F248" s="359">
        <v>40.11</v>
      </c>
      <c r="O248" s="360"/>
    </row>
    <row r="249" spans="1:15">
      <c r="A249" s="365">
        <v>44908</v>
      </c>
      <c r="B249" s="364">
        <v>36.568600000000004</v>
      </c>
      <c r="C249" s="364">
        <v>39.854298110316101</v>
      </c>
      <c r="D249" s="364">
        <v>40.0111660041552</v>
      </c>
      <c r="E249" s="364">
        <v>39.94</v>
      </c>
      <c r="F249" s="359">
        <v>40.1</v>
      </c>
      <c r="O249" s="360"/>
    </row>
    <row r="250" spans="1:15">
      <c r="A250" s="365">
        <v>44909</v>
      </c>
      <c r="B250" s="364">
        <v>36.568600000000004</v>
      </c>
      <c r="C250" s="364">
        <v>39.8447810265749</v>
      </c>
      <c r="D250" s="364">
        <v>40.027096675193</v>
      </c>
      <c r="E250" s="364">
        <v>39.876399999999997</v>
      </c>
      <c r="F250" s="359">
        <v>40.023699999999998</v>
      </c>
      <c r="O250" s="360"/>
    </row>
    <row r="251" spans="1:15">
      <c r="A251" s="365">
        <v>44910</v>
      </c>
      <c r="B251" s="364">
        <v>36.568600000000004</v>
      </c>
      <c r="C251" s="364">
        <v>39.766922815775601</v>
      </c>
      <c r="D251" s="364">
        <v>39.9725933204314</v>
      </c>
      <c r="E251" s="364">
        <v>39.7913</v>
      </c>
      <c r="F251" s="359">
        <v>40.008000000000003</v>
      </c>
      <c r="O251" s="360"/>
    </row>
    <row r="252" spans="1:15">
      <c r="A252" s="365">
        <v>44911</v>
      </c>
      <c r="B252" s="364">
        <v>36.568600000000004</v>
      </c>
      <c r="C252" s="364">
        <v>39.78</v>
      </c>
      <c r="D252" s="364">
        <v>39.979999999999997</v>
      </c>
      <c r="E252" s="364">
        <v>39.8401</v>
      </c>
      <c r="F252" s="359">
        <v>39.980899999999998</v>
      </c>
      <c r="O252" s="360"/>
    </row>
    <row r="253" spans="1:15">
      <c r="A253" s="365">
        <v>44914</v>
      </c>
      <c r="B253" s="364">
        <v>36.568600000000004</v>
      </c>
      <c r="C253" s="364">
        <v>39.82</v>
      </c>
      <c r="D253" s="364">
        <v>39.979999999999997</v>
      </c>
      <c r="E253" s="364">
        <v>38.85</v>
      </c>
      <c r="F253" s="359">
        <v>40.11</v>
      </c>
      <c r="O253" s="360"/>
    </row>
    <row r="254" spans="1:15">
      <c r="A254" s="365">
        <v>44915</v>
      </c>
      <c r="B254" s="364">
        <v>36.568600000000004</v>
      </c>
      <c r="C254" s="364">
        <v>39.911777200302502</v>
      </c>
      <c r="D254" s="364">
        <v>40.100470190547703</v>
      </c>
      <c r="E254" s="364">
        <v>40.1</v>
      </c>
      <c r="F254" s="359">
        <v>40.15</v>
      </c>
      <c r="O254" s="360"/>
    </row>
    <row r="255" spans="1:15">
      <c r="A255" s="365">
        <v>44916</v>
      </c>
      <c r="B255" s="364">
        <v>36.568600000000004</v>
      </c>
      <c r="C255" s="364">
        <v>40.005915456974698</v>
      </c>
      <c r="D255" s="364">
        <v>40.120145794876898</v>
      </c>
      <c r="E255" s="364">
        <v>40.020800000000001</v>
      </c>
      <c r="F255" s="359">
        <v>40.338900000000002</v>
      </c>
      <c r="O255" s="360"/>
    </row>
    <row r="256" spans="1:15">
      <c r="A256" s="365">
        <v>44917</v>
      </c>
      <c r="B256" s="364">
        <v>36.568600000000004</v>
      </c>
      <c r="C256" s="364">
        <v>40.084159563111697</v>
      </c>
      <c r="D256" s="364">
        <v>40.272408770341698</v>
      </c>
      <c r="E256" s="364">
        <v>40.033299999999997</v>
      </c>
      <c r="F256" s="359">
        <v>40.356299999999997</v>
      </c>
      <c r="O256" s="360"/>
    </row>
    <row r="257" spans="1:15">
      <c r="A257" s="365">
        <v>44918</v>
      </c>
      <c r="B257" s="364">
        <v>36.568600000000004</v>
      </c>
      <c r="C257" s="364">
        <v>40.107999999999997</v>
      </c>
      <c r="D257" s="364">
        <v>40.279000000000003</v>
      </c>
      <c r="E257" s="364">
        <v>40.220700000000001</v>
      </c>
      <c r="F257" s="359">
        <v>40.4193</v>
      </c>
      <c r="O257" s="360"/>
    </row>
    <row r="258" spans="1:15">
      <c r="A258" s="365">
        <v>44921</v>
      </c>
      <c r="B258" s="364">
        <v>36.568600000000004</v>
      </c>
      <c r="C258" s="364">
        <v>40.29</v>
      </c>
      <c r="D258" s="364">
        <v>40.49</v>
      </c>
      <c r="E258" s="364">
        <v>40.4</v>
      </c>
      <c r="F258" s="359">
        <v>40.79</v>
      </c>
      <c r="O258" s="360"/>
    </row>
    <row r="259" spans="1:15">
      <c r="A259" s="365">
        <v>44922</v>
      </c>
      <c r="B259" s="364">
        <v>36.568600000000004</v>
      </c>
      <c r="C259" s="364">
        <v>40.387345536838303</v>
      </c>
      <c r="D259" s="364">
        <v>40.5043233065403</v>
      </c>
      <c r="E259" s="364">
        <v>40.35</v>
      </c>
      <c r="F259" s="359">
        <v>40.75</v>
      </c>
      <c r="O259" s="360"/>
    </row>
    <row r="260" spans="1:15">
      <c r="A260" s="365">
        <v>44923</v>
      </c>
      <c r="B260" s="364">
        <v>36.568600000000004</v>
      </c>
      <c r="C260" s="364">
        <v>40.220274477727699</v>
      </c>
      <c r="D260" s="364">
        <v>40.426089431206599</v>
      </c>
      <c r="E260" s="364">
        <v>40.133299999999998</v>
      </c>
      <c r="F260" s="359">
        <v>40.551900000000003</v>
      </c>
      <c r="O260" s="360"/>
    </row>
    <row r="261" spans="1:15">
      <c r="A261" s="365">
        <v>44924</v>
      </c>
      <c r="B261" s="364">
        <v>36.568600000000004</v>
      </c>
      <c r="C261" s="364">
        <v>40.309940763977302</v>
      </c>
      <c r="D261" s="364">
        <v>40.544654173859001</v>
      </c>
      <c r="E261" s="364">
        <v>40.433300000000003</v>
      </c>
      <c r="F261" s="359">
        <v>40.815600000000003</v>
      </c>
      <c r="O261" s="360"/>
    </row>
    <row r="262" spans="1:15">
      <c r="A262" s="365">
        <v>44925</v>
      </c>
      <c r="B262" s="364">
        <v>36.568600000000004</v>
      </c>
      <c r="C262" s="364">
        <v>40.43</v>
      </c>
      <c r="D262" s="364">
        <v>40.659999999999997</v>
      </c>
      <c r="E262" s="364">
        <v>40.536700000000003</v>
      </c>
      <c r="F262" s="359">
        <v>40.89</v>
      </c>
      <c r="O262" s="360"/>
    </row>
    <row r="263" spans="1:15">
      <c r="A263" s="365">
        <v>44928</v>
      </c>
      <c r="B263" s="364">
        <v>36.568600000000004</v>
      </c>
      <c r="C263" s="364">
        <v>40.409999999999997</v>
      </c>
      <c r="D263" s="364">
        <v>40.68</v>
      </c>
      <c r="E263" s="364">
        <v>40.58</v>
      </c>
      <c r="F263" s="359">
        <v>40.880000000000003</v>
      </c>
      <c r="O263" s="360"/>
    </row>
    <row r="264" spans="1:15">
      <c r="A264" s="365">
        <v>44929</v>
      </c>
      <c r="B264" s="364">
        <v>36.568600000000004</v>
      </c>
      <c r="C264" s="364">
        <v>40.3239335665059</v>
      </c>
      <c r="D264" s="364">
        <v>40.6403434759576</v>
      </c>
      <c r="E264" s="364">
        <v>40.556899999999999</v>
      </c>
      <c r="F264" s="359">
        <v>40.684399999999997</v>
      </c>
      <c r="O264" s="360"/>
    </row>
    <row r="265" spans="1:15">
      <c r="A265" s="365">
        <v>44930</v>
      </c>
      <c r="B265" s="364">
        <v>36.568600000000004</v>
      </c>
      <c r="C265" s="364">
        <v>40.3239335665059</v>
      </c>
      <c r="D265" s="364">
        <v>40.6403434759576</v>
      </c>
      <c r="E265" s="364">
        <v>40.603900000000003</v>
      </c>
      <c r="F265" s="359">
        <v>40.755699999999997</v>
      </c>
      <c r="O265" s="360"/>
    </row>
    <row r="266" spans="1:15">
      <c r="A266" s="365">
        <v>44931</v>
      </c>
      <c r="B266" s="364">
        <v>36.568600000000004</v>
      </c>
      <c r="C266" s="364">
        <v>40.392099216675597</v>
      </c>
      <c r="D266" s="364">
        <v>40.693045032189701</v>
      </c>
      <c r="E266" s="364">
        <v>40.5</v>
      </c>
      <c r="F266" s="366">
        <v>40.745199999999997</v>
      </c>
      <c r="O266" s="360"/>
    </row>
    <row r="267" spans="1:15">
      <c r="A267" s="365">
        <v>44932</v>
      </c>
      <c r="B267" s="364">
        <v>36.568600000000004</v>
      </c>
      <c r="C267" s="364">
        <v>40.39</v>
      </c>
      <c r="D267" s="364">
        <v>40.659999999999997</v>
      </c>
      <c r="E267" s="364">
        <v>40.5807</v>
      </c>
      <c r="F267" s="366">
        <v>40.807400000000001</v>
      </c>
      <c r="O267" s="360"/>
    </row>
    <row r="268" spans="1:15">
      <c r="A268" s="365">
        <v>44935</v>
      </c>
      <c r="B268" s="364">
        <v>36.568600000000004</v>
      </c>
      <c r="C268" s="364">
        <v>40.340000000000003</v>
      </c>
      <c r="D268" s="364">
        <v>40.65</v>
      </c>
      <c r="E268" s="364">
        <v>40.479999999999997</v>
      </c>
      <c r="F268" s="366">
        <v>40.64</v>
      </c>
      <c r="O268" s="360"/>
    </row>
    <row r="269" spans="1:15">
      <c r="A269" s="365">
        <v>44936</v>
      </c>
      <c r="B269" s="364">
        <v>36.568600000000004</v>
      </c>
      <c r="C269" s="364">
        <v>40.36</v>
      </c>
      <c r="D269" s="364">
        <v>40.630000000000003</v>
      </c>
      <c r="E269" s="364">
        <v>40.44</v>
      </c>
      <c r="F269" s="366">
        <v>40.58</v>
      </c>
      <c r="O269" s="360"/>
    </row>
    <row r="270" spans="1:15">
      <c r="A270" s="365">
        <v>44937</v>
      </c>
      <c r="B270" s="364">
        <v>36.568600000000004</v>
      </c>
      <c r="C270" s="364">
        <v>40.287152527679403</v>
      </c>
      <c r="D270" s="364">
        <v>40.546554982333099</v>
      </c>
      <c r="E270" s="364">
        <v>40.325000000000003</v>
      </c>
      <c r="F270" s="366">
        <v>40.542900000000003</v>
      </c>
      <c r="O270" s="360"/>
    </row>
    <row r="271" spans="1:15">
      <c r="A271" s="365">
        <v>44938</v>
      </c>
      <c r="B271" s="364">
        <v>36.568600000000004</v>
      </c>
      <c r="C271" s="364">
        <v>40.272857990555899</v>
      </c>
      <c r="D271" s="364">
        <v>40.5401306368489</v>
      </c>
      <c r="E271" s="364">
        <v>40.363999999999997</v>
      </c>
      <c r="F271" s="366">
        <v>40.553899999999999</v>
      </c>
      <c r="O271" s="360"/>
    </row>
    <row r="272" spans="1:15">
      <c r="A272" s="365">
        <v>44939</v>
      </c>
      <c r="B272" s="364">
        <v>36.568600000000004</v>
      </c>
      <c r="C272" s="364">
        <v>40.26</v>
      </c>
      <c r="D272" s="364">
        <v>40.53</v>
      </c>
      <c r="E272" s="364">
        <v>40.360199999999999</v>
      </c>
      <c r="F272" s="366">
        <v>40.534399999999998</v>
      </c>
      <c r="O272" s="360"/>
    </row>
    <row r="273" spans="1:15">
      <c r="A273" s="365">
        <v>44942</v>
      </c>
      <c r="B273" s="364">
        <v>36.568600000000004</v>
      </c>
      <c r="C273" s="364">
        <v>40.28</v>
      </c>
      <c r="D273" s="364">
        <v>40.5</v>
      </c>
      <c r="E273" s="364">
        <v>40.299999999999997</v>
      </c>
      <c r="F273" s="366">
        <v>40.58</v>
      </c>
      <c r="O273" s="360"/>
    </row>
    <row r="274" spans="1:15">
      <c r="A274" s="365">
        <v>44943</v>
      </c>
      <c r="B274" s="364">
        <v>36.568600000000004</v>
      </c>
      <c r="C274" s="364">
        <v>40.247527499554998</v>
      </c>
      <c r="D274" s="364">
        <v>40.487983252801001</v>
      </c>
      <c r="E274" s="364">
        <v>40.299999999999997</v>
      </c>
      <c r="F274" s="366">
        <v>40.53</v>
      </c>
      <c r="O274" s="360"/>
    </row>
    <row r="275" spans="1:15">
      <c r="A275" s="365">
        <v>44944</v>
      </c>
      <c r="B275" s="364">
        <v>36.568600000000004</v>
      </c>
      <c r="C275" s="364">
        <v>40.221584563745203</v>
      </c>
      <c r="D275" s="364">
        <v>40.4841622685285</v>
      </c>
      <c r="E275" s="364">
        <v>40.261200000000002</v>
      </c>
      <c r="F275" s="366">
        <v>40.4801</v>
      </c>
      <c r="O275" s="360"/>
    </row>
    <row r="276" spans="1:15">
      <c r="A276" s="365">
        <v>44945</v>
      </c>
      <c r="B276" s="364">
        <v>36.568600000000004</v>
      </c>
      <c r="C276" s="364">
        <v>40.185919636250603</v>
      </c>
      <c r="D276" s="364">
        <v>40.369171459395901</v>
      </c>
      <c r="E276" s="364">
        <v>40.4</v>
      </c>
      <c r="F276" s="366">
        <v>40.491799999999998</v>
      </c>
      <c r="O276" s="360"/>
    </row>
    <row r="277" spans="1:15">
      <c r="A277" s="365">
        <v>44946</v>
      </c>
      <c r="B277" s="364">
        <v>36.568600000000004</v>
      </c>
      <c r="C277" s="364">
        <v>40.229999999999997</v>
      </c>
      <c r="D277" s="364">
        <v>40.44</v>
      </c>
      <c r="E277" s="364">
        <v>40.375300000000003</v>
      </c>
      <c r="F277" s="366">
        <v>40.440600000000003</v>
      </c>
      <c r="O277" s="360"/>
    </row>
    <row r="278" spans="1:15">
      <c r="A278" s="365">
        <v>44949</v>
      </c>
      <c r="B278" s="364">
        <v>36.568600000000004</v>
      </c>
      <c r="C278" s="364">
        <v>40.229999999999997</v>
      </c>
      <c r="D278" s="364">
        <v>40.43</v>
      </c>
      <c r="E278" s="364">
        <v>40.450000000000003</v>
      </c>
      <c r="F278" s="366">
        <v>40.6</v>
      </c>
      <c r="O278" s="360"/>
    </row>
    <row r="279" spans="1:15">
      <c r="A279" s="365">
        <v>44950</v>
      </c>
      <c r="B279" s="364">
        <v>36.568600000000004</v>
      </c>
      <c r="C279" s="364">
        <v>40.265898643468098</v>
      </c>
      <c r="D279" s="364">
        <v>40.4541168701953</v>
      </c>
      <c r="E279" s="364">
        <v>40.323999999999998</v>
      </c>
      <c r="F279" s="366">
        <v>40.533000000000001</v>
      </c>
      <c r="O279" s="360"/>
    </row>
    <row r="280" spans="1:15">
      <c r="A280" s="365">
        <v>44951</v>
      </c>
      <c r="B280" s="364">
        <v>36.568600000000004</v>
      </c>
      <c r="C280" s="364">
        <v>40.272013016446998</v>
      </c>
      <c r="D280" s="364">
        <v>40.455723123919803</v>
      </c>
      <c r="E280" s="364">
        <v>40.390500000000003</v>
      </c>
      <c r="F280" s="366">
        <v>40.5122</v>
      </c>
      <c r="O280" s="360"/>
    </row>
    <row r="281" spans="1:15">
      <c r="A281" s="365">
        <v>44952</v>
      </c>
      <c r="B281" s="364">
        <v>36.568600000000004</v>
      </c>
      <c r="C281" s="364">
        <v>40.2857812141647</v>
      </c>
      <c r="D281" s="364">
        <v>40.460911128637797</v>
      </c>
      <c r="E281" s="364">
        <v>40.390500000000003</v>
      </c>
      <c r="F281" s="366">
        <v>40.5122</v>
      </c>
      <c r="O281" s="360"/>
    </row>
    <row r="282" spans="1:15">
      <c r="A282" s="365">
        <v>44953</v>
      </c>
      <c r="B282" s="364">
        <v>36.568600000000004</v>
      </c>
      <c r="C282" s="364">
        <v>40.26</v>
      </c>
      <c r="D282" s="364">
        <v>40.47</v>
      </c>
      <c r="E282" s="364">
        <v>40.4</v>
      </c>
      <c r="F282" s="366">
        <v>40.472999999999999</v>
      </c>
      <c r="O282" s="360"/>
    </row>
    <row r="283" spans="1:15">
      <c r="A283" s="365">
        <v>44956</v>
      </c>
      <c r="B283" s="364">
        <v>36.568600000000004</v>
      </c>
      <c r="C283" s="364">
        <v>40.24</v>
      </c>
      <c r="D283" s="364">
        <v>40.409999999999997</v>
      </c>
      <c r="E283" s="364">
        <v>40.35</v>
      </c>
      <c r="F283" s="366">
        <v>40.450000000000003</v>
      </c>
      <c r="O283" s="360"/>
    </row>
    <row r="284" spans="1:15">
      <c r="A284" s="365">
        <v>44957</v>
      </c>
      <c r="B284" s="364">
        <v>36.568600000000004</v>
      </c>
      <c r="C284" s="364">
        <v>40.159999999999997</v>
      </c>
      <c r="D284" s="364">
        <v>40.35</v>
      </c>
      <c r="E284" s="364">
        <v>40.299999999999997</v>
      </c>
      <c r="F284" s="366">
        <v>40.409999999999997</v>
      </c>
      <c r="O284" s="360"/>
    </row>
    <row r="285" spans="1:15">
      <c r="A285" s="365">
        <v>44958</v>
      </c>
      <c r="B285" s="364">
        <v>36.568600000000004</v>
      </c>
      <c r="C285" s="364">
        <v>40.123631646801201</v>
      </c>
      <c r="D285" s="364">
        <v>40.373182343295703</v>
      </c>
      <c r="E285" s="364">
        <v>40.200000000000003</v>
      </c>
      <c r="F285" s="470">
        <v>40.33</v>
      </c>
      <c r="O285" s="360"/>
    </row>
    <row r="286" spans="1:15">
      <c r="A286" s="365">
        <v>44959</v>
      </c>
      <c r="B286" s="364">
        <v>36.568600000000004</v>
      </c>
      <c r="C286" s="364">
        <v>39.960978530712602</v>
      </c>
      <c r="D286" s="364">
        <v>40.179266533661703</v>
      </c>
      <c r="E286" s="364">
        <v>40</v>
      </c>
      <c r="F286" s="470">
        <v>40.15</v>
      </c>
      <c r="O286" s="360"/>
    </row>
    <row r="287" spans="1:15">
      <c r="A287" s="365">
        <v>44960</v>
      </c>
      <c r="B287" s="364">
        <v>36.568600000000004</v>
      </c>
      <c r="C287" s="364">
        <v>39.93</v>
      </c>
      <c r="D287" s="364">
        <v>40.15</v>
      </c>
      <c r="E287" s="364">
        <v>40.1</v>
      </c>
      <c r="F287" s="470">
        <v>40.200000000000003</v>
      </c>
      <c r="O287" s="360"/>
    </row>
    <row r="288" spans="1:15">
      <c r="A288" s="365">
        <v>44963</v>
      </c>
      <c r="B288" s="364">
        <v>36.568600000000004</v>
      </c>
      <c r="C288" s="364">
        <v>39.97</v>
      </c>
      <c r="D288" s="364">
        <v>40.19</v>
      </c>
      <c r="E288" s="364">
        <v>40.119999999999997</v>
      </c>
      <c r="F288" s="470">
        <v>40.22</v>
      </c>
      <c r="O288" s="360"/>
    </row>
    <row r="289" spans="1:15">
      <c r="A289" s="365">
        <v>44964</v>
      </c>
      <c r="B289" s="364">
        <v>36.568600000000004</v>
      </c>
      <c r="C289" s="364">
        <v>39.954639340254303</v>
      </c>
      <c r="D289" s="364">
        <v>40.168493110504201</v>
      </c>
      <c r="E289" s="364">
        <v>40.049999999999997</v>
      </c>
      <c r="F289" s="470">
        <v>40.18</v>
      </c>
      <c r="O289" s="360"/>
    </row>
    <row r="290" spans="1:15">
      <c r="A290" s="365">
        <v>44965</v>
      </c>
      <c r="B290" s="364">
        <v>36.568600000000004</v>
      </c>
      <c r="C290" s="364">
        <v>39.884315907952796</v>
      </c>
      <c r="D290" s="364">
        <v>40.073430068333401</v>
      </c>
      <c r="E290" s="364">
        <v>40</v>
      </c>
      <c r="F290" s="366">
        <v>40.1</v>
      </c>
      <c r="O290" s="360"/>
    </row>
    <row r="291" spans="1:15">
      <c r="A291" s="365">
        <v>44966</v>
      </c>
      <c r="B291" s="364">
        <v>36.568600000000004</v>
      </c>
      <c r="C291" s="364">
        <v>39.819579095249303</v>
      </c>
      <c r="D291" s="364">
        <v>40.061820528403999</v>
      </c>
      <c r="E291" s="364">
        <v>39.880000000000003</v>
      </c>
      <c r="F291" s="366">
        <v>40.03</v>
      </c>
      <c r="O291" s="360"/>
    </row>
    <row r="292" spans="1:15">
      <c r="A292" s="365">
        <v>44967</v>
      </c>
      <c r="B292" s="364">
        <v>36.568600000000004</v>
      </c>
      <c r="C292" s="364">
        <v>39.770000000000003</v>
      </c>
      <c r="D292" s="364">
        <v>40</v>
      </c>
      <c r="E292" s="364">
        <v>39.9</v>
      </c>
      <c r="F292" s="366">
        <v>40</v>
      </c>
      <c r="O292" s="360"/>
    </row>
    <row r="293" spans="1:15">
      <c r="A293" s="365">
        <v>44970</v>
      </c>
      <c r="B293" s="364">
        <v>36.568600000000004</v>
      </c>
      <c r="C293" s="364">
        <v>39.81</v>
      </c>
      <c r="D293" s="364">
        <v>40.020000000000003</v>
      </c>
      <c r="E293" s="364">
        <v>39.93</v>
      </c>
      <c r="F293" s="366">
        <v>40.03</v>
      </c>
      <c r="O293" s="360"/>
    </row>
    <row r="294" spans="1:15">
      <c r="A294" s="365">
        <v>44971</v>
      </c>
      <c r="B294" s="364">
        <v>36.568600000000004</v>
      </c>
      <c r="C294" s="364">
        <v>39.730738850060597</v>
      </c>
      <c r="D294" s="364">
        <v>39.942158432335802</v>
      </c>
      <c r="E294" s="364">
        <v>39.799999999999997</v>
      </c>
      <c r="F294" s="366">
        <v>39.950000000000003</v>
      </c>
      <c r="O294" s="360"/>
    </row>
    <row r="295" spans="1:15">
      <c r="A295" s="365">
        <v>44972</v>
      </c>
      <c r="B295" s="364">
        <v>36.568600000000004</v>
      </c>
      <c r="C295" s="364">
        <v>39.686158533162804</v>
      </c>
      <c r="D295" s="364">
        <v>39.908999821064697</v>
      </c>
      <c r="E295" s="364">
        <v>39.799999999999997</v>
      </c>
      <c r="F295" s="366">
        <v>39.9</v>
      </c>
      <c r="O295" s="360"/>
    </row>
    <row r="296" spans="1:15">
      <c r="A296" s="365">
        <v>44973</v>
      </c>
      <c r="B296" s="364">
        <v>36.568600000000004</v>
      </c>
      <c r="C296" s="364">
        <v>39.626090715577902</v>
      </c>
      <c r="D296" s="364">
        <v>39.797843325112503</v>
      </c>
      <c r="E296" s="364">
        <v>39.76</v>
      </c>
      <c r="F296" s="366">
        <v>39.85</v>
      </c>
      <c r="O296" s="360"/>
    </row>
    <row r="297" spans="1:15">
      <c r="A297" s="365">
        <v>44974</v>
      </c>
      <c r="B297" s="364">
        <v>36.568600000000004</v>
      </c>
      <c r="C297" s="364">
        <v>39.64</v>
      </c>
      <c r="D297" s="364">
        <v>39.85</v>
      </c>
      <c r="E297" s="364">
        <v>39.799999999999997</v>
      </c>
      <c r="F297" s="366">
        <v>39.9</v>
      </c>
      <c r="O297" s="360"/>
    </row>
    <row r="298" spans="1:15">
      <c r="A298" s="365">
        <v>44977</v>
      </c>
      <c r="B298" s="364">
        <v>36.568600000000004</v>
      </c>
      <c r="C298" s="364">
        <v>39.64</v>
      </c>
      <c r="D298" s="364">
        <v>39.85</v>
      </c>
      <c r="E298" s="364">
        <v>39.729999999999997</v>
      </c>
      <c r="F298" s="366">
        <v>39.82</v>
      </c>
      <c r="O298" s="360"/>
    </row>
    <row r="299" spans="1:15">
      <c r="A299" s="365">
        <v>44978</v>
      </c>
      <c r="B299" s="364">
        <v>36.568600000000004</v>
      </c>
      <c r="C299" s="364">
        <v>39.54</v>
      </c>
      <c r="D299" s="364">
        <v>39.74</v>
      </c>
      <c r="E299" s="364">
        <v>39.58</v>
      </c>
      <c r="F299" s="366">
        <v>39.729999999999997</v>
      </c>
      <c r="O299" s="360"/>
    </row>
    <row r="300" spans="1:15">
      <c r="A300" s="365">
        <v>44979</v>
      </c>
      <c r="B300" s="364">
        <v>36.568600000000004</v>
      </c>
      <c r="C300" s="364">
        <v>39.46</v>
      </c>
      <c r="D300" s="364">
        <v>39.68</v>
      </c>
      <c r="E300" s="364">
        <v>39.57</v>
      </c>
      <c r="F300" s="366">
        <v>39.67</v>
      </c>
      <c r="O300" s="360"/>
    </row>
    <row r="301" spans="1:15">
      <c r="A301" s="365">
        <v>44980</v>
      </c>
      <c r="B301" s="364">
        <v>36.568600000000004</v>
      </c>
      <c r="C301" s="364">
        <v>39.46</v>
      </c>
      <c r="D301" s="364">
        <v>39.68</v>
      </c>
      <c r="E301" s="364">
        <v>39.6</v>
      </c>
      <c r="F301" s="366">
        <v>39.700000000000003</v>
      </c>
      <c r="O301" s="360"/>
    </row>
    <row r="302" spans="1:15">
      <c r="A302" s="365">
        <v>44981</v>
      </c>
      <c r="B302" s="364">
        <v>36.568600000000004</v>
      </c>
      <c r="C302" s="364">
        <v>39.479999999999997</v>
      </c>
      <c r="D302" s="364">
        <v>39.700000000000003</v>
      </c>
      <c r="E302" s="364">
        <v>39.6</v>
      </c>
      <c r="F302" s="366">
        <v>39.700000000000003</v>
      </c>
      <c r="O302" s="360"/>
    </row>
    <row r="303" spans="1:15">
      <c r="A303" s="365">
        <v>44984</v>
      </c>
      <c r="B303" s="364">
        <v>36.568600000000004</v>
      </c>
      <c r="C303" s="364">
        <v>39.299999999999997</v>
      </c>
      <c r="D303" s="364">
        <v>39.549999999999997</v>
      </c>
      <c r="E303" s="364">
        <v>39</v>
      </c>
      <c r="F303" s="366">
        <v>39.299999999999997</v>
      </c>
      <c r="O303" s="360"/>
    </row>
    <row r="304" spans="1:15">
      <c r="A304" s="365">
        <v>44985</v>
      </c>
      <c r="B304" s="364">
        <v>36.568600000000004</v>
      </c>
      <c r="C304" s="364">
        <v>38.523244319158202</v>
      </c>
      <c r="D304" s="364">
        <v>38.936320187472298</v>
      </c>
      <c r="E304" s="364">
        <v>38.75</v>
      </c>
      <c r="F304" s="366">
        <v>39.1</v>
      </c>
      <c r="O304" s="360"/>
    </row>
    <row r="305" spans="1:15">
      <c r="A305" s="365">
        <v>44986</v>
      </c>
      <c r="B305" s="364">
        <v>36.568600000000004</v>
      </c>
      <c r="C305" s="364">
        <v>38.558229572303802</v>
      </c>
      <c r="D305" s="364">
        <v>38.967992562678532</v>
      </c>
      <c r="E305" s="364">
        <v>38.82</v>
      </c>
      <c r="F305" s="366">
        <v>39</v>
      </c>
      <c r="O305" s="360"/>
    </row>
    <row r="306" spans="1:15">
      <c r="A306" s="365">
        <v>44987</v>
      </c>
      <c r="B306" s="364">
        <v>36.568600000000004</v>
      </c>
      <c r="C306" s="364">
        <v>38.69</v>
      </c>
      <c r="D306" s="364">
        <v>38.979999999999997</v>
      </c>
      <c r="E306" s="364">
        <v>39.9</v>
      </c>
      <c r="F306" s="366">
        <v>39.049999999999997</v>
      </c>
      <c r="O306" s="360"/>
    </row>
    <row r="307" spans="1:15">
      <c r="A307" s="365">
        <v>44988</v>
      </c>
      <c r="B307" s="364">
        <v>36.568600000000004</v>
      </c>
      <c r="C307" s="364">
        <v>38.744610103849503</v>
      </c>
      <c r="D307" s="364">
        <v>39.022442871213499</v>
      </c>
      <c r="E307" s="364">
        <v>38.94</v>
      </c>
      <c r="F307" s="366">
        <v>39.07</v>
      </c>
      <c r="O307" s="360"/>
    </row>
    <row r="308" spans="1:15">
      <c r="A308" s="365">
        <v>44991</v>
      </c>
      <c r="B308" s="364">
        <v>36.568600000000004</v>
      </c>
      <c r="C308" s="364">
        <v>38.7198862579978</v>
      </c>
      <c r="D308" s="364">
        <v>39.013402853243498</v>
      </c>
      <c r="E308" s="364">
        <v>38.799999999999997</v>
      </c>
      <c r="F308" s="366">
        <v>38.979999999999997</v>
      </c>
      <c r="O308" s="360"/>
    </row>
    <row r="309" spans="1:15">
      <c r="A309" s="365">
        <v>44992</v>
      </c>
      <c r="B309" s="364">
        <v>36.568600000000004</v>
      </c>
      <c r="C309" s="364">
        <v>38.498835896908602</v>
      </c>
      <c r="D309" s="364">
        <v>38.808162363473997</v>
      </c>
      <c r="E309" s="364">
        <v>38.65</v>
      </c>
      <c r="F309" s="366">
        <v>38.799999999999997</v>
      </c>
      <c r="O309" s="360"/>
    </row>
    <row r="310" spans="1:15">
      <c r="A310" s="365">
        <v>44993</v>
      </c>
      <c r="B310" s="364">
        <v>36.568600000000004</v>
      </c>
      <c r="C310" s="364">
        <v>38.346752745957801</v>
      </c>
      <c r="D310" s="364">
        <v>38.620085557650903</v>
      </c>
      <c r="E310" s="364">
        <v>38.479999999999997</v>
      </c>
      <c r="F310" s="366">
        <v>38.619999999999997</v>
      </c>
      <c r="O310" s="360"/>
    </row>
    <row r="311" spans="1:15">
      <c r="A311" s="365">
        <v>44994</v>
      </c>
      <c r="B311" s="364">
        <v>36.568600000000004</v>
      </c>
      <c r="C311" s="364">
        <v>38.2915083470605</v>
      </c>
      <c r="D311" s="364">
        <v>38.551497176237902</v>
      </c>
      <c r="E311" s="364">
        <v>38.380000000000003</v>
      </c>
      <c r="F311" s="366">
        <v>38.5</v>
      </c>
      <c r="O311" s="360"/>
    </row>
    <row r="312" spans="1:15">
      <c r="A312" s="365">
        <v>44995</v>
      </c>
      <c r="B312" s="364">
        <v>36.568600000000004</v>
      </c>
      <c r="C312" s="364">
        <v>38.28</v>
      </c>
      <c r="D312" s="364">
        <v>38.57</v>
      </c>
      <c r="E312" s="364">
        <v>38.479999999999997</v>
      </c>
      <c r="F312" s="366">
        <v>38.6</v>
      </c>
      <c r="O312" s="360"/>
    </row>
    <row r="313" spans="1:15">
      <c r="A313" s="365">
        <v>44998</v>
      </c>
      <c r="B313" s="364">
        <v>36.568600000000004</v>
      </c>
      <c r="C313" s="364">
        <v>38.299999999999997</v>
      </c>
      <c r="D313" s="364">
        <v>38.57</v>
      </c>
      <c r="E313" s="364">
        <v>38.47</v>
      </c>
      <c r="F313" s="366">
        <v>38.58</v>
      </c>
      <c r="O313" s="360"/>
    </row>
    <row r="314" spans="1:15">
      <c r="A314" s="365">
        <v>44999</v>
      </c>
      <c r="B314" s="364">
        <v>36.568600000000004</v>
      </c>
      <c r="C314" s="364">
        <v>38.32</v>
      </c>
      <c r="D314" s="364">
        <v>38.53</v>
      </c>
      <c r="E314" s="364">
        <v>38.5</v>
      </c>
      <c r="F314" s="366">
        <v>38.6</v>
      </c>
      <c r="O314" s="360"/>
    </row>
    <row r="315" spans="1:15">
      <c r="A315" s="365">
        <v>45000</v>
      </c>
      <c r="B315" s="364">
        <v>36.568600000000004</v>
      </c>
      <c r="C315" s="364">
        <v>38.392484038748997</v>
      </c>
      <c r="D315" s="364">
        <v>38.613559355646203</v>
      </c>
      <c r="E315" s="364">
        <v>38.56</v>
      </c>
      <c r="F315" s="366">
        <v>38.700000000000003</v>
      </c>
      <c r="O315" s="360"/>
    </row>
    <row r="316" spans="1:15">
      <c r="A316" s="365">
        <v>45001</v>
      </c>
      <c r="B316" s="364">
        <v>36.568600000000004</v>
      </c>
      <c r="C316" s="364">
        <v>38.432859634449699</v>
      </c>
      <c r="D316" s="364">
        <v>38.6874583022745</v>
      </c>
      <c r="E316" s="364">
        <v>38.6</v>
      </c>
      <c r="F316" s="366">
        <v>38.72</v>
      </c>
      <c r="O316" s="360"/>
    </row>
    <row r="317" spans="1:15">
      <c r="A317" s="365">
        <v>45002</v>
      </c>
      <c r="B317" s="364">
        <v>36.568600000000004</v>
      </c>
      <c r="C317" s="364">
        <v>38.5</v>
      </c>
      <c r="D317" s="364">
        <v>38.74</v>
      </c>
      <c r="E317" s="364">
        <v>38.71</v>
      </c>
      <c r="F317" s="366">
        <v>38.799999999999997</v>
      </c>
      <c r="O317" s="360"/>
    </row>
    <row r="318" spans="1:15">
      <c r="A318" s="365">
        <v>45005</v>
      </c>
      <c r="B318" s="364">
        <v>36.568600000000004</v>
      </c>
      <c r="C318" s="364">
        <v>38.54</v>
      </c>
      <c r="D318" s="364">
        <v>38.770000000000003</v>
      </c>
      <c r="E318" s="364">
        <v>38.700000000000003</v>
      </c>
      <c r="F318" s="366">
        <v>38.799999999999997</v>
      </c>
      <c r="O318" s="360"/>
    </row>
    <row r="319" spans="1:15">
      <c r="A319" s="365">
        <v>45006</v>
      </c>
      <c r="B319" s="364">
        <v>36.568600000000004</v>
      </c>
      <c r="C319" s="364">
        <v>38.44</v>
      </c>
      <c r="D319" s="364">
        <v>38.68</v>
      </c>
      <c r="E319" s="364">
        <v>38.5</v>
      </c>
      <c r="F319" s="366">
        <v>38.65</v>
      </c>
      <c r="O319" s="360"/>
    </row>
    <row r="320" spans="1:15">
      <c r="A320" s="365">
        <v>45007</v>
      </c>
      <c r="B320" s="364">
        <v>36.568600000000004</v>
      </c>
      <c r="C320" s="364">
        <v>38.24</v>
      </c>
      <c r="D320" s="364">
        <v>38.47</v>
      </c>
      <c r="E320" s="364">
        <v>38.35</v>
      </c>
      <c r="F320" s="366">
        <v>38.5</v>
      </c>
      <c r="O320" s="360"/>
    </row>
    <row r="321" spans="1:15">
      <c r="A321" s="365">
        <v>45008</v>
      </c>
      <c r="B321" s="364">
        <v>36.568600000000004</v>
      </c>
      <c r="C321" s="364">
        <v>38.189046677166303</v>
      </c>
      <c r="D321" s="364">
        <v>38.419345590142498</v>
      </c>
      <c r="E321" s="364">
        <v>38.33</v>
      </c>
      <c r="F321" s="366">
        <v>38.450000000000003</v>
      </c>
      <c r="O321" s="360"/>
    </row>
    <row r="322" spans="1:15">
      <c r="A322" s="365">
        <v>45009</v>
      </c>
      <c r="B322" s="364">
        <v>36.568600000000004</v>
      </c>
      <c r="C322" s="364">
        <v>38.21</v>
      </c>
      <c r="D322" s="364">
        <v>38.46</v>
      </c>
      <c r="E322" s="364">
        <v>38.4</v>
      </c>
      <c r="F322" s="366">
        <v>38.5</v>
      </c>
      <c r="O322" s="360"/>
    </row>
    <row r="323" spans="1:15">
      <c r="A323" s="365">
        <v>45012</v>
      </c>
      <c r="B323" s="364">
        <v>36.568600000000004</v>
      </c>
      <c r="C323" s="364">
        <v>38.119999999999997</v>
      </c>
      <c r="D323" s="364">
        <v>38.340000000000003</v>
      </c>
      <c r="E323" s="364">
        <v>38.18</v>
      </c>
      <c r="F323" s="366">
        <v>38.299999999999997</v>
      </c>
      <c r="O323" s="360"/>
    </row>
    <row r="324" spans="1:15">
      <c r="A324" s="365">
        <v>45013</v>
      </c>
      <c r="B324" s="364">
        <v>36.568600000000004</v>
      </c>
      <c r="C324" s="364">
        <v>37.85</v>
      </c>
      <c r="D324" s="364">
        <v>38.06</v>
      </c>
      <c r="E324" s="364">
        <v>37.950000000000003</v>
      </c>
      <c r="F324" s="366">
        <v>38.1</v>
      </c>
      <c r="O324" s="360"/>
    </row>
    <row r="325" spans="1:15">
      <c r="A325" s="365">
        <v>45014</v>
      </c>
      <c r="B325" s="364">
        <v>36.568600000000004</v>
      </c>
      <c r="C325" s="364">
        <v>37.630000000000003</v>
      </c>
      <c r="D325" s="364">
        <v>37.880000000000003</v>
      </c>
      <c r="E325" s="364">
        <v>37.75</v>
      </c>
      <c r="F325" s="366">
        <v>37.9</v>
      </c>
      <c r="O325" s="360"/>
    </row>
    <row r="326" spans="1:15">
      <c r="A326" s="365">
        <v>45015</v>
      </c>
      <c r="B326" s="364">
        <v>36.568600000000004</v>
      </c>
      <c r="C326" s="364">
        <v>37.6159571265786</v>
      </c>
      <c r="D326" s="364">
        <v>37.875591116839402</v>
      </c>
      <c r="E326" s="364">
        <v>37.78</v>
      </c>
      <c r="F326" s="366">
        <v>37.9</v>
      </c>
      <c r="O326" s="360"/>
    </row>
    <row r="327" spans="1:15">
      <c r="A327" s="365">
        <v>45016</v>
      </c>
      <c r="B327" s="364">
        <v>36.568600000000004</v>
      </c>
      <c r="C327" s="364">
        <v>37.612390927394003</v>
      </c>
      <c r="D327" s="364">
        <v>37.874426702060497</v>
      </c>
      <c r="E327" s="364">
        <v>37.75</v>
      </c>
      <c r="F327" s="366">
        <v>37.880000000000003</v>
      </c>
      <c r="O327" s="360"/>
    </row>
    <row r="328" spans="1:15">
      <c r="A328" s="365"/>
      <c r="B328" s="364"/>
      <c r="C328" s="364"/>
      <c r="D328" s="364"/>
      <c r="E328" s="364"/>
      <c r="O328" s="360"/>
    </row>
    <row r="329" spans="1:15">
      <c r="A329" s="365"/>
      <c r="B329" s="364"/>
      <c r="C329" s="364"/>
      <c r="D329" s="364"/>
      <c r="E329" s="364"/>
      <c r="O329" s="360"/>
    </row>
    <row r="330" spans="1:15">
      <c r="A330" s="365"/>
      <c r="B330" s="364"/>
      <c r="C330" s="364"/>
      <c r="D330" s="364"/>
      <c r="E330" s="364"/>
      <c r="O330" s="360"/>
    </row>
    <row r="331" spans="1:15">
      <c r="A331" s="365"/>
      <c r="B331" s="364"/>
      <c r="C331" s="364"/>
      <c r="D331" s="364"/>
      <c r="E331" s="364"/>
      <c r="O331" s="360"/>
    </row>
    <row r="332" spans="1:15">
      <c r="A332" s="365"/>
      <c r="B332" s="364"/>
      <c r="C332" s="364"/>
      <c r="D332" s="364"/>
      <c r="E332" s="364"/>
      <c r="O332" s="360"/>
    </row>
    <row r="333" spans="1:15">
      <c r="A333" s="365"/>
      <c r="B333" s="364"/>
      <c r="C333" s="364"/>
      <c r="D333" s="364"/>
      <c r="E333" s="364"/>
      <c r="O333" s="360"/>
    </row>
    <row r="334" spans="1:15">
      <c r="A334" s="365"/>
      <c r="B334" s="364"/>
      <c r="C334" s="364"/>
      <c r="D334" s="364"/>
      <c r="E334" s="364"/>
      <c r="O334" s="360"/>
    </row>
    <row r="335" spans="1:15">
      <c r="A335" s="365"/>
      <c r="B335" s="364"/>
      <c r="C335" s="364"/>
      <c r="D335" s="364"/>
      <c r="E335" s="364"/>
      <c r="O335" s="360"/>
    </row>
    <row r="336" spans="1:15">
      <c r="A336" s="365"/>
      <c r="B336" s="364"/>
      <c r="C336" s="364"/>
      <c r="D336" s="364"/>
      <c r="E336" s="364"/>
      <c r="O336" s="360"/>
    </row>
    <row r="337" spans="1:15">
      <c r="A337" s="365"/>
      <c r="B337" s="364"/>
      <c r="C337" s="364"/>
      <c r="D337" s="364"/>
      <c r="E337" s="364"/>
      <c r="O337" s="360"/>
    </row>
    <row r="338" spans="1:15">
      <c r="A338" s="365"/>
      <c r="B338" s="364"/>
      <c r="C338" s="364"/>
      <c r="D338" s="364"/>
      <c r="E338" s="364"/>
      <c r="O338" s="360"/>
    </row>
    <row r="339" spans="1:15">
      <c r="A339" s="365"/>
      <c r="B339" s="364"/>
      <c r="C339" s="364"/>
      <c r="D339" s="364"/>
      <c r="E339" s="364"/>
      <c r="O339" s="360"/>
    </row>
    <row r="340" spans="1:15">
      <c r="A340" s="365"/>
      <c r="B340" s="364"/>
      <c r="C340" s="364"/>
      <c r="D340" s="364"/>
      <c r="E340" s="364"/>
      <c r="O340" s="360"/>
    </row>
    <row r="341" spans="1:15">
      <c r="A341" s="365"/>
      <c r="B341" s="364"/>
      <c r="C341" s="364"/>
      <c r="D341" s="364"/>
      <c r="E341" s="364"/>
      <c r="O341" s="360"/>
    </row>
    <row r="342" spans="1:15">
      <c r="A342" s="365"/>
      <c r="B342" s="364"/>
      <c r="C342" s="364"/>
      <c r="D342" s="364"/>
      <c r="E342" s="364"/>
      <c r="O342" s="360"/>
    </row>
    <row r="343" spans="1:15">
      <c r="A343" s="365"/>
      <c r="B343" s="364"/>
      <c r="C343" s="364"/>
      <c r="D343" s="364"/>
      <c r="E343" s="364"/>
      <c r="O343" s="360"/>
    </row>
    <row r="344" spans="1:15">
      <c r="A344" s="365"/>
      <c r="B344" s="364"/>
      <c r="C344" s="364"/>
      <c r="D344" s="364"/>
      <c r="E344" s="364"/>
      <c r="O344" s="360"/>
    </row>
    <row r="345" spans="1:15">
      <c r="A345" s="365"/>
      <c r="B345" s="364"/>
      <c r="C345" s="364"/>
      <c r="D345" s="364"/>
      <c r="E345" s="364"/>
      <c r="O345" s="360"/>
    </row>
    <row r="346" spans="1:15">
      <c r="A346" s="365"/>
      <c r="B346" s="364"/>
      <c r="C346" s="364"/>
      <c r="D346" s="364"/>
      <c r="E346" s="364"/>
      <c r="O346" s="360"/>
    </row>
    <row r="347" spans="1:15">
      <c r="A347" s="365"/>
      <c r="B347" s="364"/>
      <c r="C347" s="364"/>
      <c r="D347" s="364"/>
      <c r="E347" s="364"/>
      <c r="O347" s="360"/>
    </row>
    <row r="348" spans="1:15">
      <c r="A348" s="365"/>
      <c r="B348" s="364"/>
      <c r="C348" s="364"/>
      <c r="D348" s="364"/>
      <c r="E348" s="364"/>
      <c r="O348" s="360"/>
    </row>
    <row r="349" spans="1:15">
      <c r="A349" s="365"/>
      <c r="B349" s="364"/>
      <c r="C349" s="364"/>
      <c r="D349" s="364"/>
      <c r="E349" s="364"/>
      <c r="O349" s="360"/>
    </row>
    <row r="350" spans="1:15">
      <c r="A350" s="365"/>
      <c r="B350" s="364"/>
      <c r="C350" s="364"/>
      <c r="D350" s="364"/>
      <c r="E350" s="364"/>
      <c r="O350" s="360"/>
    </row>
    <row r="351" spans="1:15">
      <c r="A351" s="365"/>
      <c r="B351" s="364"/>
      <c r="C351" s="364"/>
      <c r="D351" s="364"/>
      <c r="E351" s="364"/>
      <c r="O351" s="360"/>
    </row>
    <row r="352" spans="1:15">
      <c r="A352" s="365"/>
      <c r="B352" s="364"/>
      <c r="C352" s="364"/>
      <c r="D352" s="364"/>
      <c r="E352" s="364"/>
      <c r="O352" s="360"/>
    </row>
    <row r="353" spans="1:15">
      <c r="A353" s="365"/>
      <c r="B353" s="364"/>
      <c r="C353" s="364"/>
      <c r="D353" s="364"/>
      <c r="E353" s="364"/>
      <c r="O353" s="360"/>
    </row>
    <row r="354" spans="1:15">
      <c r="A354" s="365"/>
      <c r="B354" s="364"/>
      <c r="C354" s="364"/>
      <c r="D354" s="364"/>
      <c r="E354" s="364"/>
      <c r="O354" s="360"/>
    </row>
    <row r="355" spans="1:15">
      <c r="A355" s="365"/>
      <c r="B355" s="364"/>
      <c r="C355" s="364"/>
      <c r="D355" s="364"/>
      <c r="E355" s="364"/>
      <c r="O355" s="360"/>
    </row>
    <row r="356" spans="1:15">
      <c r="A356" s="365"/>
      <c r="B356" s="364"/>
      <c r="C356" s="364"/>
      <c r="D356" s="364"/>
      <c r="E356" s="364"/>
      <c r="O356" s="360"/>
    </row>
    <row r="357" spans="1:15">
      <c r="A357" s="365"/>
      <c r="B357" s="364"/>
      <c r="C357" s="364"/>
      <c r="D357" s="364"/>
      <c r="E357" s="364"/>
      <c r="O357" s="360"/>
    </row>
    <row r="358" spans="1:15">
      <c r="A358" s="365"/>
      <c r="B358" s="364"/>
      <c r="C358" s="364"/>
      <c r="D358" s="364"/>
      <c r="E358" s="364"/>
      <c r="O358" s="360"/>
    </row>
    <row r="359" spans="1:15">
      <c r="A359" s="365"/>
      <c r="B359" s="364"/>
      <c r="C359" s="364"/>
      <c r="D359" s="364"/>
      <c r="E359" s="364"/>
      <c r="O359" s="360"/>
    </row>
    <row r="360" spans="1:15">
      <c r="A360" s="365"/>
      <c r="B360" s="364"/>
      <c r="C360" s="364"/>
      <c r="D360" s="364"/>
      <c r="E360" s="364"/>
      <c r="O360" s="360"/>
    </row>
    <row r="361" spans="1:15">
      <c r="A361" s="365"/>
      <c r="B361" s="364"/>
      <c r="C361" s="364"/>
      <c r="D361" s="364"/>
      <c r="E361" s="364"/>
      <c r="O361" s="360"/>
    </row>
    <row r="362" spans="1:15">
      <c r="A362" s="365"/>
      <c r="B362" s="364"/>
      <c r="C362" s="364"/>
      <c r="D362" s="364"/>
      <c r="E362" s="364"/>
      <c r="O362" s="360"/>
    </row>
    <row r="363" spans="1:15">
      <c r="A363" s="365"/>
      <c r="B363" s="364"/>
      <c r="C363" s="364"/>
      <c r="D363" s="364"/>
      <c r="E363" s="364"/>
      <c r="O363" s="360"/>
    </row>
    <row r="364" spans="1:15">
      <c r="A364" s="365"/>
      <c r="B364" s="364"/>
      <c r="C364" s="364"/>
      <c r="D364" s="364"/>
      <c r="E364" s="364"/>
      <c r="O364" s="360"/>
    </row>
    <row r="365" spans="1:15">
      <c r="A365" s="365"/>
      <c r="B365" s="364"/>
      <c r="C365" s="364"/>
      <c r="D365" s="364"/>
      <c r="E365" s="364"/>
      <c r="O365" s="360"/>
    </row>
    <row r="366" spans="1:15">
      <c r="A366" s="365"/>
      <c r="B366" s="364"/>
      <c r="C366" s="364"/>
      <c r="D366" s="364"/>
      <c r="E366" s="364"/>
      <c r="O366" s="360"/>
    </row>
    <row r="367" spans="1:15">
      <c r="A367" s="365"/>
      <c r="B367" s="364"/>
      <c r="C367" s="364"/>
      <c r="D367" s="364"/>
      <c r="E367" s="364"/>
      <c r="O367" s="360"/>
    </row>
    <row r="368" spans="1:15">
      <c r="A368" s="365"/>
      <c r="B368" s="364"/>
      <c r="C368" s="364"/>
      <c r="D368" s="364"/>
      <c r="E368" s="364"/>
      <c r="O368" s="360"/>
    </row>
    <row r="369" spans="1:15">
      <c r="A369" s="365"/>
      <c r="B369" s="364"/>
      <c r="C369" s="364"/>
      <c r="D369" s="364"/>
      <c r="E369" s="364"/>
      <c r="O369" s="360"/>
    </row>
    <row r="370" spans="1:15">
      <c r="A370" s="365"/>
      <c r="B370" s="364"/>
      <c r="C370" s="364"/>
      <c r="D370" s="364"/>
      <c r="E370" s="364"/>
      <c r="O370" s="360"/>
    </row>
    <row r="371" spans="1:15">
      <c r="A371" s="365"/>
      <c r="B371" s="364"/>
      <c r="C371" s="364"/>
      <c r="D371" s="364"/>
      <c r="E371" s="364"/>
      <c r="O371" s="360"/>
    </row>
    <row r="372" spans="1:15">
      <c r="A372" s="365"/>
      <c r="B372" s="364"/>
      <c r="C372" s="364"/>
      <c r="D372" s="364"/>
      <c r="E372" s="364"/>
      <c r="O372" s="360"/>
    </row>
    <row r="373" spans="1:15">
      <c r="A373" s="365"/>
      <c r="B373" s="364"/>
      <c r="C373" s="364"/>
      <c r="D373" s="364"/>
      <c r="E373" s="364"/>
      <c r="O373" s="360"/>
    </row>
    <row r="374" spans="1:15">
      <c r="A374" s="365"/>
      <c r="B374" s="364"/>
      <c r="C374" s="364"/>
      <c r="D374" s="364"/>
      <c r="E374" s="364"/>
      <c r="O374" s="360"/>
    </row>
    <row r="375" spans="1:15">
      <c r="A375" s="365"/>
      <c r="B375" s="364"/>
      <c r="C375" s="364"/>
      <c r="D375" s="364"/>
      <c r="E375" s="364"/>
      <c r="O375" s="360"/>
    </row>
    <row r="376" spans="1:15">
      <c r="A376" s="365"/>
      <c r="B376" s="364"/>
      <c r="C376" s="364"/>
      <c r="D376" s="364"/>
      <c r="E376" s="364"/>
      <c r="O376" s="360"/>
    </row>
    <row r="377" spans="1:15">
      <c r="A377" s="365"/>
      <c r="B377" s="364"/>
      <c r="C377" s="364"/>
      <c r="D377" s="364"/>
      <c r="E377" s="364"/>
      <c r="O377" s="360"/>
    </row>
    <row r="378" spans="1:15">
      <c r="A378" s="365"/>
      <c r="B378" s="364"/>
      <c r="C378" s="364"/>
      <c r="D378" s="364"/>
      <c r="E378" s="364"/>
      <c r="O378" s="360"/>
    </row>
    <row r="379" spans="1:15">
      <c r="A379" s="365"/>
      <c r="B379" s="364"/>
      <c r="C379" s="364"/>
      <c r="D379" s="364"/>
      <c r="E379" s="364"/>
      <c r="O379" s="360"/>
    </row>
    <row r="380" spans="1:15">
      <c r="A380" s="365"/>
      <c r="B380" s="364"/>
      <c r="C380" s="364"/>
      <c r="D380" s="364"/>
      <c r="E380" s="364"/>
      <c r="O380" s="360"/>
    </row>
    <row r="381" spans="1:15">
      <c r="A381" s="365"/>
      <c r="B381" s="364"/>
      <c r="C381" s="364"/>
      <c r="D381" s="364"/>
      <c r="E381" s="364"/>
      <c r="O381" s="360"/>
    </row>
    <row r="382" spans="1:15">
      <c r="A382" s="365"/>
      <c r="B382" s="364"/>
      <c r="C382" s="364"/>
      <c r="D382" s="364"/>
      <c r="E382" s="364"/>
      <c r="O382" s="360"/>
    </row>
    <row r="383" spans="1:15">
      <c r="A383" s="365"/>
      <c r="B383" s="364"/>
      <c r="C383" s="364"/>
      <c r="D383" s="364"/>
      <c r="E383" s="364"/>
      <c r="O383" s="360"/>
    </row>
    <row r="384" spans="1:15">
      <c r="A384" s="365"/>
      <c r="B384" s="364"/>
      <c r="C384" s="364"/>
      <c r="D384" s="364"/>
      <c r="E384" s="364"/>
      <c r="O384" s="360"/>
    </row>
    <row r="385" spans="1:15">
      <c r="A385" s="365"/>
      <c r="B385" s="364"/>
      <c r="C385" s="364"/>
      <c r="D385" s="364"/>
      <c r="E385" s="364"/>
      <c r="O385" s="360"/>
    </row>
    <row r="386" spans="1:15">
      <c r="A386" s="365"/>
      <c r="B386" s="364"/>
      <c r="C386" s="364"/>
      <c r="D386" s="364"/>
      <c r="E386" s="364"/>
      <c r="O386" s="360"/>
    </row>
    <row r="387" spans="1:15">
      <c r="A387" s="365"/>
      <c r="B387" s="364"/>
      <c r="C387" s="364"/>
      <c r="D387" s="364"/>
      <c r="E387" s="364"/>
      <c r="O387" s="360"/>
    </row>
    <row r="388" spans="1:15">
      <c r="A388" s="365"/>
      <c r="B388" s="364"/>
      <c r="C388" s="364"/>
      <c r="D388" s="364"/>
      <c r="E388" s="364"/>
      <c r="O388" s="360"/>
    </row>
    <row r="389" spans="1:15">
      <c r="A389" s="365"/>
      <c r="B389" s="364"/>
      <c r="C389" s="364"/>
      <c r="D389" s="364"/>
      <c r="E389" s="364"/>
      <c r="O389" s="360"/>
    </row>
    <row r="390" spans="1:15">
      <c r="A390" s="365"/>
      <c r="B390" s="364"/>
      <c r="C390" s="364"/>
      <c r="D390" s="364"/>
      <c r="E390" s="364"/>
      <c r="O390" s="360"/>
    </row>
    <row r="391" spans="1:15">
      <c r="A391" s="365"/>
      <c r="B391" s="364"/>
      <c r="C391" s="364"/>
      <c r="D391" s="364"/>
      <c r="E391" s="364"/>
      <c r="O391" s="360"/>
    </row>
    <row r="392" spans="1:15">
      <c r="A392" s="365"/>
      <c r="B392" s="364"/>
      <c r="C392" s="364"/>
      <c r="D392" s="364"/>
      <c r="E392" s="364"/>
      <c r="O392" s="360"/>
    </row>
    <row r="393" spans="1:15">
      <c r="A393" s="365"/>
      <c r="B393" s="364"/>
      <c r="C393" s="364"/>
      <c r="D393" s="364"/>
      <c r="E393" s="364"/>
      <c r="O393" s="360"/>
    </row>
    <row r="394" spans="1:15">
      <c r="A394" s="365"/>
      <c r="B394" s="364"/>
      <c r="C394" s="364"/>
      <c r="D394" s="364"/>
      <c r="E394" s="364"/>
      <c r="O394" s="360"/>
    </row>
    <row r="395" spans="1:15">
      <c r="A395" s="365"/>
      <c r="B395" s="364"/>
      <c r="C395" s="364"/>
      <c r="D395" s="364"/>
      <c r="E395" s="364"/>
      <c r="O395" s="360"/>
    </row>
    <row r="396" spans="1:15">
      <c r="A396" s="365"/>
      <c r="B396" s="364"/>
      <c r="C396" s="364"/>
      <c r="D396" s="364"/>
      <c r="E396" s="364"/>
      <c r="O396" s="360"/>
    </row>
    <row r="397" spans="1:15">
      <c r="A397" s="365"/>
      <c r="B397" s="364"/>
      <c r="C397" s="364"/>
      <c r="D397" s="364"/>
      <c r="E397" s="364"/>
      <c r="O397" s="360"/>
    </row>
    <row r="398" spans="1:15">
      <c r="A398" s="365"/>
      <c r="B398" s="364"/>
      <c r="C398" s="364"/>
      <c r="D398" s="364"/>
      <c r="E398" s="364"/>
      <c r="O398" s="360"/>
    </row>
    <row r="399" spans="1:15">
      <c r="A399" s="365"/>
      <c r="B399" s="364"/>
      <c r="C399" s="364"/>
      <c r="D399" s="364"/>
      <c r="E399" s="364"/>
      <c r="O399" s="360"/>
    </row>
    <row r="400" spans="1:15">
      <c r="A400" s="365"/>
      <c r="B400" s="364"/>
      <c r="C400" s="364"/>
      <c r="D400" s="364"/>
      <c r="E400" s="364"/>
      <c r="O400" s="360"/>
    </row>
    <row r="401" spans="1:15">
      <c r="A401" s="365"/>
      <c r="B401" s="364"/>
      <c r="C401" s="364"/>
      <c r="D401" s="364"/>
      <c r="E401" s="364"/>
      <c r="O401" s="360"/>
    </row>
    <row r="402" spans="1:15">
      <c r="A402" s="365"/>
      <c r="B402" s="364"/>
      <c r="C402" s="364"/>
      <c r="D402" s="364"/>
      <c r="E402" s="364"/>
      <c r="O402" s="360"/>
    </row>
    <row r="403" spans="1:15">
      <c r="A403" s="365"/>
      <c r="B403" s="364"/>
      <c r="C403" s="364"/>
      <c r="D403" s="364"/>
      <c r="E403" s="364"/>
      <c r="O403" s="360"/>
    </row>
    <row r="404" spans="1:15">
      <c r="A404" s="365"/>
      <c r="B404" s="364"/>
      <c r="C404" s="364"/>
      <c r="D404" s="364"/>
      <c r="E404" s="364"/>
      <c r="O404" s="360"/>
    </row>
    <row r="405" spans="1:15">
      <c r="A405" s="365"/>
      <c r="B405" s="364"/>
      <c r="C405" s="364"/>
      <c r="D405" s="364"/>
      <c r="E405" s="364"/>
      <c r="O405" s="360"/>
    </row>
    <row r="406" spans="1:15">
      <c r="A406" s="365"/>
      <c r="B406" s="364"/>
      <c r="C406" s="364"/>
      <c r="D406" s="364"/>
      <c r="E406" s="364"/>
      <c r="O406" s="360"/>
    </row>
    <row r="407" spans="1:15">
      <c r="A407" s="365"/>
      <c r="B407" s="364"/>
      <c r="C407" s="364"/>
      <c r="D407" s="364"/>
      <c r="E407" s="364"/>
      <c r="O407" s="360"/>
    </row>
    <row r="408" spans="1:15">
      <c r="A408" s="365"/>
      <c r="B408" s="364"/>
      <c r="C408" s="364"/>
      <c r="D408" s="364"/>
      <c r="E408" s="364"/>
      <c r="O408" s="360"/>
    </row>
    <row r="409" spans="1:15">
      <c r="A409" s="365"/>
      <c r="B409" s="364"/>
      <c r="C409" s="364"/>
      <c r="D409" s="364"/>
      <c r="E409" s="364"/>
      <c r="O409" s="360"/>
    </row>
    <row r="410" spans="1:15">
      <c r="A410" s="365"/>
      <c r="B410" s="364"/>
      <c r="C410" s="364"/>
      <c r="D410" s="364"/>
      <c r="E410" s="364"/>
      <c r="O410" s="360"/>
    </row>
    <row r="411" spans="1:15">
      <c r="A411" s="365"/>
      <c r="B411" s="364"/>
      <c r="C411" s="364"/>
      <c r="D411" s="364"/>
      <c r="E411" s="364"/>
      <c r="O411" s="360"/>
    </row>
    <row r="412" spans="1:15">
      <c r="A412" s="365"/>
      <c r="B412" s="364"/>
      <c r="C412" s="364"/>
      <c r="D412" s="364"/>
      <c r="E412" s="364"/>
      <c r="O412" s="360"/>
    </row>
    <row r="413" spans="1:15">
      <c r="A413" s="365"/>
      <c r="B413" s="364"/>
      <c r="C413" s="364"/>
      <c r="D413" s="364"/>
      <c r="E413" s="364"/>
      <c r="O413" s="360"/>
    </row>
    <row r="414" spans="1:15">
      <c r="A414" s="365"/>
      <c r="B414" s="364"/>
      <c r="C414" s="364"/>
      <c r="D414" s="364"/>
      <c r="E414" s="364"/>
      <c r="O414" s="360"/>
    </row>
    <row r="415" spans="1:15">
      <c r="A415" s="365"/>
      <c r="B415" s="364"/>
      <c r="C415" s="364"/>
      <c r="D415" s="364"/>
      <c r="E415" s="364"/>
      <c r="O415" s="360"/>
    </row>
    <row r="416" spans="1:15">
      <c r="A416" s="365"/>
      <c r="B416" s="364"/>
      <c r="C416" s="364"/>
      <c r="D416" s="364"/>
      <c r="E416" s="364"/>
      <c r="O416" s="360"/>
    </row>
    <row r="417" spans="1:15">
      <c r="A417" s="365"/>
      <c r="B417" s="364"/>
      <c r="C417" s="364"/>
      <c r="D417" s="364"/>
      <c r="E417" s="364"/>
      <c r="O417" s="360"/>
    </row>
    <row r="418" spans="1:15">
      <c r="A418" s="365"/>
      <c r="B418" s="364"/>
      <c r="C418" s="364"/>
      <c r="D418" s="364"/>
      <c r="E418" s="364"/>
      <c r="O418" s="360"/>
    </row>
    <row r="419" spans="1:15">
      <c r="A419" s="365"/>
      <c r="B419" s="364"/>
      <c r="C419" s="364"/>
      <c r="D419" s="364"/>
      <c r="E419" s="364"/>
      <c r="O419" s="360"/>
    </row>
    <row r="420" spans="1:15">
      <c r="A420" s="365"/>
      <c r="B420" s="364"/>
      <c r="C420" s="364"/>
      <c r="D420" s="364"/>
      <c r="E420" s="364"/>
      <c r="O420" s="360"/>
    </row>
    <row r="421" spans="1:15">
      <c r="A421" s="365"/>
      <c r="B421" s="364"/>
      <c r="C421" s="364"/>
      <c r="D421" s="364"/>
      <c r="E421" s="364"/>
      <c r="O421" s="360"/>
    </row>
    <row r="422" spans="1:15">
      <c r="A422" s="365"/>
      <c r="B422" s="364"/>
      <c r="C422" s="364"/>
      <c r="D422" s="364"/>
      <c r="E422" s="364"/>
      <c r="O422" s="360"/>
    </row>
    <row r="423" spans="1:15">
      <c r="A423" s="365"/>
      <c r="B423" s="364"/>
      <c r="C423" s="364"/>
      <c r="D423" s="364"/>
      <c r="E423" s="364"/>
      <c r="O423" s="360"/>
    </row>
    <row r="424" spans="1:15">
      <c r="A424" s="365"/>
      <c r="B424" s="364"/>
      <c r="C424" s="364"/>
      <c r="D424" s="364"/>
      <c r="E424" s="364"/>
      <c r="O424" s="360"/>
    </row>
    <row r="425" spans="1:15">
      <c r="A425" s="365"/>
      <c r="B425" s="364"/>
      <c r="C425" s="364"/>
      <c r="D425" s="364"/>
      <c r="E425" s="364"/>
      <c r="O425" s="360"/>
    </row>
    <row r="426" spans="1:15">
      <c r="A426" s="365"/>
      <c r="B426" s="364"/>
      <c r="C426" s="364"/>
      <c r="D426" s="364"/>
      <c r="E426" s="364"/>
      <c r="O426" s="360"/>
    </row>
    <row r="427" spans="1:15">
      <c r="A427" s="365"/>
      <c r="B427" s="364"/>
      <c r="C427" s="364"/>
      <c r="D427" s="364"/>
      <c r="E427" s="364"/>
      <c r="O427" s="360"/>
    </row>
    <row r="428" spans="1:15">
      <c r="A428" s="365"/>
      <c r="B428" s="364"/>
      <c r="C428" s="364"/>
      <c r="D428" s="364"/>
      <c r="E428" s="364"/>
      <c r="O428" s="360"/>
    </row>
    <row r="429" spans="1:15">
      <c r="A429" s="365"/>
      <c r="B429" s="364"/>
      <c r="C429" s="364"/>
      <c r="D429" s="364"/>
      <c r="E429" s="364"/>
      <c r="O429" s="360"/>
    </row>
    <row r="430" spans="1:15">
      <c r="A430" s="365"/>
      <c r="B430" s="364"/>
      <c r="C430" s="364"/>
      <c r="D430" s="364"/>
      <c r="E430" s="364"/>
      <c r="O430" s="360"/>
    </row>
    <row r="431" spans="1:15">
      <c r="A431" s="365"/>
      <c r="B431" s="364"/>
      <c r="C431" s="364"/>
      <c r="D431" s="364"/>
      <c r="E431" s="364"/>
      <c r="O431" s="360"/>
    </row>
    <row r="432" spans="1:15">
      <c r="A432" s="365"/>
      <c r="B432" s="364"/>
      <c r="C432" s="364"/>
      <c r="D432" s="364"/>
      <c r="E432" s="364"/>
      <c r="O432" s="360"/>
    </row>
    <row r="433" spans="1:15">
      <c r="A433" s="365"/>
      <c r="B433" s="364"/>
      <c r="C433" s="364"/>
      <c r="D433" s="364"/>
      <c r="E433" s="364"/>
      <c r="O433" s="360"/>
    </row>
    <row r="434" spans="1:15">
      <c r="A434" s="365"/>
      <c r="B434" s="364"/>
      <c r="C434" s="364"/>
      <c r="D434" s="364"/>
      <c r="E434" s="364"/>
      <c r="O434" s="360"/>
    </row>
    <row r="435" spans="1:15">
      <c r="A435" s="365"/>
      <c r="B435" s="364"/>
      <c r="C435" s="364"/>
      <c r="D435" s="364"/>
      <c r="E435" s="364"/>
      <c r="O435" s="360"/>
    </row>
    <row r="436" spans="1:15">
      <c r="A436" s="365"/>
      <c r="B436" s="364"/>
      <c r="C436" s="364"/>
      <c r="D436" s="364"/>
      <c r="E436" s="364"/>
      <c r="O436" s="360"/>
    </row>
    <row r="437" spans="1:15">
      <c r="A437" s="365"/>
      <c r="B437" s="364"/>
      <c r="C437" s="364"/>
      <c r="D437" s="364"/>
      <c r="E437" s="364"/>
      <c r="O437" s="360"/>
    </row>
    <row r="438" spans="1:15">
      <c r="A438" s="365"/>
      <c r="B438" s="364"/>
      <c r="C438" s="364"/>
      <c r="D438" s="364"/>
      <c r="E438" s="364"/>
      <c r="O438" s="360"/>
    </row>
    <row r="439" spans="1:15">
      <c r="A439" s="365"/>
      <c r="B439" s="364"/>
      <c r="C439" s="364"/>
      <c r="D439" s="364"/>
      <c r="E439" s="364"/>
      <c r="O439" s="360"/>
    </row>
    <row r="440" spans="1:15">
      <c r="A440" s="365"/>
      <c r="B440" s="364"/>
      <c r="C440" s="364"/>
      <c r="D440" s="364"/>
      <c r="E440" s="364"/>
      <c r="O440" s="360"/>
    </row>
    <row r="441" spans="1:15">
      <c r="A441" s="365"/>
      <c r="B441" s="364"/>
      <c r="C441" s="364"/>
      <c r="D441" s="364"/>
      <c r="E441" s="364"/>
      <c r="O441" s="360"/>
    </row>
    <row r="442" spans="1:15">
      <c r="A442" s="365"/>
      <c r="B442" s="364"/>
      <c r="C442" s="364"/>
      <c r="D442" s="364"/>
      <c r="E442" s="364"/>
      <c r="O442" s="360"/>
    </row>
    <row r="443" spans="1:15">
      <c r="A443" s="365"/>
      <c r="B443" s="364"/>
      <c r="C443" s="364"/>
      <c r="D443" s="364"/>
      <c r="E443" s="364"/>
      <c r="O443" s="360"/>
    </row>
    <row r="444" spans="1:15">
      <c r="A444" s="365"/>
      <c r="B444" s="364"/>
      <c r="C444" s="364"/>
      <c r="D444" s="364"/>
      <c r="E444" s="364"/>
      <c r="O444" s="360"/>
    </row>
    <row r="445" spans="1:15">
      <c r="A445" s="365"/>
      <c r="B445" s="364"/>
      <c r="C445" s="364"/>
      <c r="D445" s="364"/>
      <c r="E445" s="364"/>
      <c r="O445" s="360"/>
    </row>
    <row r="446" spans="1:15">
      <c r="A446" s="365"/>
      <c r="B446" s="364"/>
      <c r="C446" s="364"/>
      <c r="D446" s="364"/>
      <c r="E446" s="364"/>
      <c r="O446" s="360"/>
    </row>
    <row r="447" spans="1:15">
      <c r="A447" s="365"/>
      <c r="B447" s="364"/>
      <c r="C447" s="364"/>
      <c r="D447" s="364"/>
      <c r="E447" s="364"/>
      <c r="O447" s="360"/>
    </row>
    <row r="448" spans="1:15">
      <c r="A448" s="365"/>
      <c r="B448" s="364"/>
      <c r="C448" s="364"/>
      <c r="D448" s="364"/>
      <c r="E448" s="364"/>
      <c r="O448" s="360"/>
    </row>
    <row r="449" spans="1:15">
      <c r="A449" s="365"/>
      <c r="B449" s="364"/>
      <c r="C449" s="364"/>
      <c r="D449" s="364"/>
      <c r="E449" s="364"/>
      <c r="O449" s="360"/>
    </row>
    <row r="450" spans="1:15">
      <c r="A450" s="365"/>
      <c r="B450" s="364"/>
      <c r="C450" s="364"/>
      <c r="D450" s="364"/>
      <c r="E450" s="364"/>
      <c r="O450" s="360"/>
    </row>
    <row r="451" spans="1:15">
      <c r="A451" s="365"/>
      <c r="B451" s="364"/>
      <c r="C451" s="364"/>
      <c r="D451" s="364"/>
      <c r="E451" s="364"/>
      <c r="O451" s="360"/>
    </row>
    <row r="452" spans="1:15">
      <c r="A452" s="365"/>
      <c r="B452" s="364"/>
      <c r="C452" s="364"/>
      <c r="D452" s="364"/>
      <c r="E452" s="364"/>
      <c r="O452" s="360"/>
    </row>
    <row r="453" spans="1:15">
      <c r="A453" s="365"/>
      <c r="B453" s="364"/>
      <c r="C453" s="364"/>
      <c r="D453" s="364"/>
      <c r="E453" s="364"/>
      <c r="O453" s="360"/>
    </row>
    <row r="454" spans="1:15">
      <c r="A454" s="365"/>
      <c r="B454" s="364"/>
      <c r="C454" s="364"/>
      <c r="D454" s="364"/>
      <c r="E454" s="364"/>
      <c r="O454" s="360"/>
    </row>
    <row r="455" spans="1:15">
      <c r="A455" s="365"/>
      <c r="B455" s="364"/>
      <c r="C455" s="364"/>
      <c r="D455" s="364"/>
      <c r="E455" s="364"/>
      <c r="O455" s="360"/>
    </row>
    <row r="456" spans="1:15">
      <c r="A456" s="365"/>
      <c r="B456" s="364"/>
      <c r="C456" s="364"/>
      <c r="D456" s="364"/>
      <c r="E456" s="364"/>
      <c r="O456" s="360"/>
    </row>
    <row r="457" spans="1:15">
      <c r="A457" s="365"/>
      <c r="B457" s="364"/>
      <c r="C457" s="364"/>
      <c r="D457" s="364"/>
      <c r="E457" s="364"/>
      <c r="O457" s="360"/>
    </row>
    <row r="458" spans="1:15">
      <c r="A458" s="365"/>
      <c r="B458" s="364"/>
      <c r="C458" s="364"/>
      <c r="D458" s="364"/>
      <c r="E458" s="364"/>
      <c r="O458" s="360"/>
    </row>
    <row r="459" spans="1:15">
      <c r="A459" s="365"/>
      <c r="B459" s="364"/>
      <c r="C459" s="364"/>
      <c r="D459" s="364"/>
      <c r="E459" s="364"/>
      <c r="O459" s="360"/>
    </row>
    <row r="460" spans="1:15">
      <c r="A460" s="365"/>
      <c r="B460" s="364"/>
      <c r="C460" s="364"/>
      <c r="D460" s="364"/>
      <c r="E460" s="364"/>
      <c r="O460" s="360"/>
    </row>
    <row r="461" spans="1:15">
      <c r="A461" s="365"/>
      <c r="B461" s="364"/>
      <c r="C461" s="364"/>
      <c r="D461" s="364"/>
      <c r="E461" s="364"/>
      <c r="O461" s="360"/>
    </row>
    <row r="462" spans="1:15">
      <c r="A462" s="365"/>
      <c r="B462" s="364"/>
      <c r="C462" s="364"/>
      <c r="D462" s="364"/>
      <c r="E462" s="364"/>
      <c r="O462" s="360"/>
    </row>
    <row r="463" spans="1:15">
      <c r="A463" s="365"/>
      <c r="B463" s="364"/>
      <c r="C463" s="364"/>
      <c r="D463" s="364"/>
      <c r="E463" s="364"/>
      <c r="O463" s="360"/>
    </row>
    <row r="464" spans="1:15">
      <c r="A464" s="365"/>
      <c r="B464" s="364"/>
      <c r="C464" s="364"/>
      <c r="D464" s="364"/>
      <c r="E464" s="364"/>
      <c r="O464" s="360"/>
    </row>
    <row r="465" spans="1:15">
      <c r="A465" s="365"/>
      <c r="B465" s="364"/>
      <c r="C465" s="364"/>
      <c r="D465" s="364"/>
      <c r="E465" s="364"/>
      <c r="O465" s="360"/>
    </row>
    <row r="466" spans="1:15">
      <c r="A466" s="365"/>
      <c r="B466" s="364"/>
      <c r="C466" s="364"/>
      <c r="D466" s="364"/>
      <c r="E466" s="364"/>
      <c r="O466" s="360"/>
    </row>
    <row r="467" spans="1:15">
      <c r="A467" s="365"/>
      <c r="B467" s="364"/>
      <c r="C467" s="364"/>
      <c r="D467" s="364"/>
      <c r="E467" s="364"/>
      <c r="O467" s="360"/>
    </row>
    <row r="468" spans="1:15">
      <c r="A468" s="365"/>
      <c r="B468" s="364"/>
      <c r="C468" s="364"/>
      <c r="D468" s="364"/>
      <c r="E468" s="364"/>
      <c r="O468" s="360"/>
    </row>
    <row r="469" spans="1:15">
      <c r="A469" s="365"/>
      <c r="B469" s="364"/>
      <c r="C469" s="364"/>
      <c r="D469" s="364"/>
      <c r="E469" s="364"/>
      <c r="O469" s="360"/>
    </row>
    <row r="470" spans="1:15">
      <c r="A470" s="365"/>
      <c r="B470" s="364"/>
      <c r="C470" s="364"/>
      <c r="D470" s="364"/>
      <c r="E470" s="364"/>
      <c r="O470" s="360"/>
    </row>
    <row r="471" spans="1:15">
      <c r="A471" s="365"/>
      <c r="B471" s="364"/>
      <c r="C471" s="364"/>
      <c r="D471" s="364"/>
      <c r="E471" s="364"/>
      <c r="O471" s="360"/>
    </row>
    <row r="472" spans="1:15">
      <c r="A472" s="365"/>
      <c r="B472" s="364"/>
      <c r="C472" s="364"/>
      <c r="D472" s="364"/>
      <c r="E472" s="364"/>
      <c r="O472" s="360"/>
    </row>
    <row r="473" spans="1:15">
      <c r="A473" s="365"/>
      <c r="B473" s="364"/>
      <c r="C473" s="364"/>
      <c r="D473" s="364"/>
      <c r="E473" s="364"/>
      <c r="O473" s="360"/>
    </row>
    <row r="474" spans="1:15">
      <c r="A474" s="365"/>
      <c r="B474" s="364"/>
      <c r="C474" s="364"/>
      <c r="D474" s="364"/>
      <c r="E474" s="364"/>
      <c r="O474" s="360"/>
    </row>
    <row r="475" spans="1:15">
      <c r="A475" s="365"/>
      <c r="B475" s="364"/>
      <c r="C475" s="364"/>
      <c r="D475" s="364"/>
      <c r="E475" s="364"/>
      <c r="O475" s="360"/>
    </row>
    <row r="476" spans="1:15">
      <c r="A476" s="365"/>
      <c r="B476" s="364"/>
      <c r="C476" s="364"/>
      <c r="D476" s="364"/>
      <c r="E476" s="364"/>
      <c r="O476" s="360"/>
    </row>
    <row r="477" spans="1:15">
      <c r="A477" s="365"/>
      <c r="B477" s="364"/>
      <c r="C477" s="364"/>
      <c r="D477" s="364"/>
      <c r="E477" s="364"/>
      <c r="O477" s="360"/>
    </row>
    <row r="478" spans="1:15">
      <c r="A478" s="365"/>
      <c r="B478" s="364"/>
      <c r="C478" s="364"/>
      <c r="D478" s="364"/>
      <c r="E478" s="364"/>
      <c r="O478" s="360"/>
    </row>
    <row r="479" spans="1:15">
      <c r="A479" s="365"/>
      <c r="B479" s="364"/>
      <c r="C479" s="364"/>
      <c r="D479" s="364"/>
      <c r="E479" s="364"/>
      <c r="O479" s="360"/>
    </row>
    <row r="480" spans="1:15">
      <c r="A480" s="365"/>
      <c r="B480" s="364"/>
      <c r="C480" s="364"/>
      <c r="D480" s="364"/>
      <c r="E480" s="364"/>
      <c r="O480" s="360"/>
    </row>
    <row r="481" spans="1:15">
      <c r="A481" s="365"/>
      <c r="B481" s="364"/>
      <c r="C481" s="364"/>
      <c r="D481" s="364"/>
      <c r="E481" s="364"/>
      <c r="O481" s="360"/>
    </row>
    <row r="482" spans="1:15">
      <c r="A482" s="365"/>
      <c r="B482" s="364"/>
      <c r="C482" s="364"/>
      <c r="D482" s="364"/>
      <c r="E482" s="364"/>
      <c r="O482" s="360"/>
    </row>
    <row r="483" spans="1:15">
      <c r="A483" s="365"/>
      <c r="B483" s="364"/>
      <c r="C483" s="364"/>
      <c r="D483" s="364"/>
      <c r="E483" s="364"/>
      <c r="O483" s="360"/>
    </row>
    <row r="484" spans="1:15">
      <c r="A484" s="365"/>
      <c r="B484" s="364"/>
      <c r="C484" s="364"/>
      <c r="D484" s="364"/>
      <c r="E484" s="364"/>
      <c r="O484" s="360"/>
    </row>
    <row r="485" spans="1:15">
      <c r="A485" s="365"/>
      <c r="B485" s="364"/>
      <c r="C485" s="364"/>
      <c r="D485" s="364"/>
      <c r="E485" s="364"/>
      <c r="O485" s="360"/>
    </row>
    <row r="486" spans="1:15">
      <c r="A486" s="365"/>
      <c r="B486" s="364"/>
      <c r="C486" s="364"/>
      <c r="D486" s="364"/>
      <c r="E486" s="364"/>
      <c r="O486" s="360"/>
    </row>
    <row r="487" spans="1:15">
      <c r="A487" s="365"/>
      <c r="B487" s="364"/>
      <c r="C487" s="364"/>
      <c r="D487" s="364"/>
      <c r="E487" s="364"/>
      <c r="O487" s="360"/>
    </row>
    <row r="488" spans="1:15">
      <c r="A488" s="365"/>
      <c r="B488" s="364"/>
      <c r="C488" s="364"/>
      <c r="D488" s="364"/>
      <c r="E488" s="364"/>
      <c r="O488" s="360"/>
    </row>
    <row r="489" spans="1:15">
      <c r="A489" s="365"/>
      <c r="B489" s="364"/>
      <c r="C489" s="364"/>
      <c r="D489" s="364"/>
      <c r="E489" s="364"/>
      <c r="O489" s="360"/>
    </row>
    <row r="490" spans="1:15">
      <c r="A490" s="365"/>
      <c r="B490" s="364"/>
      <c r="C490" s="364"/>
      <c r="D490" s="364"/>
      <c r="E490" s="364"/>
      <c r="O490" s="360"/>
    </row>
    <row r="491" spans="1:15">
      <c r="A491" s="365"/>
      <c r="B491" s="364"/>
      <c r="C491" s="364"/>
      <c r="D491" s="364"/>
      <c r="E491" s="364"/>
      <c r="O491" s="360"/>
    </row>
    <row r="492" spans="1:15">
      <c r="A492" s="365"/>
      <c r="B492" s="364"/>
      <c r="C492" s="364"/>
      <c r="D492" s="364"/>
      <c r="E492" s="364"/>
      <c r="O492" s="360"/>
    </row>
    <row r="493" spans="1:15">
      <c r="A493" s="365"/>
      <c r="B493" s="364"/>
      <c r="C493" s="364"/>
      <c r="D493" s="364"/>
      <c r="E493" s="364"/>
      <c r="O493" s="360"/>
    </row>
    <row r="494" spans="1:15">
      <c r="A494" s="365"/>
      <c r="B494" s="364"/>
      <c r="C494" s="364"/>
      <c r="D494" s="364"/>
      <c r="E494" s="364"/>
      <c r="O494" s="360"/>
    </row>
    <row r="495" spans="1:15">
      <c r="A495" s="365"/>
      <c r="B495" s="364"/>
      <c r="C495" s="364"/>
      <c r="D495" s="364"/>
      <c r="E495" s="364"/>
      <c r="O495" s="360"/>
    </row>
    <row r="496" spans="1:15">
      <c r="A496" s="365"/>
      <c r="B496" s="364"/>
      <c r="C496" s="364"/>
      <c r="D496" s="364"/>
      <c r="E496" s="364"/>
      <c r="O496" s="360"/>
    </row>
    <row r="497" spans="1:15">
      <c r="A497" s="365"/>
      <c r="B497" s="364"/>
      <c r="C497" s="364"/>
      <c r="D497" s="364"/>
      <c r="E497" s="364"/>
      <c r="O497" s="360"/>
    </row>
    <row r="498" spans="1:15">
      <c r="A498" s="365"/>
      <c r="B498" s="364"/>
      <c r="C498" s="364"/>
      <c r="D498" s="364"/>
      <c r="E498" s="364"/>
      <c r="O498" s="360"/>
    </row>
    <row r="499" spans="1:15">
      <c r="A499" s="365"/>
      <c r="B499" s="364"/>
      <c r="C499" s="364"/>
      <c r="D499" s="364"/>
      <c r="E499" s="364"/>
      <c r="O499" s="360"/>
    </row>
    <row r="500" spans="1:15">
      <c r="A500" s="365"/>
      <c r="B500" s="364"/>
      <c r="C500" s="364"/>
      <c r="D500" s="364"/>
      <c r="E500" s="364"/>
      <c r="O500" s="360"/>
    </row>
    <row r="501" spans="1:15">
      <c r="A501" s="365"/>
      <c r="B501" s="364"/>
      <c r="C501" s="364"/>
      <c r="D501" s="364"/>
      <c r="E501" s="364"/>
      <c r="O501" s="360"/>
    </row>
    <row r="502" spans="1:15">
      <c r="A502" s="365"/>
      <c r="B502" s="364"/>
      <c r="C502" s="364"/>
      <c r="D502" s="364"/>
      <c r="E502" s="364"/>
      <c r="O502" s="360"/>
    </row>
    <row r="503" spans="1:15">
      <c r="A503" s="365"/>
      <c r="B503" s="364"/>
      <c r="C503" s="364"/>
      <c r="D503" s="364"/>
      <c r="E503" s="364"/>
      <c r="O503" s="360"/>
    </row>
    <row r="504" spans="1:15">
      <c r="A504" s="365"/>
      <c r="B504" s="364"/>
      <c r="C504" s="364"/>
      <c r="D504" s="364"/>
      <c r="E504" s="364"/>
      <c r="O504" s="360"/>
    </row>
    <row r="505" spans="1:15">
      <c r="A505" s="365"/>
      <c r="B505" s="364"/>
      <c r="C505" s="364"/>
      <c r="D505" s="364"/>
      <c r="E505" s="364"/>
      <c r="O505" s="360"/>
    </row>
    <row r="506" spans="1:15">
      <c r="A506" s="365"/>
      <c r="B506" s="364"/>
      <c r="C506" s="364"/>
      <c r="D506" s="364"/>
      <c r="E506" s="364"/>
      <c r="O506" s="360"/>
    </row>
    <row r="507" spans="1:15">
      <c r="A507" s="365"/>
      <c r="B507" s="364"/>
      <c r="C507" s="364"/>
      <c r="D507" s="364"/>
      <c r="E507" s="364"/>
      <c r="O507" s="360"/>
    </row>
    <row r="508" spans="1:15">
      <c r="A508" s="365"/>
      <c r="B508" s="364"/>
      <c r="C508" s="364"/>
      <c r="D508" s="364"/>
      <c r="E508" s="364"/>
      <c r="O508" s="360"/>
    </row>
    <row r="509" spans="1:15">
      <c r="A509" s="365"/>
      <c r="B509" s="364"/>
      <c r="C509" s="364"/>
      <c r="D509" s="364"/>
      <c r="E509" s="364"/>
      <c r="O509" s="360"/>
    </row>
    <row r="510" spans="1:15">
      <c r="A510" s="365"/>
      <c r="B510" s="364"/>
      <c r="C510" s="364"/>
      <c r="D510" s="364"/>
      <c r="E510" s="364"/>
      <c r="O510" s="360"/>
    </row>
    <row r="511" spans="1:15">
      <c r="A511" s="365"/>
      <c r="B511" s="364"/>
      <c r="C511" s="364"/>
      <c r="D511" s="364"/>
      <c r="E511" s="364"/>
      <c r="O511" s="360"/>
    </row>
    <row r="512" spans="1:15">
      <c r="A512" s="365"/>
      <c r="B512" s="364"/>
      <c r="C512" s="364"/>
      <c r="D512" s="364"/>
      <c r="E512" s="364"/>
      <c r="O512" s="360"/>
    </row>
    <row r="513" spans="1:15">
      <c r="A513" s="365"/>
      <c r="B513" s="364"/>
      <c r="C513" s="364"/>
      <c r="D513" s="364"/>
      <c r="E513" s="364"/>
      <c r="O513" s="360"/>
    </row>
    <row r="514" spans="1:15">
      <c r="A514" s="365"/>
      <c r="B514" s="364"/>
      <c r="C514" s="364"/>
      <c r="D514" s="364"/>
      <c r="E514" s="364"/>
      <c r="O514" s="360"/>
    </row>
    <row r="515" spans="1:15">
      <c r="A515" s="365"/>
      <c r="B515" s="364"/>
      <c r="C515" s="364"/>
      <c r="D515" s="364"/>
      <c r="E515" s="364"/>
      <c r="O515" s="360"/>
    </row>
    <row r="516" spans="1:15">
      <c r="A516" s="365"/>
      <c r="B516" s="364"/>
      <c r="C516" s="364"/>
      <c r="D516" s="364"/>
      <c r="E516" s="364"/>
      <c r="O516" s="360"/>
    </row>
    <row r="517" spans="1:15">
      <c r="A517" s="365"/>
      <c r="B517" s="364"/>
      <c r="C517" s="364"/>
      <c r="D517" s="364"/>
      <c r="E517" s="364"/>
      <c r="O517" s="360"/>
    </row>
    <row r="518" spans="1:15">
      <c r="A518" s="365"/>
      <c r="B518" s="364"/>
      <c r="C518" s="364"/>
      <c r="D518" s="364"/>
      <c r="E518" s="364"/>
      <c r="O518" s="360"/>
    </row>
    <row r="519" spans="1:15">
      <c r="A519" s="365"/>
      <c r="B519" s="364"/>
      <c r="C519" s="364"/>
      <c r="D519" s="364"/>
      <c r="E519" s="364"/>
      <c r="O519" s="360"/>
    </row>
    <row r="520" spans="1:15">
      <c r="A520" s="365"/>
      <c r="B520" s="364"/>
      <c r="C520" s="364"/>
      <c r="D520" s="364"/>
      <c r="E520" s="364"/>
      <c r="O520" s="360"/>
    </row>
    <row r="521" spans="1:15">
      <c r="A521" s="365"/>
      <c r="B521" s="364"/>
      <c r="C521" s="364"/>
      <c r="D521" s="364"/>
      <c r="E521" s="364"/>
      <c r="O521" s="360"/>
    </row>
    <row r="522" spans="1:15">
      <c r="A522" s="365"/>
      <c r="B522" s="364"/>
      <c r="C522" s="364"/>
      <c r="D522" s="364"/>
      <c r="E522" s="364"/>
      <c r="O522" s="360"/>
    </row>
    <row r="523" spans="1:15">
      <c r="A523" s="365"/>
      <c r="B523" s="364"/>
      <c r="C523" s="364"/>
      <c r="D523" s="364"/>
      <c r="E523" s="364"/>
      <c r="O523" s="360"/>
    </row>
    <row r="524" spans="1:15">
      <c r="A524" s="365"/>
      <c r="B524" s="364"/>
      <c r="C524" s="364"/>
      <c r="D524" s="364"/>
      <c r="E524" s="364"/>
      <c r="O524" s="360"/>
    </row>
    <row r="525" spans="1:15">
      <c r="A525" s="365"/>
      <c r="B525" s="364"/>
      <c r="C525" s="364"/>
      <c r="D525" s="364"/>
      <c r="E525" s="364"/>
      <c r="O525" s="360"/>
    </row>
    <row r="526" spans="1:15">
      <c r="A526" s="365"/>
      <c r="B526" s="364"/>
      <c r="C526" s="364"/>
      <c r="D526" s="364"/>
      <c r="E526" s="364"/>
      <c r="O526" s="360"/>
    </row>
    <row r="527" spans="1:15">
      <c r="A527" s="365"/>
      <c r="B527" s="364"/>
      <c r="C527" s="364"/>
      <c r="D527" s="364"/>
      <c r="E527" s="364"/>
      <c r="O527" s="360"/>
    </row>
    <row r="528" spans="1:15">
      <c r="A528" s="365"/>
      <c r="B528" s="364"/>
      <c r="C528" s="364"/>
      <c r="D528" s="364"/>
      <c r="E528" s="364"/>
      <c r="O528" s="360"/>
    </row>
    <row r="529" spans="1:15">
      <c r="A529" s="365"/>
      <c r="B529" s="364"/>
      <c r="C529" s="364"/>
      <c r="D529" s="364"/>
      <c r="E529" s="364"/>
      <c r="O529" s="360"/>
    </row>
    <row r="530" spans="1:15">
      <c r="A530" s="365"/>
      <c r="B530" s="364"/>
      <c r="C530" s="364"/>
      <c r="D530" s="364"/>
      <c r="E530" s="364"/>
      <c r="O530" s="360"/>
    </row>
    <row r="531" spans="1:15">
      <c r="A531" s="365"/>
      <c r="B531" s="364"/>
      <c r="C531" s="364"/>
      <c r="D531" s="364"/>
      <c r="E531" s="364"/>
      <c r="O531" s="360"/>
    </row>
    <row r="532" spans="1:15">
      <c r="A532" s="365"/>
      <c r="B532" s="364"/>
      <c r="C532" s="364"/>
      <c r="D532" s="364"/>
      <c r="E532" s="364"/>
      <c r="O532" s="360"/>
    </row>
    <row r="533" spans="1:15">
      <c r="A533" s="365"/>
      <c r="B533" s="364"/>
      <c r="C533" s="364"/>
      <c r="D533" s="364"/>
      <c r="E533" s="364"/>
      <c r="O533" s="360"/>
    </row>
    <row r="534" spans="1:15">
      <c r="A534" s="365"/>
      <c r="B534" s="364"/>
      <c r="C534" s="364"/>
      <c r="D534" s="364"/>
      <c r="E534" s="364"/>
      <c r="O534" s="360"/>
    </row>
    <row r="535" spans="1:15">
      <c r="A535" s="365"/>
      <c r="B535" s="364"/>
      <c r="C535" s="364"/>
      <c r="D535" s="364"/>
      <c r="E535" s="364"/>
      <c r="O535" s="360"/>
    </row>
    <row r="536" spans="1:15">
      <c r="A536" s="365"/>
      <c r="B536" s="364"/>
      <c r="C536" s="364"/>
      <c r="D536" s="364"/>
      <c r="E536" s="364"/>
      <c r="O536" s="360"/>
    </row>
    <row r="537" spans="1:15">
      <c r="A537" s="365"/>
      <c r="B537" s="364"/>
      <c r="C537" s="364"/>
      <c r="D537" s="364"/>
      <c r="E537" s="364"/>
      <c r="O537" s="360"/>
    </row>
    <row r="538" spans="1:15">
      <c r="A538" s="365"/>
      <c r="B538" s="364"/>
      <c r="C538" s="364"/>
      <c r="D538" s="364"/>
      <c r="E538" s="364"/>
      <c r="O538" s="360"/>
    </row>
    <row r="539" spans="1:15">
      <c r="A539" s="365"/>
      <c r="B539" s="364"/>
      <c r="C539" s="364"/>
      <c r="D539" s="364"/>
      <c r="E539" s="364"/>
      <c r="O539" s="360"/>
    </row>
    <row r="540" spans="1:15">
      <c r="A540" s="365"/>
      <c r="B540" s="364"/>
      <c r="C540" s="364"/>
      <c r="D540" s="364"/>
      <c r="E540" s="364"/>
      <c r="O540" s="360"/>
    </row>
    <row r="541" spans="1:15">
      <c r="A541" s="365"/>
      <c r="B541" s="364"/>
      <c r="C541" s="364"/>
      <c r="D541" s="364"/>
      <c r="E541" s="364"/>
      <c r="O541" s="360"/>
    </row>
    <row r="542" spans="1:15">
      <c r="A542" s="365"/>
      <c r="B542" s="364"/>
      <c r="C542" s="364"/>
      <c r="D542" s="364"/>
      <c r="E542" s="364"/>
      <c r="O542" s="360"/>
    </row>
    <row r="543" spans="1:15">
      <c r="A543" s="365"/>
      <c r="B543" s="364"/>
      <c r="C543" s="364"/>
      <c r="D543" s="364"/>
      <c r="E543" s="364"/>
      <c r="O543" s="360"/>
    </row>
    <row r="544" spans="1:15">
      <c r="A544" s="365"/>
      <c r="B544" s="364"/>
      <c r="C544" s="364"/>
      <c r="D544" s="364"/>
      <c r="E544" s="364"/>
      <c r="O544" s="360"/>
    </row>
    <row r="545" spans="1:15">
      <c r="A545" s="365"/>
      <c r="B545" s="364"/>
      <c r="C545" s="364"/>
      <c r="D545" s="364"/>
      <c r="E545" s="364"/>
      <c r="O545" s="360"/>
    </row>
    <row r="546" spans="1:15">
      <c r="A546" s="365"/>
      <c r="B546" s="364"/>
      <c r="C546" s="364"/>
      <c r="D546" s="364"/>
      <c r="E546" s="364"/>
      <c r="O546" s="360"/>
    </row>
    <row r="547" spans="1:15">
      <c r="A547" s="365"/>
      <c r="B547" s="364"/>
      <c r="C547" s="364"/>
      <c r="D547" s="364"/>
      <c r="E547" s="364"/>
      <c r="O547" s="360"/>
    </row>
    <row r="548" spans="1:15">
      <c r="A548" s="365"/>
      <c r="B548" s="364"/>
      <c r="C548" s="364"/>
      <c r="D548" s="364"/>
      <c r="E548" s="364"/>
      <c r="O548" s="360"/>
    </row>
    <row r="549" spans="1:15">
      <c r="A549" s="365"/>
      <c r="B549" s="364"/>
      <c r="C549" s="364"/>
      <c r="D549" s="364"/>
      <c r="E549" s="364"/>
      <c r="O549" s="360"/>
    </row>
    <row r="550" spans="1:15">
      <c r="A550" s="365"/>
      <c r="B550" s="364"/>
      <c r="C550" s="364"/>
      <c r="D550" s="364"/>
      <c r="E550" s="364"/>
      <c r="O550" s="360"/>
    </row>
    <row r="551" spans="1:15">
      <c r="A551" s="365"/>
      <c r="B551" s="364"/>
      <c r="C551" s="364"/>
      <c r="D551" s="364"/>
      <c r="E551" s="364"/>
      <c r="O551" s="360"/>
    </row>
    <row r="552" spans="1:15">
      <c r="A552" s="365"/>
      <c r="B552" s="364"/>
      <c r="C552" s="364"/>
      <c r="D552" s="364"/>
      <c r="E552" s="364"/>
      <c r="O552" s="360"/>
    </row>
    <row r="553" spans="1:15">
      <c r="A553" s="365"/>
      <c r="B553" s="364"/>
      <c r="C553" s="364"/>
      <c r="D553" s="364"/>
      <c r="E553" s="364"/>
      <c r="O553" s="360"/>
    </row>
    <row r="554" spans="1:15">
      <c r="A554" s="365"/>
      <c r="B554" s="364"/>
      <c r="C554" s="364"/>
      <c r="D554" s="364"/>
      <c r="E554" s="364"/>
      <c r="O554" s="360"/>
    </row>
    <row r="555" spans="1:15">
      <c r="A555" s="365"/>
      <c r="B555" s="364"/>
      <c r="C555" s="364"/>
      <c r="D555" s="364"/>
      <c r="E555" s="364"/>
      <c r="O555" s="360"/>
    </row>
    <row r="556" spans="1:15">
      <c r="A556" s="365"/>
      <c r="B556" s="364"/>
      <c r="C556" s="364"/>
      <c r="D556" s="364"/>
      <c r="E556" s="364"/>
      <c r="O556" s="360"/>
    </row>
    <row r="557" spans="1:15">
      <c r="A557" s="365"/>
      <c r="B557" s="364"/>
      <c r="C557" s="364"/>
      <c r="D557" s="364"/>
      <c r="E557" s="364"/>
      <c r="O557" s="360"/>
    </row>
    <row r="558" spans="1:15">
      <c r="A558" s="365"/>
      <c r="B558" s="364"/>
      <c r="C558" s="364"/>
      <c r="D558" s="364"/>
      <c r="E558" s="364"/>
      <c r="O558" s="360"/>
    </row>
    <row r="559" spans="1:15">
      <c r="A559" s="365"/>
      <c r="B559" s="364"/>
      <c r="C559" s="364"/>
      <c r="D559" s="364"/>
      <c r="E559" s="364"/>
      <c r="O559" s="360"/>
    </row>
    <row r="560" spans="1:15">
      <c r="A560" s="365"/>
      <c r="B560" s="364"/>
      <c r="C560" s="364"/>
      <c r="D560" s="364"/>
      <c r="E560" s="364"/>
      <c r="O560" s="360"/>
    </row>
    <row r="561" spans="1:15">
      <c r="A561" s="365"/>
      <c r="B561" s="364"/>
      <c r="C561" s="364"/>
      <c r="D561" s="364"/>
      <c r="E561" s="364"/>
      <c r="O561" s="360"/>
    </row>
    <row r="562" spans="1:15">
      <c r="A562" s="365"/>
      <c r="B562" s="364"/>
      <c r="C562" s="364"/>
      <c r="D562" s="364"/>
      <c r="E562" s="364"/>
      <c r="O562" s="360"/>
    </row>
    <row r="563" spans="1:15">
      <c r="A563" s="365"/>
      <c r="B563" s="364"/>
      <c r="C563" s="364"/>
      <c r="D563" s="364"/>
      <c r="E563" s="364"/>
      <c r="O563" s="360"/>
    </row>
    <row r="564" spans="1:15">
      <c r="A564" s="365"/>
      <c r="B564" s="364"/>
      <c r="C564" s="364"/>
      <c r="D564" s="364"/>
      <c r="E564" s="364"/>
      <c r="O564" s="360"/>
    </row>
    <row r="565" spans="1:15">
      <c r="A565" s="365"/>
      <c r="B565" s="364"/>
      <c r="C565" s="364"/>
      <c r="D565" s="364"/>
      <c r="E565" s="364"/>
      <c r="O565" s="360"/>
    </row>
    <row r="566" spans="1:15">
      <c r="A566" s="365"/>
      <c r="B566" s="364"/>
      <c r="C566" s="364"/>
      <c r="D566" s="364"/>
      <c r="E566" s="364"/>
      <c r="O566" s="360"/>
    </row>
    <row r="567" spans="1:15">
      <c r="A567" s="365"/>
      <c r="B567" s="364"/>
      <c r="C567" s="364"/>
      <c r="D567" s="364"/>
      <c r="E567" s="364"/>
      <c r="O567" s="360"/>
    </row>
    <row r="568" spans="1:15">
      <c r="A568" s="365"/>
      <c r="B568" s="364"/>
      <c r="C568" s="364"/>
      <c r="D568" s="364"/>
      <c r="E568" s="364"/>
      <c r="O568" s="360"/>
    </row>
    <row r="569" spans="1:15">
      <c r="A569" s="365"/>
      <c r="B569" s="364"/>
      <c r="C569" s="364"/>
      <c r="D569" s="364"/>
      <c r="E569" s="364"/>
      <c r="O569" s="360"/>
    </row>
    <row r="570" spans="1:15">
      <c r="A570" s="365"/>
      <c r="B570" s="364"/>
      <c r="C570" s="364"/>
      <c r="D570" s="364"/>
      <c r="E570" s="364"/>
      <c r="O570" s="360"/>
    </row>
    <row r="571" spans="1:15">
      <c r="A571" s="365"/>
      <c r="B571" s="364"/>
      <c r="C571" s="364"/>
      <c r="D571" s="364"/>
      <c r="E571" s="364"/>
      <c r="O571" s="360"/>
    </row>
    <row r="572" spans="1:15">
      <c r="A572" s="365"/>
      <c r="B572" s="364"/>
      <c r="C572" s="364"/>
      <c r="D572" s="364"/>
      <c r="E572" s="364"/>
      <c r="O572" s="360"/>
    </row>
    <row r="573" spans="1:15">
      <c r="A573" s="365"/>
      <c r="B573" s="364"/>
      <c r="C573" s="364"/>
      <c r="D573" s="364"/>
      <c r="E573" s="364"/>
      <c r="O573" s="360"/>
    </row>
    <row r="574" spans="1:15">
      <c r="A574" s="365"/>
      <c r="B574" s="364"/>
      <c r="C574" s="364"/>
      <c r="D574" s="364"/>
      <c r="E574" s="364"/>
      <c r="O574" s="360"/>
    </row>
    <row r="575" spans="1:15">
      <c r="A575" s="365"/>
      <c r="B575" s="364"/>
      <c r="C575" s="364"/>
      <c r="D575" s="364"/>
      <c r="E575" s="364"/>
      <c r="O575" s="360"/>
    </row>
    <row r="576" spans="1:15">
      <c r="A576" s="365"/>
      <c r="B576" s="364"/>
      <c r="C576" s="364"/>
      <c r="D576" s="364"/>
      <c r="E576" s="364"/>
      <c r="O576" s="360"/>
    </row>
    <row r="577" spans="1:15">
      <c r="A577" s="365"/>
      <c r="B577" s="364"/>
      <c r="C577" s="364"/>
      <c r="D577" s="364"/>
      <c r="E577" s="364"/>
      <c r="O577" s="360"/>
    </row>
    <row r="578" spans="1:15">
      <c r="A578" s="365"/>
      <c r="B578" s="364"/>
      <c r="C578" s="364"/>
      <c r="D578" s="364"/>
      <c r="E578" s="364"/>
      <c r="O578" s="360"/>
    </row>
    <row r="579" spans="1:15">
      <c r="A579" s="365"/>
      <c r="B579" s="364"/>
      <c r="C579" s="364"/>
      <c r="D579" s="364"/>
      <c r="E579" s="364"/>
      <c r="O579" s="360"/>
    </row>
    <row r="580" spans="1:15">
      <c r="A580" s="365"/>
      <c r="B580" s="364"/>
      <c r="C580" s="364"/>
      <c r="D580" s="364"/>
      <c r="E580" s="364"/>
      <c r="O580" s="360"/>
    </row>
    <row r="581" spans="1:15">
      <c r="A581" s="365"/>
      <c r="B581" s="364"/>
      <c r="C581" s="364"/>
      <c r="D581" s="364"/>
      <c r="E581" s="364"/>
      <c r="O581" s="360"/>
    </row>
    <row r="582" spans="1:15">
      <c r="A582" s="365"/>
      <c r="B582" s="364"/>
      <c r="C582" s="364"/>
      <c r="D582" s="364"/>
      <c r="E582" s="364"/>
      <c r="O582" s="360"/>
    </row>
    <row r="583" spans="1:15">
      <c r="A583" s="365"/>
      <c r="B583" s="364"/>
      <c r="C583" s="364"/>
      <c r="D583" s="364"/>
      <c r="E583" s="364"/>
      <c r="O583" s="360"/>
    </row>
    <row r="584" spans="1:15">
      <c r="A584" s="365"/>
      <c r="B584" s="364"/>
      <c r="C584" s="364"/>
      <c r="D584" s="364"/>
      <c r="E584" s="364"/>
      <c r="O584" s="360"/>
    </row>
    <row r="585" spans="1:15">
      <c r="A585" s="365"/>
      <c r="B585" s="364"/>
      <c r="C585" s="364"/>
      <c r="D585" s="364"/>
      <c r="E585" s="364"/>
      <c r="O585" s="360"/>
    </row>
    <row r="586" spans="1:15">
      <c r="A586" s="365"/>
      <c r="B586" s="364"/>
      <c r="C586" s="364"/>
      <c r="D586" s="364"/>
      <c r="E586" s="364"/>
      <c r="O586" s="360"/>
    </row>
    <row r="587" spans="1:15">
      <c r="A587" s="365"/>
      <c r="B587" s="364"/>
      <c r="C587" s="364"/>
      <c r="D587" s="364"/>
      <c r="E587" s="364"/>
      <c r="O587" s="360"/>
    </row>
    <row r="588" spans="1:15">
      <c r="A588" s="365"/>
      <c r="B588" s="364"/>
      <c r="C588" s="364"/>
      <c r="D588" s="364"/>
      <c r="E588" s="364"/>
      <c r="O588" s="360"/>
    </row>
    <row r="589" spans="1:15">
      <c r="A589" s="365"/>
      <c r="B589" s="364"/>
      <c r="C589" s="364"/>
      <c r="D589" s="364"/>
      <c r="E589" s="364"/>
      <c r="O589" s="360"/>
    </row>
    <row r="590" spans="1:15">
      <c r="A590" s="365"/>
      <c r="B590" s="364"/>
      <c r="C590" s="364"/>
      <c r="D590" s="364"/>
      <c r="E590" s="364"/>
      <c r="O590" s="360"/>
    </row>
    <row r="591" spans="1:15">
      <c r="A591" s="365"/>
      <c r="B591" s="364"/>
      <c r="C591" s="364"/>
      <c r="D591" s="364"/>
      <c r="E591" s="364"/>
      <c r="O591" s="360"/>
    </row>
    <row r="592" spans="1:15">
      <c r="A592" s="365"/>
      <c r="B592" s="364"/>
      <c r="C592" s="364"/>
      <c r="D592" s="364"/>
      <c r="E592" s="364"/>
      <c r="O592" s="360"/>
    </row>
    <row r="593" spans="1:15">
      <c r="A593" s="365"/>
      <c r="B593" s="364"/>
      <c r="C593" s="364"/>
      <c r="D593" s="364"/>
      <c r="E593" s="364"/>
      <c r="O593" s="360"/>
    </row>
    <row r="594" spans="1:15">
      <c r="A594" s="365"/>
      <c r="B594" s="364"/>
      <c r="C594" s="364"/>
      <c r="D594" s="364"/>
      <c r="E594" s="364"/>
      <c r="O594" s="360"/>
    </row>
    <row r="595" spans="1:15">
      <c r="A595" s="365"/>
      <c r="B595" s="364"/>
      <c r="C595" s="364"/>
      <c r="D595" s="364"/>
      <c r="E595" s="364"/>
      <c r="O595" s="360"/>
    </row>
    <row r="596" spans="1:15">
      <c r="A596" s="365"/>
      <c r="B596" s="364"/>
      <c r="C596" s="364"/>
      <c r="D596" s="364"/>
      <c r="E596" s="364"/>
      <c r="O596" s="360"/>
    </row>
    <row r="597" spans="1:15">
      <c r="A597" s="365"/>
      <c r="B597" s="364"/>
      <c r="C597" s="364"/>
      <c r="D597" s="364"/>
      <c r="E597" s="364"/>
      <c r="O597" s="360"/>
    </row>
    <row r="598" spans="1:15">
      <c r="A598" s="365"/>
      <c r="B598" s="364"/>
      <c r="C598" s="364"/>
      <c r="D598" s="364"/>
      <c r="E598" s="364"/>
      <c r="O598" s="360"/>
    </row>
    <row r="599" spans="1:15">
      <c r="A599" s="365"/>
      <c r="B599" s="364"/>
      <c r="C599" s="364"/>
      <c r="D599" s="364"/>
      <c r="E599" s="364"/>
      <c r="O599" s="360"/>
    </row>
    <row r="600" spans="1:15">
      <c r="A600" s="365"/>
      <c r="B600" s="364"/>
      <c r="C600" s="364"/>
      <c r="D600" s="364"/>
      <c r="E600" s="364"/>
      <c r="O600" s="360"/>
    </row>
    <row r="601" spans="1:15">
      <c r="A601" s="365"/>
      <c r="B601" s="364"/>
      <c r="C601" s="364"/>
      <c r="D601" s="364"/>
      <c r="E601" s="364"/>
      <c r="O601" s="360"/>
    </row>
    <row r="602" spans="1:15">
      <c r="A602" s="365"/>
      <c r="B602" s="364"/>
      <c r="C602" s="364"/>
      <c r="D602" s="364"/>
      <c r="E602" s="364"/>
      <c r="O602" s="360"/>
    </row>
    <row r="603" spans="1:15">
      <c r="A603" s="365"/>
      <c r="B603" s="364"/>
      <c r="C603" s="364"/>
      <c r="D603" s="364"/>
      <c r="E603" s="364"/>
      <c r="O603" s="360"/>
    </row>
    <row r="604" spans="1:15">
      <c r="A604" s="365"/>
      <c r="B604" s="364"/>
      <c r="C604" s="364"/>
      <c r="D604" s="364"/>
      <c r="E604" s="364"/>
      <c r="O604" s="360"/>
    </row>
    <row r="605" spans="1:15">
      <c r="A605" s="365"/>
      <c r="B605" s="364"/>
      <c r="C605" s="364"/>
      <c r="D605" s="364"/>
      <c r="E605" s="364"/>
      <c r="O605" s="360"/>
    </row>
    <row r="606" spans="1:15">
      <c r="A606" s="365"/>
      <c r="B606" s="364"/>
      <c r="C606" s="364"/>
      <c r="D606" s="364"/>
      <c r="E606" s="364"/>
      <c r="O606" s="360"/>
    </row>
    <row r="607" spans="1:15">
      <c r="A607" s="365"/>
      <c r="B607" s="364"/>
      <c r="C607" s="364"/>
      <c r="D607" s="364"/>
      <c r="E607" s="364"/>
      <c r="O607" s="360"/>
    </row>
    <row r="608" spans="1:15">
      <c r="A608" s="365"/>
      <c r="B608" s="364"/>
      <c r="C608" s="364"/>
      <c r="D608" s="364"/>
      <c r="E608" s="364"/>
      <c r="O608" s="360"/>
    </row>
    <row r="609" spans="1:15">
      <c r="A609" s="365"/>
      <c r="B609" s="364"/>
      <c r="C609" s="364"/>
      <c r="D609" s="364"/>
      <c r="E609" s="364"/>
      <c r="O609" s="360"/>
    </row>
    <row r="610" spans="1:15">
      <c r="A610" s="365"/>
      <c r="B610" s="364"/>
      <c r="C610" s="364"/>
      <c r="D610" s="364"/>
      <c r="E610" s="364"/>
      <c r="O610" s="360"/>
    </row>
    <row r="611" spans="1:15">
      <c r="A611" s="365"/>
      <c r="B611" s="364"/>
      <c r="C611" s="364"/>
      <c r="D611" s="364"/>
      <c r="E611" s="364"/>
      <c r="O611" s="360"/>
    </row>
    <row r="612" spans="1:15">
      <c r="A612" s="365"/>
      <c r="B612" s="364"/>
      <c r="C612" s="364"/>
      <c r="D612" s="364"/>
      <c r="E612" s="364"/>
      <c r="O612" s="360"/>
    </row>
    <row r="613" spans="1:15">
      <c r="A613" s="365"/>
      <c r="B613" s="364"/>
      <c r="C613" s="364"/>
      <c r="D613" s="364"/>
      <c r="E613" s="364"/>
      <c r="O613" s="360"/>
    </row>
    <row r="614" spans="1:15">
      <c r="A614" s="365"/>
      <c r="B614" s="364"/>
      <c r="C614" s="364"/>
      <c r="D614" s="364"/>
      <c r="E614" s="364"/>
      <c r="O614" s="360"/>
    </row>
    <row r="615" spans="1:15">
      <c r="A615" s="365"/>
      <c r="B615" s="364"/>
      <c r="C615" s="364"/>
      <c r="D615" s="364"/>
      <c r="E615" s="364"/>
      <c r="O615" s="360"/>
    </row>
    <row r="616" spans="1:15">
      <c r="A616" s="365"/>
      <c r="B616" s="364"/>
      <c r="C616" s="364"/>
      <c r="D616" s="364"/>
      <c r="E616" s="364"/>
      <c r="O616" s="360"/>
    </row>
    <row r="617" spans="1:15">
      <c r="A617" s="365"/>
      <c r="B617" s="364"/>
      <c r="C617" s="364"/>
      <c r="D617" s="364"/>
      <c r="E617" s="364"/>
      <c r="O617" s="360"/>
    </row>
    <row r="618" spans="1:15">
      <c r="A618" s="365"/>
      <c r="B618" s="364"/>
      <c r="C618" s="364"/>
      <c r="D618" s="364"/>
      <c r="E618" s="364"/>
      <c r="O618" s="360"/>
    </row>
    <row r="619" spans="1:15">
      <c r="A619" s="365"/>
      <c r="B619" s="364"/>
      <c r="C619" s="364"/>
      <c r="D619" s="364"/>
      <c r="E619" s="364"/>
      <c r="O619" s="360"/>
    </row>
    <row r="620" spans="1:15">
      <c r="A620" s="365"/>
      <c r="B620" s="364"/>
      <c r="C620" s="364"/>
      <c r="D620" s="364"/>
      <c r="E620" s="364"/>
      <c r="O620" s="360"/>
    </row>
    <row r="621" spans="1:15">
      <c r="A621" s="365"/>
      <c r="B621" s="364"/>
      <c r="C621" s="364"/>
      <c r="D621" s="364"/>
      <c r="E621" s="364"/>
      <c r="O621" s="360"/>
    </row>
    <row r="622" spans="1:15">
      <c r="A622" s="365"/>
      <c r="B622" s="364"/>
      <c r="C622" s="364"/>
      <c r="D622" s="364"/>
      <c r="E622" s="364"/>
      <c r="O622" s="360"/>
    </row>
    <row r="623" spans="1:15">
      <c r="A623" s="365"/>
      <c r="B623" s="364"/>
      <c r="C623" s="364"/>
      <c r="D623" s="364"/>
      <c r="E623" s="364"/>
      <c r="O623" s="360"/>
    </row>
    <row r="624" spans="1:15">
      <c r="A624" s="365"/>
      <c r="B624" s="364"/>
      <c r="C624" s="364"/>
      <c r="D624" s="364"/>
      <c r="E624" s="364"/>
      <c r="O624" s="360"/>
    </row>
    <row r="625" spans="1:15">
      <c r="A625" s="365"/>
      <c r="B625" s="364"/>
      <c r="C625" s="364"/>
      <c r="D625" s="364"/>
      <c r="E625" s="364"/>
      <c r="O625" s="360"/>
    </row>
    <row r="626" spans="1:15">
      <c r="A626" s="365"/>
      <c r="B626" s="364"/>
      <c r="C626" s="364"/>
      <c r="D626" s="364"/>
      <c r="E626" s="364"/>
      <c r="O626" s="360"/>
    </row>
    <row r="627" spans="1:15">
      <c r="A627" s="365"/>
      <c r="B627" s="364"/>
      <c r="C627" s="364"/>
      <c r="D627" s="364"/>
      <c r="E627" s="364"/>
      <c r="O627" s="360"/>
    </row>
    <row r="628" spans="1:15">
      <c r="A628" s="365"/>
      <c r="B628" s="364"/>
      <c r="C628" s="364"/>
      <c r="D628" s="364"/>
      <c r="E628" s="364"/>
      <c r="O628" s="360"/>
    </row>
    <row r="629" spans="1:15">
      <c r="A629" s="365"/>
      <c r="B629" s="364"/>
      <c r="C629" s="364"/>
      <c r="D629" s="364"/>
      <c r="E629" s="364"/>
      <c r="O629" s="360"/>
    </row>
    <row r="630" spans="1:15">
      <c r="A630" s="365"/>
      <c r="B630" s="364"/>
      <c r="C630" s="364"/>
      <c r="D630" s="364"/>
      <c r="E630" s="364"/>
      <c r="O630" s="360"/>
    </row>
    <row r="631" spans="1:15">
      <c r="A631" s="365"/>
      <c r="B631" s="364"/>
      <c r="C631" s="364"/>
      <c r="D631" s="364"/>
      <c r="E631" s="364"/>
      <c r="O631" s="360"/>
    </row>
    <row r="632" spans="1:15">
      <c r="A632" s="365"/>
      <c r="B632" s="364"/>
      <c r="C632" s="364"/>
      <c r="D632" s="364"/>
      <c r="E632" s="364"/>
      <c r="O632" s="360"/>
    </row>
    <row r="633" spans="1:15">
      <c r="A633" s="365"/>
      <c r="B633" s="364"/>
      <c r="C633" s="364"/>
      <c r="D633" s="364"/>
      <c r="E633" s="364"/>
      <c r="O633" s="360"/>
    </row>
    <row r="634" spans="1:15">
      <c r="A634" s="365"/>
      <c r="B634" s="364"/>
      <c r="C634" s="364"/>
      <c r="D634" s="364"/>
      <c r="E634" s="364"/>
      <c r="O634" s="360"/>
    </row>
    <row r="635" spans="1:15">
      <c r="A635" s="365"/>
      <c r="B635" s="364"/>
      <c r="C635" s="364"/>
      <c r="D635" s="364"/>
      <c r="E635" s="364"/>
      <c r="O635" s="360"/>
    </row>
    <row r="636" spans="1:15">
      <c r="A636" s="365"/>
      <c r="B636" s="364"/>
      <c r="C636" s="364"/>
      <c r="D636" s="364"/>
      <c r="E636" s="364"/>
      <c r="O636" s="360"/>
    </row>
    <row r="637" spans="1:15">
      <c r="A637" s="365"/>
      <c r="B637" s="364"/>
      <c r="C637" s="364"/>
      <c r="D637" s="364"/>
      <c r="E637" s="364"/>
      <c r="O637" s="360"/>
    </row>
    <row r="638" spans="1:15">
      <c r="A638" s="365"/>
      <c r="B638" s="364"/>
      <c r="C638" s="364"/>
      <c r="D638" s="364"/>
      <c r="E638" s="364"/>
      <c r="O638" s="360"/>
    </row>
    <row r="639" spans="1:15">
      <c r="A639" s="365"/>
      <c r="B639" s="364"/>
      <c r="C639" s="364"/>
      <c r="D639" s="364"/>
      <c r="E639" s="364"/>
      <c r="O639" s="360"/>
    </row>
    <row r="640" spans="1:15">
      <c r="A640" s="365"/>
      <c r="B640" s="364"/>
      <c r="C640" s="364"/>
      <c r="D640" s="364"/>
      <c r="E640" s="364"/>
      <c r="O640" s="360"/>
    </row>
    <row r="641" spans="1:15">
      <c r="A641" s="368"/>
      <c r="O641" s="360"/>
    </row>
    <row r="642" spans="1:15">
      <c r="A642" s="368"/>
      <c r="O642" s="360"/>
    </row>
    <row r="643" spans="1:15">
      <c r="A643" s="368"/>
      <c r="O643" s="360"/>
    </row>
    <row r="644" spans="1:15">
      <c r="A644" s="368"/>
      <c r="O644" s="360"/>
    </row>
    <row r="645" spans="1:15">
      <c r="A645" s="368"/>
      <c r="O645" s="360"/>
    </row>
    <row r="646" spans="1:15">
      <c r="A646" s="368"/>
      <c r="O646" s="360"/>
    </row>
  </sheetData>
  <hyperlinks>
    <hyperlink ref="A1" location="Content!A1" display="&lt;&lt;" xr:uid="{00000000-0004-0000-5D00-000000000000}"/>
  </hyperlinks>
  <pageMargins left="0.7" right="0.7" top="0.75" bottom="0.75" header="0.3" footer="0.3"/>
  <pageSetup paperSize="9"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Лист3">
    <tabColor theme="8"/>
  </sheetPr>
  <dimension ref="A1:T48"/>
  <sheetViews>
    <sheetView showGridLines="0" zoomScale="140" zoomScaleNormal="100" workbookViewId="0"/>
  </sheetViews>
  <sheetFormatPr baseColWidth="10" defaultColWidth="9.5" defaultRowHeight="13"/>
  <cols>
    <col min="1" max="1" width="5.5" style="325" bestFit="1" customWidth="1"/>
    <col min="2" max="6" width="9.5" style="325" customWidth="1"/>
    <col min="7" max="7" width="5.5" style="325" bestFit="1" customWidth="1"/>
    <col min="8" max="9" width="9.5" style="325" customWidth="1"/>
    <col min="10" max="16384" width="9.5" style="325"/>
  </cols>
  <sheetData>
    <row r="1" spans="1:20">
      <c r="A1" s="322" t="s">
        <v>9</v>
      </c>
      <c r="B1" s="376" t="str">
        <f>IF(Content!$E$1=1,B2,B3)</f>
        <v>Банки</v>
      </c>
      <c r="C1" s="376" t="str">
        <f>IF(Content!$E$1=1,C2,C3)</f>
        <v>Підприємства</v>
      </c>
      <c r="D1" s="376" t="str">
        <f>IF(Content!$E$1=1,D2,D3)</f>
        <v>Домогосподарства*</v>
      </c>
      <c r="E1" s="376" t="str">
        <f>IF(Content!$E$1=1,E2,E3)</f>
        <v>Фінансові аналітики</v>
      </c>
      <c r="F1" s="376"/>
      <c r="G1" s="376"/>
      <c r="H1" s="324" t="str">
        <f>IF(Content!$E$1=1,H2,H3)</f>
        <v>Курсові очікування на наступні 12 місяців, %</v>
      </c>
      <c r="I1" s="324"/>
      <c r="J1" s="324"/>
    </row>
    <row r="2" spans="1:20" hidden="1">
      <c r="B2" s="471" t="s">
        <v>268</v>
      </c>
      <c r="C2" s="471" t="s">
        <v>269</v>
      </c>
      <c r="D2" s="471" t="s">
        <v>1176</v>
      </c>
      <c r="E2" s="471" t="s">
        <v>270</v>
      </c>
      <c r="F2" s="471"/>
      <c r="G2" s="471"/>
      <c r="H2" s="378" t="s">
        <v>1253</v>
      </c>
      <c r="I2" s="378"/>
      <c r="J2" s="324"/>
    </row>
    <row r="3" spans="1:20" hidden="1">
      <c r="B3" s="471" t="s">
        <v>272</v>
      </c>
      <c r="C3" s="471" t="s">
        <v>273</v>
      </c>
      <c r="D3" s="471" t="s">
        <v>1177</v>
      </c>
      <c r="E3" s="471" t="s">
        <v>274</v>
      </c>
      <c r="F3" s="471"/>
      <c r="G3" s="471"/>
      <c r="H3" s="378" t="s">
        <v>1508</v>
      </c>
      <c r="I3" s="326"/>
      <c r="J3" s="334"/>
    </row>
    <row r="4" spans="1:20">
      <c r="A4" s="376">
        <v>44197</v>
      </c>
      <c r="B4" s="472">
        <v>29.63</v>
      </c>
      <c r="C4" s="472" t="e">
        <v>#N/A</v>
      </c>
      <c r="D4" s="472">
        <v>29.840875527766805</v>
      </c>
      <c r="E4" s="472" t="e">
        <v>#N/A</v>
      </c>
      <c r="F4" s="83" t="s">
        <v>261</v>
      </c>
      <c r="G4" s="377">
        <f>A4</f>
        <v>44197</v>
      </c>
      <c r="H4" s="378"/>
      <c r="I4" s="378"/>
      <c r="J4" s="334"/>
      <c r="N4" s="472"/>
      <c r="O4" s="472"/>
      <c r="P4" s="472"/>
      <c r="Q4" s="472"/>
      <c r="R4" s="472"/>
      <c r="S4" s="472"/>
      <c r="T4" s="472"/>
    </row>
    <row r="5" spans="1:20">
      <c r="A5" s="376">
        <v>44228</v>
      </c>
      <c r="B5" s="472" t="e">
        <v>#N/A</v>
      </c>
      <c r="C5" s="472">
        <v>29.15</v>
      </c>
      <c r="D5" s="472">
        <v>29.443923503162058</v>
      </c>
      <c r="E5" s="472">
        <v>28.65</v>
      </c>
      <c r="F5" s="83"/>
      <c r="G5" s="377"/>
      <c r="H5" s="472"/>
      <c r="I5" s="473"/>
      <c r="J5" s="334"/>
      <c r="N5" s="472"/>
      <c r="O5" s="472"/>
      <c r="P5" s="472"/>
      <c r="Q5" s="472"/>
      <c r="R5" s="472"/>
      <c r="S5" s="472"/>
      <c r="T5" s="472"/>
    </row>
    <row r="6" spans="1:20">
      <c r="A6" s="376">
        <v>44256</v>
      </c>
      <c r="B6" s="472" t="e">
        <v>#N/A</v>
      </c>
      <c r="C6" s="472" t="e">
        <v>#N/A</v>
      </c>
      <c r="D6" s="472">
        <v>29.1</v>
      </c>
      <c r="E6" s="472" t="e">
        <v>#N/A</v>
      </c>
      <c r="F6" s="83"/>
      <c r="G6" s="377"/>
      <c r="H6" s="472"/>
      <c r="I6" s="378"/>
      <c r="J6" s="334"/>
      <c r="N6" s="472"/>
      <c r="O6" s="472"/>
      <c r="P6" s="472"/>
      <c r="Q6" s="472"/>
      <c r="R6" s="472"/>
      <c r="S6" s="472"/>
      <c r="T6" s="472"/>
    </row>
    <row r="7" spans="1:20">
      <c r="A7" s="376">
        <v>44287</v>
      </c>
      <c r="B7" s="472">
        <v>29.02</v>
      </c>
      <c r="C7" s="472" t="e">
        <v>#N/A</v>
      </c>
      <c r="D7" s="472">
        <v>28.87</v>
      </c>
      <c r="E7" s="472">
        <v>28.48</v>
      </c>
      <c r="F7" s="83"/>
      <c r="G7" s="472"/>
      <c r="H7" s="472"/>
      <c r="I7" s="378"/>
      <c r="J7" s="334"/>
      <c r="N7" s="472"/>
      <c r="O7" s="472"/>
      <c r="P7" s="472"/>
      <c r="Q7" s="472"/>
      <c r="R7" s="472"/>
      <c r="S7" s="472"/>
      <c r="T7" s="472"/>
    </row>
    <row r="8" spans="1:20">
      <c r="A8" s="376">
        <v>44317</v>
      </c>
      <c r="B8" s="472" t="e">
        <v>#N/A</v>
      </c>
      <c r="C8" s="472">
        <v>28.71</v>
      </c>
      <c r="D8" s="472">
        <v>29.24</v>
      </c>
      <c r="E8" s="472" t="e">
        <v>#N/A</v>
      </c>
      <c r="F8" s="83"/>
      <c r="G8" s="472"/>
      <c r="H8" s="472"/>
      <c r="I8" s="473"/>
      <c r="J8" s="334"/>
      <c r="N8" s="472"/>
      <c r="O8" s="472"/>
      <c r="P8" s="472"/>
      <c r="Q8" s="472"/>
      <c r="R8" s="472"/>
      <c r="S8" s="472"/>
      <c r="T8" s="472"/>
    </row>
    <row r="9" spans="1:20">
      <c r="A9" s="376">
        <v>44348</v>
      </c>
      <c r="B9" s="472" t="e">
        <v>#N/A</v>
      </c>
      <c r="C9" s="472" t="e">
        <v>#N/A</v>
      </c>
      <c r="D9" s="472">
        <v>28.79</v>
      </c>
      <c r="E9" s="472">
        <v>27.89</v>
      </c>
      <c r="F9" s="83"/>
      <c r="G9" s="377"/>
      <c r="H9" s="472"/>
      <c r="I9" s="378"/>
      <c r="J9" s="334"/>
      <c r="N9" s="472"/>
      <c r="O9" s="472"/>
      <c r="P9" s="472"/>
      <c r="Q9" s="472"/>
      <c r="R9" s="472"/>
      <c r="S9" s="472"/>
      <c r="T9" s="472"/>
    </row>
    <row r="10" spans="1:20">
      <c r="A10" s="376">
        <v>44378</v>
      </c>
      <c r="B10" s="472">
        <v>28.92</v>
      </c>
      <c r="C10" s="472" t="e">
        <v>#N/A</v>
      </c>
      <c r="D10" s="472">
        <v>29.13</v>
      </c>
      <c r="E10" s="472">
        <v>28</v>
      </c>
      <c r="F10" s="86" t="s">
        <v>277</v>
      </c>
      <c r="G10" s="377">
        <f>A10</f>
        <v>44378</v>
      </c>
      <c r="H10" s="472"/>
      <c r="I10" s="378"/>
      <c r="J10" s="334"/>
      <c r="N10" s="472"/>
      <c r="O10" s="472"/>
      <c r="P10" s="472"/>
      <c r="Q10" s="472"/>
      <c r="R10" s="472"/>
      <c r="S10" s="472"/>
      <c r="T10" s="472"/>
    </row>
    <row r="11" spans="1:20">
      <c r="A11" s="376">
        <v>44409</v>
      </c>
      <c r="B11" s="472" t="e">
        <v>#N/A</v>
      </c>
      <c r="C11" s="472">
        <v>28.5</v>
      </c>
      <c r="D11" s="472">
        <v>28.92</v>
      </c>
      <c r="E11" s="472">
        <v>28.12</v>
      </c>
      <c r="F11" s="83"/>
      <c r="G11" s="377"/>
      <c r="H11" s="472"/>
      <c r="I11" s="473"/>
      <c r="J11" s="334"/>
      <c r="N11" s="472"/>
      <c r="O11" s="472"/>
      <c r="P11" s="472"/>
      <c r="Q11" s="472"/>
      <c r="R11" s="472"/>
      <c r="S11" s="472"/>
      <c r="T11" s="472"/>
    </row>
    <row r="12" spans="1:20">
      <c r="A12" s="376">
        <v>44440</v>
      </c>
      <c r="B12" s="472" t="e">
        <v>#N/A</v>
      </c>
      <c r="C12" s="472" t="e">
        <v>#N/A</v>
      </c>
      <c r="D12" s="472">
        <v>28.63</v>
      </c>
      <c r="E12" s="472" t="e">
        <v>#N/A</v>
      </c>
      <c r="F12" s="83"/>
      <c r="G12" s="377"/>
      <c r="H12" s="472"/>
      <c r="I12" s="378"/>
      <c r="J12" s="334"/>
      <c r="N12" s="472"/>
      <c r="O12" s="472"/>
      <c r="P12" s="472"/>
      <c r="Q12" s="472"/>
      <c r="R12" s="472"/>
      <c r="S12" s="472"/>
      <c r="T12" s="472"/>
    </row>
    <row r="13" spans="1:20">
      <c r="A13" s="376">
        <v>44470</v>
      </c>
      <c r="B13" s="472">
        <v>28.67</v>
      </c>
      <c r="C13" s="472" t="e">
        <v>#N/A</v>
      </c>
      <c r="D13" s="472">
        <v>28.68</v>
      </c>
      <c r="E13" s="472">
        <v>28.18</v>
      </c>
      <c r="F13" s="83"/>
      <c r="G13" s="377"/>
      <c r="H13" s="472"/>
      <c r="I13" s="378"/>
      <c r="J13" s="334"/>
      <c r="N13" s="472"/>
      <c r="O13" s="472"/>
      <c r="P13" s="472"/>
      <c r="Q13" s="472"/>
      <c r="R13" s="472"/>
      <c r="S13" s="472"/>
      <c r="T13" s="472"/>
    </row>
    <row r="14" spans="1:20">
      <c r="A14" s="376">
        <v>44501</v>
      </c>
      <c r="B14" s="472" t="e">
        <v>#N/A</v>
      </c>
      <c r="C14" s="472">
        <v>28.15</v>
      </c>
      <c r="D14" s="472">
        <v>28.53</v>
      </c>
      <c r="E14" s="472" t="e">
        <v>#N/A</v>
      </c>
      <c r="F14" s="78"/>
      <c r="G14" s="377"/>
      <c r="H14" s="472"/>
      <c r="I14" s="473"/>
      <c r="J14" s="334"/>
      <c r="N14" s="472"/>
      <c r="O14" s="472"/>
      <c r="P14" s="472"/>
      <c r="Q14" s="472"/>
      <c r="R14" s="472"/>
      <c r="S14" s="472"/>
      <c r="T14" s="472"/>
    </row>
    <row r="15" spans="1:20">
      <c r="A15" s="376">
        <v>44531</v>
      </c>
      <c r="B15" s="472" t="e">
        <v>#N/A</v>
      </c>
      <c r="C15" s="472" t="e">
        <v>#N/A</v>
      </c>
      <c r="D15" s="472">
        <v>29.01</v>
      </c>
      <c r="E15" s="472">
        <v>28.11</v>
      </c>
      <c r="F15" s="78"/>
      <c r="G15" s="377"/>
      <c r="H15" s="472"/>
      <c r="I15" s="378"/>
      <c r="J15" s="334"/>
      <c r="N15" s="472"/>
      <c r="O15" s="472"/>
      <c r="P15" s="472"/>
      <c r="Q15" s="472"/>
      <c r="R15" s="472"/>
      <c r="S15" s="472"/>
      <c r="T15" s="472"/>
    </row>
    <row r="16" spans="1:20">
      <c r="A16" s="376">
        <v>44562</v>
      </c>
      <c r="B16" s="472">
        <v>28.58</v>
      </c>
      <c r="C16" s="472" t="e">
        <v>#N/A</v>
      </c>
      <c r="D16" s="472">
        <v>29.81</v>
      </c>
      <c r="E16" s="472">
        <v>28.55</v>
      </c>
      <c r="F16" s="86" t="s">
        <v>266</v>
      </c>
      <c r="G16" s="377">
        <f>A16</f>
        <v>44562</v>
      </c>
      <c r="H16" s="472"/>
      <c r="I16" s="378"/>
      <c r="J16" s="334"/>
      <c r="N16" s="472"/>
      <c r="O16" s="472"/>
      <c r="P16" s="472"/>
      <c r="Q16" s="472"/>
      <c r="R16" s="472"/>
      <c r="S16" s="472"/>
      <c r="T16" s="472"/>
    </row>
    <row r="17" spans="1:20">
      <c r="A17" s="376">
        <v>44593</v>
      </c>
      <c r="B17" s="472" t="e">
        <v>#N/A</v>
      </c>
      <c r="C17" s="472">
        <v>29.35</v>
      </c>
      <c r="D17" s="472">
        <v>29.83</v>
      </c>
      <c r="E17" s="472" t="e">
        <v>#N/A</v>
      </c>
      <c r="F17" s="78"/>
      <c r="G17" s="377"/>
      <c r="H17" s="472"/>
      <c r="I17" s="473"/>
      <c r="J17" s="334"/>
      <c r="N17" s="472"/>
      <c r="O17" s="472"/>
      <c r="P17" s="472"/>
      <c r="Q17" s="472"/>
      <c r="R17" s="472"/>
      <c r="S17" s="472"/>
      <c r="T17" s="472"/>
    </row>
    <row r="18" spans="1:20">
      <c r="A18" s="376">
        <v>44621</v>
      </c>
      <c r="B18" s="472" t="e">
        <v>#N/A</v>
      </c>
      <c r="C18" s="472" t="e">
        <v>#N/A</v>
      </c>
      <c r="D18" s="472">
        <v>29.83</v>
      </c>
      <c r="E18" s="472" t="e">
        <v>#N/A</v>
      </c>
      <c r="F18" s="78"/>
      <c r="G18" s="377"/>
      <c r="H18" s="472"/>
      <c r="I18" s="378"/>
      <c r="N18" s="472"/>
      <c r="O18" s="472"/>
      <c r="P18" s="472"/>
      <c r="Q18" s="472"/>
      <c r="R18" s="472"/>
      <c r="S18" s="472"/>
      <c r="T18" s="472"/>
    </row>
    <row r="19" spans="1:20">
      <c r="A19" s="376">
        <v>44652</v>
      </c>
      <c r="B19" s="472">
        <v>34.14</v>
      </c>
      <c r="C19" s="472" t="e">
        <v>#N/A</v>
      </c>
      <c r="D19" s="472">
        <v>30.03</v>
      </c>
      <c r="E19" s="472" t="e">
        <v>#N/A</v>
      </c>
      <c r="F19" s="78"/>
      <c r="G19" s="377"/>
      <c r="I19" s="378"/>
      <c r="N19" s="472"/>
      <c r="O19" s="472"/>
      <c r="P19" s="472"/>
      <c r="Q19" s="472"/>
      <c r="R19" s="472"/>
      <c r="S19" s="472"/>
      <c r="T19" s="472"/>
    </row>
    <row r="20" spans="1:20">
      <c r="A20" s="376">
        <v>44682</v>
      </c>
      <c r="B20" s="472" t="e">
        <v>#N/A</v>
      </c>
      <c r="C20" s="472">
        <v>36.06</v>
      </c>
      <c r="D20" s="472">
        <v>33.74</v>
      </c>
      <c r="E20" s="472">
        <v>35.880000000000003</v>
      </c>
      <c r="F20" s="78"/>
      <c r="G20" s="377"/>
      <c r="I20" s="473"/>
      <c r="N20" s="472"/>
      <c r="O20" s="472"/>
      <c r="P20" s="472"/>
      <c r="Q20" s="472"/>
      <c r="R20" s="472"/>
      <c r="S20" s="472"/>
      <c r="T20" s="472"/>
    </row>
    <row r="21" spans="1:20">
      <c r="A21" s="376">
        <v>44713</v>
      </c>
      <c r="B21" s="472" t="e">
        <v>#N/A</v>
      </c>
      <c r="C21" s="472" t="e">
        <v>#N/A</v>
      </c>
      <c r="D21" s="472">
        <v>35.53</v>
      </c>
      <c r="E21" s="472" t="e">
        <v>#N/A</v>
      </c>
      <c r="F21" s="78"/>
      <c r="G21" s="377"/>
      <c r="H21" s="32" t="str">
        <f>IF(Content!$E$1=1,H25,H26)</f>
        <v>* Пунктирні лінії – зміна методу опитування з віч-на-віч на телефонні інтерв'ю.</v>
      </c>
      <c r="I21" s="378"/>
      <c r="N21" s="472"/>
      <c r="O21" s="472"/>
      <c r="P21" s="472"/>
      <c r="Q21" s="472"/>
      <c r="R21" s="472"/>
      <c r="S21" s="472"/>
      <c r="T21" s="472"/>
    </row>
    <row r="22" spans="1:20">
      <c r="A22" s="376">
        <v>44743</v>
      </c>
      <c r="B22" s="472">
        <v>38.11</v>
      </c>
      <c r="C22" s="472" t="e">
        <v>#N/A</v>
      </c>
      <c r="D22" s="472">
        <v>36.619999999999997</v>
      </c>
      <c r="E22" s="472">
        <v>37.78</v>
      </c>
      <c r="F22" s="86" t="s">
        <v>280</v>
      </c>
      <c r="G22" s="377">
        <f>A22</f>
        <v>44743</v>
      </c>
      <c r="H22" s="32" t="str">
        <f>IF(Content!$E$1=1,H23,H24)</f>
        <v>Джерело: НБУ, Info Sapiens.</v>
      </c>
      <c r="I22" s="346"/>
      <c r="J22" s="330"/>
      <c r="N22" s="472"/>
      <c r="O22" s="472"/>
      <c r="P22" s="472"/>
      <c r="Q22" s="472"/>
      <c r="R22" s="472"/>
      <c r="S22" s="472"/>
      <c r="T22" s="472"/>
    </row>
    <row r="23" spans="1:20">
      <c r="A23" s="376">
        <v>44774</v>
      </c>
      <c r="B23" s="472" t="e">
        <v>#N/A</v>
      </c>
      <c r="C23" s="472">
        <v>41.93</v>
      </c>
      <c r="D23" s="472">
        <v>39.630000000000003</v>
      </c>
      <c r="E23" s="472" t="e">
        <v>#N/A</v>
      </c>
      <c r="F23" s="78"/>
      <c r="G23" s="377"/>
      <c r="H23" s="83" t="s">
        <v>1254</v>
      </c>
      <c r="I23" s="342"/>
      <c r="J23" s="327"/>
      <c r="N23" s="472"/>
      <c r="O23" s="472"/>
      <c r="P23" s="472"/>
      <c r="Q23" s="472"/>
      <c r="R23" s="472"/>
      <c r="S23" s="472"/>
      <c r="T23" s="472"/>
    </row>
    <row r="24" spans="1:20">
      <c r="A24" s="376">
        <v>44805</v>
      </c>
      <c r="B24" s="472" t="e">
        <v>#N/A</v>
      </c>
      <c r="C24" s="472" t="e">
        <v>#N/A</v>
      </c>
      <c r="D24" s="472">
        <v>41</v>
      </c>
      <c r="E24" s="472">
        <v>40.74</v>
      </c>
      <c r="F24" s="78"/>
      <c r="G24" s="377"/>
      <c r="H24" s="83" t="s">
        <v>1255</v>
      </c>
      <c r="I24" s="474"/>
      <c r="N24" s="472"/>
      <c r="O24" s="472"/>
      <c r="P24" s="472"/>
      <c r="Q24" s="472"/>
      <c r="R24" s="472"/>
      <c r="S24" s="472"/>
      <c r="T24" s="472"/>
    </row>
    <row r="25" spans="1:20" ht="14">
      <c r="A25" s="376">
        <v>44835</v>
      </c>
      <c r="B25" s="472">
        <v>43.23</v>
      </c>
      <c r="C25" s="472" t="e">
        <v>#N/A</v>
      </c>
      <c r="D25" s="472">
        <v>41.21</v>
      </c>
      <c r="E25" s="472">
        <v>41.38</v>
      </c>
      <c r="F25" s="86"/>
      <c r="G25" s="377"/>
      <c r="H25" s="87" t="s">
        <v>278</v>
      </c>
      <c r="I25" s="344"/>
      <c r="J25" s="475"/>
      <c r="N25" s="472"/>
      <c r="O25" s="472"/>
      <c r="P25" s="472"/>
      <c r="Q25" s="472"/>
      <c r="R25" s="472"/>
      <c r="S25" s="472"/>
      <c r="T25" s="472"/>
    </row>
    <row r="26" spans="1:20" ht="14">
      <c r="A26" s="376">
        <v>44866</v>
      </c>
      <c r="B26" s="472" t="e">
        <v>#N/A</v>
      </c>
      <c r="C26" s="472">
        <v>42.59</v>
      </c>
      <c r="D26" s="472">
        <v>40.85</v>
      </c>
      <c r="E26" s="472">
        <v>42.3</v>
      </c>
      <c r="F26" s="78"/>
      <c r="G26" s="377"/>
      <c r="H26" s="87" t="s">
        <v>279</v>
      </c>
      <c r="I26" s="344"/>
      <c r="J26" s="475"/>
      <c r="N26" s="472"/>
      <c r="O26" s="472"/>
      <c r="P26" s="472"/>
      <c r="Q26" s="472"/>
      <c r="R26" s="472"/>
      <c r="S26" s="472"/>
      <c r="T26" s="472"/>
    </row>
    <row r="27" spans="1:20">
      <c r="A27" s="376">
        <v>44896</v>
      </c>
      <c r="B27" s="472" t="e">
        <v>#N/A</v>
      </c>
      <c r="C27" s="472" t="e">
        <v>#N/A</v>
      </c>
      <c r="D27" s="472">
        <v>40.29</v>
      </c>
      <c r="E27" s="472" t="e">
        <v>#N/A</v>
      </c>
      <c r="F27" s="165"/>
      <c r="G27" s="377"/>
      <c r="I27" s="344"/>
      <c r="N27" s="472"/>
      <c r="O27" s="472"/>
      <c r="P27" s="472"/>
      <c r="Q27" s="472"/>
      <c r="R27" s="472"/>
      <c r="S27" s="472"/>
      <c r="T27" s="472"/>
    </row>
    <row r="28" spans="1:20">
      <c r="A28" s="376">
        <v>44927</v>
      </c>
      <c r="B28" s="472">
        <v>42.7</v>
      </c>
      <c r="C28" s="472" t="e">
        <v>#N/A</v>
      </c>
      <c r="D28" s="472">
        <v>41.16</v>
      </c>
      <c r="E28" s="472">
        <v>41.11</v>
      </c>
      <c r="F28" s="165"/>
      <c r="G28" s="341"/>
      <c r="H28" s="472"/>
      <c r="I28" s="344"/>
      <c r="N28" s="472"/>
      <c r="O28" s="472"/>
      <c r="P28" s="472"/>
      <c r="Q28" s="472"/>
      <c r="R28" s="476"/>
      <c r="S28" s="344"/>
    </row>
    <row r="29" spans="1:20">
      <c r="A29" s="376">
        <v>44958</v>
      </c>
      <c r="B29" s="472" t="e">
        <v>#N/A</v>
      </c>
      <c r="C29" s="472">
        <v>42.18</v>
      </c>
      <c r="D29" s="472">
        <v>40.76</v>
      </c>
      <c r="E29" s="472" t="e">
        <v>#N/A</v>
      </c>
      <c r="F29" s="78"/>
      <c r="G29" s="341"/>
      <c r="H29" s="472"/>
      <c r="I29" s="344"/>
      <c r="N29" s="472"/>
      <c r="O29" s="472"/>
      <c r="P29" s="472"/>
      <c r="Q29" s="472"/>
      <c r="R29" s="476"/>
      <c r="S29" s="344"/>
    </row>
    <row r="30" spans="1:20">
      <c r="A30" s="376">
        <v>44986</v>
      </c>
      <c r="B30" s="472" t="e">
        <v>#N/A</v>
      </c>
      <c r="C30" s="472" t="e">
        <v>#N/A</v>
      </c>
      <c r="D30" s="472">
        <v>39.78</v>
      </c>
      <c r="E30" s="472">
        <v>41.29</v>
      </c>
      <c r="F30" s="165"/>
      <c r="G30" s="377"/>
      <c r="H30" s="472"/>
      <c r="I30" s="473"/>
      <c r="N30" s="472"/>
      <c r="O30" s="472"/>
      <c r="P30" s="472"/>
      <c r="Q30" s="472"/>
      <c r="R30" s="476"/>
      <c r="S30" s="344"/>
    </row>
    <row r="31" spans="1:20">
      <c r="A31" s="376">
        <v>45017</v>
      </c>
      <c r="B31" s="472">
        <v>41.38</v>
      </c>
      <c r="C31" s="472" t="e">
        <v>#N/A</v>
      </c>
      <c r="D31" s="472">
        <v>39.630000000000003</v>
      </c>
      <c r="E31" s="472">
        <v>40.04</v>
      </c>
      <c r="F31" s="86" t="s">
        <v>1178</v>
      </c>
      <c r="G31" s="377">
        <f>A31</f>
        <v>45017</v>
      </c>
      <c r="H31" s="472"/>
      <c r="I31" s="344"/>
      <c r="Q31" s="476"/>
      <c r="R31" s="476"/>
      <c r="S31" s="344"/>
    </row>
    <row r="32" spans="1:20">
      <c r="A32" s="477"/>
      <c r="B32" s="472"/>
      <c r="C32" s="472"/>
      <c r="D32" s="472"/>
      <c r="E32" s="472"/>
      <c r="F32" s="472"/>
      <c r="G32" s="472"/>
      <c r="I32" s="344"/>
      <c r="Q32" s="476"/>
      <c r="R32" s="476"/>
      <c r="S32" s="344"/>
    </row>
    <row r="33" spans="1:19">
      <c r="A33" s="477"/>
      <c r="B33" s="472"/>
      <c r="C33" s="472"/>
      <c r="D33" s="472"/>
      <c r="E33" s="472"/>
      <c r="F33" s="472"/>
      <c r="G33" s="472"/>
      <c r="I33" s="344"/>
      <c r="Q33" s="476"/>
      <c r="R33" s="476"/>
      <c r="S33" s="344"/>
    </row>
    <row r="34" spans="1:19">
      <c r="A34" s="477"/>
      <c r="B34" s="472"/>
      <c r="C34" s="472"/>
      <c r="D34" s="472"/>
      <c r="E34" s="472"/>
      <c r="F34" s="472"/>
      <c r="G34" s="472"/>
      <c r="I34" s="344"/>
      <c r="Q34" s="476"/>
      <c r="R34" s="476"/>
      <c r="S34" s="344"/>
    </row>
    <row r="35" spans="1:19">
      <c r="A35" s="477"/>
      <c r="B35" s="344"/>
      <c r="C35" s="344"/>
      <c r="D35" s="472"/>
      <c r="E35" s="344"/>
      <c r="F35" s="344"/>
      <c r="G35" s="344"/>
      <c r="I35" s="477"/>
      <c r="Q35" s="476"/>
      <c r="R35" s="476"/>
      <c r="S35" s="344"/>
    </row>
    <row r="36" spans="1:19">
      <c r="A36" s="478"/>
      <c r="B36" s="344"/>
      <c r="C36" s="344"/>
      <c r="D36" s="472"/>
      <c r="E36" s="344"/>
      <c r="F36" s="344"/>
      <c r="G36" s="344"/>
      <c r="I36" s="477"/>
      <c r="Q36" s="476"/>
      <c r="R36" s="476"/>
      <c r="S36" s="344"/>
    </row>
    <row r="37" spans="1:19">
      <c r="A37" s="478"/>
      <c r="B37" s="344"/>
      <c r="C37" s="344"/>
      <c r="D37" s="472"/>
      <c r="E37" s="344"/>
      <c r="F37" s="344"/>
      <c r="G37" s="344"/>
      <c r="I37" s="477"/>
      <c r="Q37" s="476"/>
      <c r="R37" s="476"/>
      <c r="S37" s="344"/>
    </row>
    <row r="38" spans="1:19">
      <c r="A38" s="478"/>
      <c r="B38" s="344"/>
      <c r="C38" s="344"/>
      <c r="D38" s="472"/>
      <c r="E38" s="344"/>
      <c r="F38" s="344"/>
      <c r="G38" s="344"/>
      <c r="H38" s="472"/>
      <c r="I38" s="477"/>
      <c r="Q38" s="476"/>
      <c r="R38" s="476"/>
    </row>
    <row r="39" spans="1:19">
      <c r="A39" s="478"/>
      <c r="B39" s="344"/>
      <c r="C39" s="344"/>
      <c r="D39" s="472"/>
      <c r="E39" s="344"/>
      <c r="F39" s="344"/>
      <c r="G39" s="344"/>
      <c r="H39" s="472"/>
      <c r="I39" s="344"/>
      <c r="Q39" s="476"/>
      <c r="R39" s="476"/>
    </row>
    <row r="40" spans="1:19">
      <c r="A40" s="478"/>
      <c r="B40" s="344"/>
      <c r="C40" s="344"/>
      <c r="D40" s="472"/>
      <c r="E40" s="344"/>
      <c r="F40" s="344"/>
      <c r="G40" s="344"/>
      <c r="H40" s="472"/>
      <c r="I40" s="344"/>
      <c r="Q40" s="476"/>
      <c r="R40" s="476"/>
    </row>
    <row r="41" spans="1:19">
      <c r="A41" s="478"/>
      <c r="B41" s="344"/>
      <c r="C41" s="344"/>
      <c r="D41" s="472"/>
      <c r="E41" s="344"/>
      <c r="F41" s="344"/>
      <c r="G41" s="344"/>
      <c r="H41" s="472"/>
      <c r="I41" s="477"/>
      <c r="Q41" s="476"/>
      <c r="R41" s="476"/>
    </row>
    <row r="42" spans="1:19">
      <c r="H42" s="344"/>
      <c r="I42" s="344"/>
    </row>
    <row r="43" spans="1:19">
      <c r="H43" s="344"/>
      <c r="I43" s="344"/>
    </row>
    <row r="44" spans="1:19">
      <c r="H44" s="344"/>
      <c r="I44" s="344"/>
    </row>
    <row r="45" spans="1:19">
      <c r="H45" s="344"/>
      <c r="I45" s="344"/>
    </row>
    <row r="46" spans="1:19">
      <c r="H46" s="344"/>
      <c r="I46" s="344"/>
    </row>
    <row r="47" spans="1:19">
      <c r="H47" s="344"/>
      <c r="I47" s="344"/>
    </row>
    <row r="48" spans="1:19">
      <c r="H48" s="344"/>
      <c r="I48" s="344"/>
    </row>
  </sheetData>
  <hyperlinks>
    <hyperlink ref="A1" location="Content!A1" display="&lt;&lt;" xr:uid="{00000000-0004-0000-5E00-000000000000}"/>
  </hyperlinks>
  <pageMargins left="0.7" right="0.7" top="0.75" bottom="0.75" header="0.3" footer="0.3"/>
  <pageSetup paperSize="9"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Лист4">
    <tabColor theme="8"/>
  </sheetPr>
  <dimension ref="A1:L639"/>
  <sheetViews>
    <sheetView showGridLines="0" zoomScaleNormal="100" workbookViewId="0">
      <selection activeCell="D20" sqref="D20"/>
    </sheetView>
  </sheetViews>
  <sheetFormatPr baseColWidth="10" defaultColWidth="9.5" defaultRowHeight="13"/>
  <cols>
    <col min="1" max="1" width="9.5" style="369" customWidth="1"/>
    <col min="2" max="3" width="8.5" style="352" customWidth="1"/>
    <col min="4" max="9" width="9.5" style="352"/>
    <col min="10" max="11" width="8.5" style="352" customWidth="1"/>
    <col min="12" max="16384" width="9.5" style="352"/>
  </cols>
  <sheetData>
    <row r="1" spans="1:12">
      <c r="A1" s="6" t="s">
        <v>9</v>
      </c>
      <c r="B1" s="32" t="str">
        <f>IF(Content!$E$1=1,B2,B3)</f>
        <v xml:space="preserve">РЕОК </v>
      </c>
      <c r="C1" s="32" t="str">
        <f>IF(Content!$E$1=1,C2,C3)</f>
        <v>НЕОК</v>
      </c>
      <c r="D1" s="32" t="str">
        <f>IF(Content!$E$1=1,D2,D3)</f>
        <v>Індекси РЕОК і НЕОК, 06.2015 = 1</v>
      </c>
      <c r="H1" s="32"/>
      <c r="J1" s="32"/>
      <c r="K1" s="32"/>
    </row>
    <row r="2" spans="1:12" s="356" customFormat="1" ht="13.5" hidden="1" customHeight="1">
      <c r="A2" s="353"/>
      <c r="B2" s="354" t="s">
        <v>942</v>
      </c>
      <c r="C2" s="354" t="s">
        <v>943</v>
      </c>
      <c r="D2" s="355" t="s">
        <v>944</v>
      </c>
      <c r="E2" s="355"/>
      <c r="F2" s="355"/>
      <c r="G2" s="355"/>
      <c r="H2" s="355"/>
      <c r="I2" s="355"/>
      <c r="J2" s="354"/>
      <c r="K2" s="354"/>
      <c r="L2" s="355"/>
    </row>
    <row r="3" spans="1:12" s="356" customFormat="1" ht="12.75" hidden="1" customHeight="1">
      <c r="A3" s="353"/>
      <c r="B3" s="354" t="s">
        <v>945</v>
      </c>
      <c r="C3" s="354" t="s">
        <v>946</v>
      </c>
      <c r="D3" s="355" t="s">
        <v>947</v>
      </c>
      <c r="E3" s="355"/>
      <c r="F3" s="355"/>
      <c r="G3" s="355"/>
      <c r="H3" s="357"/>
      <c r="I3" s="355"/>
      <c r="J3" s="354"/>
      <c r="K3" s="354"/>
      <c r="L3" s="355"/>
    </row>
    <row r="4" spans="1:12">
      <c r="A4" s="370">
        <v>40574</v>
      </c>
      <c r="B4" s="364">
        <v>1.27</v>
      </c>
      <c r="C4" s="364">
        <v>1.81</v>
      </c>
      <c r="J4" s="364"/>
      <c r="K4" s="364"/>
    </row>
    <row r="5" spans="1:12">
      <c r="A5" s="370">
        <v>40602</v>
      </c>
      <c r="B5" s="364">
        <v>1.25</v>
      </c>
      <c r="C5" s="364">
        <v>1.78</v>
      </c>
      <c r="J5" s="364"/>
      <c r="K5" s="364"/>
    </row>
    <row r="6" spans="1:12">
      <c r="A6" s="370">
        <v>40633</v>
      </c>
      <c r="B6" s="364">
        <v>1.23</v>
      </c>
      <c r="C6" s="364">
        <v>1.75</v>
      </c>
      <c r="J6" s="364"/>
      <c r="K6" s="364"/>
    </row>
    <row r="7" spans="1:12">
      <c r="A7" s="370">
        <v>40663</v>
      </c>
      <c r="B7" s="364">
        <v>1.22</v>
      </c>
      <c r="C7" s="364">
        <v>1.71</v>
      </c>
      <c r="J7" s="364"/>
      <c r="K7" s="364"/>
    </row>
    <row r="8" spans="1:12">
      <c r="A8" s="370">
        <v>40694</v>
      </c>
      <c r="B8" s="364">
        <v>1.22</v>
      </c>
      <c r="C8" s="364">
        <v>1.72</v>
      </c>
      <c r="J8" s="364"/>
      <c r="K8" s="364"/>
    </row>
    <row r="9" spans="1:12">
      <c r="A9" s="370">
        <v>40724</v>
      </c>
      <c r="B9" s="364">
        <v>1.24</v>
      </c>
      <c r="C9" s="364">
        <v>1.74</v>
      </c>
      <c r="J9" s="364"/>
      <c r="K9" s="364"/>
    </row>
    <row r="10" spans="1:12">
      <c r="A10" s="370">
        <v>40755</v>
      </c>
      <c r="B10" s="364">
        <v>1.22</v>
      </c>
      <c r="C10" s="364">
        <v>1.74</v>
      </c>
      <c r="J10" s="364"/>
      <c r="K10" s="364"/>
    </row>
    <row r="11" spans="1:12">
      <c r="A11" s="370">
        <v>40786</v>
      </c>
      <c r="B11" s="364">
        <v>1.23</v>
      </c>
      <c r="C11" s="364">
        <v>1.76</v>
      </c>
      <c r="J11" s="364"/>
      <c r="K11" s="364"/>
    </row>
    <row r="12" spans="1:12">
      <c r="A12" s="370">
        <v>40816</v>
      </c>
      <c r="B12" s="364">
        <v>1.27</v>
      </c>
      <c r="C12" s="364">
        <v>1.84</v>
      </c>
      <c r="J12" s="364"/>
      <c r="K12" s="364"/>
    </row>
    <row r="13" spans="1:12">
      <c r="A13" s="370">
        <v>40847</v>
      </c>
      <c r="B13" s="364">
        <v>1.29</v>
      </c>
      <c r="C13" s="364">
        <v>1.88</v>
      </c>
      <c r="J13" s="364"/>
      <c r="K13" s="364"/>
    </row>
    <row r="14" spans="1:12">
      <c r="A14" s="370">
        <v>40877</v>
      </c>
      <c r="B14" s="364">
        <v>1.3</v>
      </c>
      <c r="C14" s="364">
        <v>1.9</v>
      </c>
      <c r="J14" s="364"/>
      <c r="K14" s="364"/>
    </row>
    <row r="15" spans="1:12">
      <c r="A15" s="370">
        <v>40908</v>
      </c>
      <c r="B15" s="364">
        <v>1.32</v>
      </c>
      <c r="C15" s="364">
        <v>1.94</v>
      </c>
      <c r="J15" s="364"/>
      <c r="K15" s="364"/>
    </row>
    <row r="16" spans="1:12">
      <c r="A16" s="370">
        <v>40939</v>
      </c>
      <c r="B16" s="364">
        <v>1.32</v>
      </c>
      <c r="C16" s="364">
        <v>1.94</v>
      </c>
      <c r="J16" s="364"/>
      <c r="K16" s="364"/>
    </row>
    <row r="17" spans="1:12">
      <c r="A17" s="370">
        <v>40968</v>
      </c>
      <c r="B17" s="364">
        <v>1.27</v>
      </c>
      <c r="C17" s="364">
        <v>1.88</v>
      </c>
      <c r="D17" s="32" t="str">
        <f>IF(Content!$E$1=1,D18,D19)</f>
        <v>Джерело: IFS, розрахунки НБУ.</v>
      </c>
      <c r="J17" s="364"/>
      <c r="K17" s="364"/>
    </row>
    <row r="18" spans="1:12">
      <c r="A18" s="370">
        <v>40999</v>
      </c>
      <c r="B18" s="364">
        <v>1.26</v>
      </c>
      <c r="C18" s="364">
        <v>1.87</v>
      </c>
      <c r="D18" s="127" t="s">
        <v>948</v>
      </c>
      <c r="J18" s="364"/>
      <c r="K18" s="364"/>
    </row>
    <row r="19" spans="1:12">
      <c r="A19" s="370">
        <v>41029</v>
      </c>
      <c r="B19" s="364">
        <v>1.26</v>
      </c>
      <c r="C19" s="364">
        <v>1.87</v>
      </c>
      <c r="D19" s="127" t="s">
        <v>949</v>
      </c>
      <c r="J19" s="364"/>
      <c r="K19" s="364"/>
    </row>
    <row r="20" spans="1:12">
      <c r="A20" s="370">
        <v>41060</v>
      </c>
      <c r="B20" s="364">
        <v>1.28</v>
      </c>
      <c r="C20" s="364">
        <v>1.92</v>
      </c>
      <c r="D20" s="371"/>
      <c r="E20" s="25"/>
      <c r="F20" s="25"/>
      <c r="G20" s="25"/>
      <c r="H20" s="25"/>
      <c r="I20" s="25"/>
      <c r="J20" s="364"/>
      <c r="K20" s="364"/>
      <c r="L20" s="25"/>
    </row>
    <row r="21" spans="1:12">
      <c r="A21" s="370">
        <v>41090</v>
      </c>
      <c r="B21" s="364">
        <v>1.32</v>
      </c>
      <c r="C21" s="364">
        <v>1.98</v>
      </c>
      <c r="D21" s="371"/>
      <c r="E21" s="361"/>
      <c r="F21" s="361"/>
      <c r="G21" s="361"/>
      <c r="H21" s="361"/>
      <c r="I21" s="361"/>
      <c r="J21" s="364"/>
      <c r="K21" s="364"/>
      <c r="L21" s="361"/>
    </row>
    <row r="22" spans="1:12">
      <c r="A22" s="370">
        <v>41121</v>
      </c>
      <c r="B22" s="364">
        <v>1.31</v>
      </c>
      <c r="C22" s="364">
        <v>1.98</v>
      </c>
      <c r="D22" s="361"/>
      <c r="E22" s="25"/>
      <c r="F22" s="25"/>
      <c r="G22" s="25"/>
      <c r="H22" s="362"/>
      <c r="I22" s="355"/>
      <c r="J22" s="364"/>
      <c r="K22" s="364"/>
      <c r="L22" s="363"/>
    </row>
    <row r="23" spans="1:12">
      <c r="A23" s="370">
        <v>41152</v>
      </c>
      <c r="B23" s="364">
        <v>1.29</v>
      </c>
      <c r="C23" s="364">
        <v>1.96</v>
      </c>
      <c r="E23" s="25"/>
      <c r="F23" s="25"/>
      <c r="G23" s="25"/>
      <c r="H23" s="362"/>
      <c r="I23" s="355"/>
      <c r="J23" s="364"/>
      <c r="K23" s="364"/>
      <c r="L23" s="363"/>
    </row>
    <row r="24" spans="1:12">
      <c r="A24" s="370">
        <v>41182</v>
      </c>
      <c r="B24" s="364">
        <v>1.26</v>
      </c>
      <c r="C24" s="364">
        <v>1.92</v>
      </c>
      <c r="J24" s="364"/>
      <c r="K24" s="364"/>
    </row>
    <row r="25" spans="1:12">
      <c r="A25" s="370">
        <v>41213</v>
      </c>
      <c r="B25" s="364">
        <v>1.24</v>
      </c>
      <c r="C25" s="364">
        <v>1.9</v>
      </c>
      <c r="J25" s="364"/>
      <c r="K25" s="364"/>
    </row>
    <row r="26" spans="1:12">
      <c r="A26" s="370">
        <v>41243</v>
      </c>
      <c r="B26" s="364">
        <v>1.24</v>
      </c>
      <c r="C26" s="364">
        <v>1.92</v>
      </c>
      <c r="J26" s="364"/>
      <c r="K26" s="364"/>
    </row>
    <row r="27" spans="1:12">
      <c r="A27" s="370">
        <v>41274</v>
      </c>
      <c r="B27" s="364">
        <v>1.23</v>
      </c>
      <c r="C27" s="364">
        <v>1.9</v>
      </c>
      <c r="J27" s="364"/>
      <c r="K27" s="364"/>
    </row>
    <row r="28" spans="1:12">
      <c r="A28" s="370">
        <v>41305</v>
      </c>
      <c r="B28" s="364">
        <v>1.21</v>
      </c>
      <c r="C28" s="364">
        <v>1.88</v>
      </c>
      <c r="J28" s="364"/>
      <c r="K28" s="364"/>
    </row>
    <row r="29" spans="1:12">
      <c r="A29" s="370">
        <v>41333</v>
      </c>
      <c r="B29" s="364">
        <v>1.2</v>
      </c>
      <c r="C29" s="364">
        <v>1.87</v>
      </c>
      <c r="J29" s="364"/>
      <c r="K29" s="364"/>
    </row>
    <row r="30" spans="1:12">
      <c r="A30" s="370">
        <v>41364</v>
      </c>
      <c r="B30" s="364">
        <v>1.22</v>
      </c>
      <c r="C30" s="364">
        <v>1.91</v>
      </c>
      <c r="J30" s="364"/>
      <c r="K30" s="364"/>
    </row>
    <row r="31" spans="1:12">
      <c r="A31" s="370">
        <v>41394</v>
      </c>
      <c r="B31" s="364">
        <v>1.22</v>
      </c>
      <c r="C31" s="364">
        <v>1.92</v>
      </c>
      <c r="J31" s="364"/>
      <c r="K31" s="364"/>
    </row>
    <row r="32" spans="1:12">
      <c r="A32" s="370">
        <v>41425</v>
      </c>
      <c r="B32" s="364">
        <v>1.22</v>
      </c>
      <c r="C32" s="364">
        <v>1.92</v>
      </c>
      <c r="J32" s="364"/>
      <c r="K32" s="364"/>
    </row>
    <row r="33" spans="1:11">
      <c r="A33" s="370">
        <v>41455</v>
      </c>
      <c r="B33" s="364">
        <v>1.23</v>
      </c>
      <c r="C33" s="364">
        <v>1.94</v>
      </c>
      <c r="J33" s="364"/>
      <c r="K33" s="364"/>
    </row>
    <row r="34" spans="1:11">
      <c r="A34" s="370">
        <v>41486</v>
      </c>
      <c r="B34" s="364">
        <v>1.24</v>
      </c>
      <c r="C34" s="364">
        <v>1.96</v>
      </c>
      <c r="J34" s="364"/>
      <c r="K34" s="364"/>
    </row>
    <row r="35" spans="1:11">
      <c r="A35" s="370">
        <v>41517</v>
      </c>
      <c r="B35" s="364">
        <v>1.23</v>
      </c>
      <c r="C35" s="364">
        <v>1.97</v>
      </c>
      <c r="J35" s="364"/>
      <c r="K35" s="364"/>
    </row>
    <row r="36" spans="1:11">
      <c r="A36" s="370">
        <v>41547</v>
      </c>
      <c r="B36" s="364">
        <v>1.21</v>
      </c>
      <c r="C36" s="364">
        <v>1.95</v>
      </c>
      <c r="J36" s="364"/>
      <c r="K36" s="364"/>
    </row>
    <row r="37" spans="1:11">
      <c r="A37" s="370">
        <v>41578</v>
      </c>
      <c r="B37" s="364">
        <v>1.19</v>
      </c>
      <c r="C37" s="364">
        <v>1.92</v>
      </c>
      <c r="J37" s="364"/>
      <c r="K37" s="364"/>
    </row>
    <row r="38" spans="1:11">
      <c r="A38" s="370">
        <v>41608</v>
      </c>
      <c r="B38" s="364">
        <v>1.21</v>
      </c>
      <c r="C38" s="364">
        <v>1.94</v>
      </c>
      <c r="J38" s="364"/>
      <c r="K38" s="364"/>
    </row>
    <row r="39" spans="1:11">
      <c r="A39" s="370">
        <v>41639</v>
      </c>
      <c r="B39" s="364">
        <v>1.21</v>
      </c>
      <c r="C39" s="364">
        <v>1.94</v>
      </c>
      <c r="J39" s="364"/>
      <c r="K39" s="364"/>
    </row>
    <row r="40" spans="1:11">
      <c r="A40" s="370">
        <v>41670</v>
      </c>
      <c r="B40" s="364">
        <v>1.22</v>
      </c>
      <c r="C40" s="364">
        <v>1.96</v>
      </c>
      <c r="J40" s="364"/>
      <c r="K40" s="364"/>
    </row>
    <row r="41" spans="1:11">
      <c r="A41" s="370">
        <v>41698</v>
      </c>
      <c r="B41" s="364">
        <v>1.18</v>
      </c>
      <c r="C41" s="364">
        <v>1.9</v>
      </c>
      <c r="J41" s="364"/>
      <c r="K41" s="364"/>
    </row>
    <row r="42" spans="1:11">
      <c r="A42" s="370">
        <v>41729</v>
      </c>
      <c r="B42" s="364">
        <v>1.04</v>
      </c>
      <c r="C42" s="364">
        <v>1.65</v>
      </c>
      <c r="J42" s="364"/>
      <c r="K42" s="364"/>
    </row>
    <row r="43" spans="1:11">
      <c r="A43" s="370">
        <v>41759</v>
      </c>
      <c r="B43" s="364">
        <v>0.91</v>
      </c>
      <c r="C43" s="364">
        <v>1.41</v>
      </c>
      <c r="J43" s="364"/>
      <c r="K43" s="364"/>
    </row>
    <row r="44" spans="1:11">
      <c r="A44" s="370">
        <v>41790</v>
      </c>
      <c r="B44" s="364">
        <v>0.93</v>
      </c>
      <c r="C44" s="364">
        <v>1.38</v>
      </c>
      <c r="J44" s="364"/>
      <c r="K44" s="364"/>
    </row>
    <row r="45" spans="1:11">
      <c r="A45" s="370">
        <v>41820</v>
      </c>
      <c r="B45" s="364">
        <v>0.93</v>
      </c>
      <c r="C45" s="364">
        <v>1.38</v>
      </c>
      <c r="J45" s="364"/>
      <c r="K45" s="364"/>
    </row>
    <row r="46" spans="1:11">
      <c r="A46" s="370">
        <v>41851</v>
      </c>
      <c r="B46" s="364">
        <v>0.94</v>
      </c>
      <c r="C46" s="364">
        <v>1.39</v>
      </c>
      <c r="J46" s="364"/>
      <c r="K46" s="364"/>
    </row>
    <row r="47" spans="1:11">
      <c r="A47" s="370">
        <v>41882</v>
      </c>
      <c r="B47" s="364">
        <v>0.87</v>
      </c>
      <c r="C47" s="364">
        <v>1.28</v>
      </c>
      <c r="J47" s="364"/>
      <c r="K47" s="364"/>
    </row>
    <row r="48" spans="1:11">
      <c r="A48" s="370">
        <v>41912</v>
      </c>
      <c r="B48" s="364">
        <v>0.92</v>
      </c>
      <c r="C48" s="364">
        <v>1.32</v>
      </c>
      <c r="J48" s="364"/>
      <c r="K48" s="364"/>
    </row>
    <row r="49" spans="1:11">
      <c r="A49" s="370">
        <v>41943</v>
      </c>
      <c r="B49" s="364">
        <v>0.98</v>
      </c>
      <c r="C49" s="364">
        <v>1.37</v>
      </c>
      <c r="J49" s="364"/>
      <c r="K49" s="364"/>
    </row>
    <row r="50" spans="1:11">
      <c r="A50" s="370">
        <v>41973</v>
      </c>
      <c r="B50" s="364">
        <v>0.91</v>
      </c>
      <c r="C50" s="364">
        <v>1.26</v>
      </c>
      <c r="J50" s="364"/>
      <c r="K50" s="364"/>
    </row>
    <row r="51" spans="1:11">
      <c r="A51" s="370">
        <v>42004</v>
      </c>
      <c r="B51" s="364">
        <v>0.95</v>
      </c>
      <c r="C51" s="364">
        <v>1.28</v>
      </c>
      <c r="J51" s="364"/>
      <c r="K51" s="364"/>
    </row>
    <row r="52" spans="1:11">
      <c r="A52" s="370">
        <v>42035</v>
      </c>
      <c r="B52" s="364">
        <v>1.02</v>
      </c>
      <c r="C52" s="364">
        <v>1.35</v>
      </c>
      <c r="J52" s="364"/>
      <c r="K52" s="364"/>
    </row>
    <row r="53" spans="1:11">
      <c r="A53" s="370">
        <v>42063</v>
      </c>
      <c r="B53" s="364">
        <v>0.7</v>
      </c>
      <c r="C53" s="364">
        <v>0.89</v>
      </c>
      <c r="J53" s="364"/>
      <c r="K53" s="364"/>
    </row>
    <row r="54" spans="1:11">
      <c r="A54" s="370">
        <v>42094</v>
      </c>
      <c r="B54" s="364">
        <v>0.83</v>
      </c>
      <c r="C54" s="364">
        <v>0.96</v>
      </c>
      <c r="J54" s="364"/>
      <c r="K54" s="364"/>
    </row>
    <row r="55" spans="1:11">
      <c r="A55" s="370">
        <v>42124</v>
      </c>
      <c r="B55" s="364">
        <v>0.92</v>
      </c>
      <c r="C55" s="364">
        <v>0.94</v>
      </c>
      <c r="J55" s="364"/>
      <c r="K55" s="364"/>
    </row>
    <row r="56" spans="1:11">
      <c r="A56" s="370">
        <v>42155</v>
      </c>
      <c r="B56" s="364">
        <v>0.98</v>
      </c>
      <c r="C56" s="364">
        <v>0.99</v>
      </c>
      <c r="J56" s="364"/>
      <c r="K56" s="364"/>
    </row>
    <row r="57" spans="1:11">
      <c r="A57" s="370">
        <v>42185</v>
      </c>
      <c r="B57" s="364">
        <v>1</v>
      </c>
      <c r="C57" s="364">
        <v>1</v>
      </c>
      <c r="J57" s="364"/>
      <c r="K57" s="364"/>
    </row>
    <row r="58" spans="1:11">
      <c r="A58" s="370">
        <v>42216</v>
      </c>
      <c r="B58" s="364">
        <v>0.98</v>
      </c>
      <c r="C58" s="364">
        <v>1</v>
      </c>
      <c r="J58" s="364"/>
      <c r="K58" s="364"/>
    </row>
    <row r="59" spans="1:11">
      <c r="A59" s="370">
        <v>42247</v>
      </c>
      <c r="B59" s="364">
        <v>1.03</v>
      </c>
      <c r="C59" s="364">
        <v>1.05</v>
      </c>
      <c r="J59" s="364"/>
      <c r="K59" s="364"/>
    </row>
    <row r="60" spans="1:11">
      <c r="A60" s="370">
        <v>42277</v>
      </c>
      <c r="B60" s="364">
        <v>1.06</v>
      </c>
      <c r="C60" s="364">
        <v>1.07</v>
      </c>
      <c r="J60" s="364"/>
      <c r="K60" s="364"/>
    </row>
    <row r="61" spans="1:11">
      <c r="A61" s="370">
        <v>42308</v>
      </c>
      <c r="B61" s="364">
        <v>1.02</v>
      </c>
      <c r="C61" s="364">
        <v>1.04</v>
      </c>
      <c r="J61" s="364"/>
      <c r="K61" s="364"/>
    </row>
    <row r="62" spans="1:11">
      <c r="A62" s="370">
        <v>42338</v>
      </c>
      <c r="B62" s="364">
        <v>1</v>
      </c>
      <c r="C62" s="364">
        <v>1.01</v>
      </c>
      <c r="J62" s="364"/>
      <c r="K62" s="364"/>
    </row>
    <row r="63" spans="1:11">
      <c r="A63" s="370">
        <v>42369</v>
      </c>
      <c r="B63" s="364">
        <v>1.02</v>
      </c>
      <c r="C63" s="364">
        <v>1.02</v>
      </c>
      <c r="J63" s="364"/>
      <c r="K63" s="364"/>
    </row>
    <row r="64" spans="1:11">
      <c r="A64" s="370">
        <v>42400</v>
      </c>
      <c r="B64" s="364">
        <v>1.03</v>
      </c>
      <c r="C64" s="364">
        <v>1.03</v>
      </c>
      <c r="J64" s="364"/>
      <c r="K64" s="364"/>
    </row>
    <row r="65" spans="1:11">
      <c r="A65" s="370">
        <v>42429</v>
      </c>
      <c r="B65" s="364">
        <v>0.94</v>
      </c>
      <c r="C65" s="364">
        <v>0.94</v>
      </c>
      <c r="J65" s="364"/>
      <c r="K65" s="364"/>
    </row>
    <row r="66" spans="1:11">
      <c r="A66" s="370">
        <v>42460</v>
      </c>
      <c r="B66" s="364">
        <v>0.92</v>
      </c>
      <c r="C66" s="364">
        <v>0.92</v>
      </c>
      <c r="J66" s="364"/>
      <c r="K66" s="364"/>
    </row>
    <row r="67" spans="1:11">
      <c r="A67" s="370">
        <v>42490</v>
      </c>
      <c r="B67" s="364">
        <v>0.95</v>
      </c>
      <c r="C67" s="364">
        <v>0.92</v>
      </c>
      <c r="J67" s="364"/>
      <c r="K67" s="364"/>
    </row>
    <row r="68" spans="1:11">
      <c r="A68" s="370">
        <v>42521</v>
      </c>
      <c r="B68" s="364">
        <v>0.96</v>
      </c>
      <c r="C68" s="364">
        <v>0.93</v>
      </c>
      <c r="J68" s="364"/>
      <c r="K68" s="364"/>
    </row>
    <row r="69" spans="1:11">
      <c r="A69" s="370">
        <v>42551</v>
      </c>
      <c r="B69" s="364">
        <v>0.97</v>
      </c>
      <c r="C69" s="364">
        <v>0.95</v>
      </c>
      <c r="J69" s="364"/>
      <c r="K69" s="364"/>
    </row>
    <row r="70" spans="1:11">
      <c r="A70" s="370">
        <v>42582</v>
      </c>
      <c r="B70" s="364">
        <v>0.98</v>
      </c>
      <c r="C70" s="364">
        <v>0.96</v>
      </c>
      <c r="J70" s="364"/>
      <c r="K70" s="364"/>
    </row>
    <row r="71" spans="1:11">
      <c r="A71" s="370">
        <v>42613</v>
      </c>
      <c r="B71" s="364">
        <v>0.96</v>
      </c>
      <c r="C71" s="364">
        <v>0.94</v>
      </c>
      <c r="J71" s="364"/>
      <c r="K71" s="364"/>
    </row>
    <row r="72" spans="1:11">
      <c r="A72" s="370">
        <v>42643</v>
      </c>
      <c r="B72" s="364">
        <v>0.93</v>
      </c>
      <c r="C72" s="364">
        <v>0.9</v>
      </c>
      <c r="J72" s="364"/>
      <c r="K72" s="364"/>
    </row>
    <row r="73" spans="1:11">
      <c r="A73" s="370">
        <v>42674</v>
      </c>
      <c r="B73" s="364">
        <v>0.97</v>
      </c>
      <c r="C73" s="364">
        <v>0.92</v>
      </c>
      <c r="J73" s="364"/>
      <c r="K73" s="364"/>
    </row>
    <row r="74" spans="1:11">
      <c r="A74" s="370">
        <v>42704</v>
      </c>
      <c r="B74" s="364">
        <v>1.03</v>
      </c>
      <c r="C74" s="364">
        <v>0.95</v>
      </c>
      <c r="J74" s="364"/>
      <c r="K74" s="364"/>
    </row>
    <row r="75" spans="1:11">
      <c r="A75" s="370">
        <v>42735</v>
      </c>
      <c r="B75" s="364">
        <v>1.02</v>
      </c>
      <c r="C75" s="364">
        <v>0.94</v>
      </c>
      <c r="J75" s="364"/>
      <c r="K75" s="364"/>
    </row>
    <row r="76" spans="1:11">
      <c r="A76" s="370">
        <v>42736</v>
      </c>
      <c r="B76" s="364">
        <v>0.98</v>
      </c>
      <c r="C76" s="364">
        <v>0.9</v>
      </c>
      <c r="J76" s="364"/>
      <c r="K76" s="364"/>
    </row>
    <row r="77" spans="1:11">
      <c r="A77" s="370">
        <v>42767</v>
      </c>
      <c r="B77" s="364">
        <v>0.98</v>
      </c>
      <c r="C77" s="364">
        <v>0.9</v>
      </c>
      <c r="J77" s="364"/>
      <c r="K77" s="364"/>
    </row>
    <row r="78" spans="1:11">
      <c r="A78" s="370">
        <v>42795</v>
      </c>
      <c r="B78" s="364">
        <v>0.99</v>
      </c>
      <c r="C78" s="364">
        <v>0.9</v>
      </c>
      <c r="J78" s="364"/>
      <c r="K78" s="364"/>
    </row>
    <row r="79" spans="1:11">
      <c r="A79" s="370">
        <v>42826</v>
      </c>
      <c r="B79" s="364">
        <v>0.99</v>
      </c>
      <c r="C79" s="364">
        <v>0.89</v>
      </c>
      <c r="J79" s="364"/>
      <c r="K79" s="364"/>
    </row>
    <row r="80" spans="1:11">
      <c r="A80" s="370">
        <v>42856</v>
      </c>
      <c r="B80" s="364">
        <v>1.01</v>
      </c>
      <c r="C80" s="364">
        <v>0.89</v>
      </c>
      <c r="J80" s="364"/>
      <c r="K80" s="364"/>
    </row>
    <row r="81" spans="1:11">
      <c r="A81" s="370">
        <v>42887</v>
      </c>
      <c r="B81" s="364">
        <v>1.03</v>
      </c>
      <c r="C81" s="364">
        <v>0.9</v>
      </c>
      <c r="J81" s="364"/>
      <c r="K81" s="364"/>
    </row>
    <row r="82" spans="1:11">
      <c r="A82" s="370">
        <v>42917</v>
      </c>
      <c r="B82" s="364">
        <v>1.03</v>
      </c>
      <c r="C82" s="364">
        <v>0.9</v>
      </c>
      <c r="J82" s="364"/>
      <c r="K82" s="364"/>
    </row>
    <row r="83" spans="1:11">
      <c r="A83" s="370">
        <v>42948</v>
      </c>
      <c r="B83" s="364">
        <v>1.03</v>
      </c>
      <c r="C83" s="364">
        <v>0.9</v>
      </c>
      <c r="J83" s="364"/>
      <c r="K83" s="364"/>
    </row>
    <row r="84" spans="1:11">
      <c r="A84" s="370">
        <v>42979</v>
      </c>
      <c r="B84" s="364">
        <v>1.01</v>
      </c>
      <c r="C84" s="364">
        <v>0.87</v>
      </c>
      <c r="J84" s="364"/>
      <c r="K84" s="364"/>
    </row>
    <row r="85" spans="1:11">
      <c r="A85" s="370">
        <v>43009</v>
      </c>
      <c r="B85" s="364">
        <v>1.01</v>
      </c>
      <c r="C85" s="364">
        <v>0.87</v>
      </c>
      <c r="J85" s="364"/>
      <c r="K85" s="364"/>
    </row>
    <row r="86" spans="1:11">
      <c r="A86" s="370">
        <v>43040</v>
      </c>
      <c r="B86" s="364">
        <v>1.03</v>
      </c>
      <c r="C86" s="364">
        <v>0.87</v>
      </c>
      <c r="J86" s="364"/>
      <c r="K86" s="364"/>
    </row>
    <row r="87" spans="1:11">
      <c r="A87" s="370">
        <v>43070</v>
      </c>
      <c r="B87" s="364">
        <v>1</v>
      </c>
      <c r="C87" s="364">
        <v>0.84</v>
      </c>
      <c r="J87" s="364"/>
      <c r="K87" s="364"/>
    </row>
    <row r="88" spans="1:11">
      <c r="A88" s="370">
        <v>43101</v>
      </c>
      <c r="B88" s="364">
        <v>0.95</v>
      </c>
      <c r="C88" s="364">
        <v>0.79</v>
      </c>
      <c r="J88" s="364"/>
      <c r="K88" s="364"/>
    </row>
    <row r="89" spans="1:11">
      <c r="A89" s="370">
        <v>43132</v>
      </c>
      <c r="B89" s="364">
        <v>1</v>
      </c>
      <c r="C89" s="364">
        <v>0.83</v>
      </c>
      <c r="J89" s="364"/>
      <c r="K89" s="364"/>
    </row>
    <row r="90" spans="1:11">
      <c r="A90" s="370">
        <v>43160</v>
      </c>
      <c r="B90" s="364">
        <v>1.04</v>
      </c>
      <c r="C90" s="364">
        <v>0.85</v>
      </c>
      <c r="J90" s="364"/>
      <c r="K90" s="364"/>
    </row>
    <row r="91" spans="1:11">
      <c r="A91" s="370">
        <v>43191</v>
      </c>
      <c r="B91" s="364">
        <v>1.07</v>
      </c>
      <c r="C91" s="364">
        <v>0.87</v>
      </c>
      <c r="J91" s="364"/>
      <c r="K91" s="364"/>
    </row>
    <row r="92" spans="1:11">
      <c r="A92" s="370">
        <v>43221</v>
      </c>
      <c r="B92" s="364">
        <v>1.1000000000000001</v>
      </c>
      <c r="C92" s="364">
        <v>0.9</v>
      </c>
      <c r="J92" s="364"/>
      <c r="K92" s="364"/>
    </row>
    <row r="93" spans="1:11">
      <c r="A93" s="370">
        <v>43252</v>
      </c>
      <c r="B93" s="364">
        <v>1.1000000000000001</v>
      </c>
      <c r="C93" s="364">
        <v>0.91</v>
      </c>
      <c r="J93" s="364"/>
      <c r="K93" s="364"/>
    </row>
    <row r="94" spans="1:11">
      <c r="A94" s="370">
        <v>43282</v>
      </c>
      <c r="B94" s="364">
        <v>1.0900000000000001</v>
      </c>
      <c r="C94" s="364">
        <v>0.91</v>
      </c>
      <c r="J94" s="364"/>
      <c r="K94" s="364"/>
    </row>
    <row r="95" spans="1:11">
      <c r="A95" s="370">
        <v>43313</v>
      </c>
      <c r="B95" s="364">
        <v>1.07</v>
      </c>
      <c r="C95" s="364">
        <v>0.89</v>
      </c>
      <c r="J95" s="364"/>
      <c r="K95" s="364"/>
    </row>
    <row r="96" spans="1:11">
      <c r="A96" s="370">
        <v>43344</v>
      </c>
      <c r="B96" s="364">
        <v>1.07</v>
      </c>
      <c r="C96" s="364">
        <v>0.88</v>
      </c>
      <c r="J96" s="364"/>
      <c r="K96" s="364"/>
    </row>
    <row r="97" spans="1:11">
      <c r="A97" s="370">
        <v>43374</v>
      </c>
      <c r="B97" s="364">
        <v>1.0900000000000001</v>
      </c>
      <c r="C97" s="364">
        <v>0.88</v>
      </c>
      <c r="J97" s="364"/>
      <c r="K97" s="364"/>
    </row>
    <row r="98" spans="1:11">
      <c r="A98" s="370">
        <v>43405</v>
      </c>
      <c r="B98" s="364">
        <v>1.1100000000000001</v>
      </c>
      <c r="C98" s="364">
        <v>0.89</v>
      </c>
      <c r="J98" s="364"/>
      <c r="K98" s="364"/>
    </row>
    <row r="99" spans="1:11">
      <c r="A99" s="370">
        <v>43435</v>
      </c>
      <c r="B99" s="364">
        <v>1.1299999999999999</v>
      </c>
      <c r="C99" s="364">
        <v>0.9</v>
      </c>
      <c r="J99" s="364"/>
      <c r="K99" s="364"/>
    </row>
    <row r="100" spans="1:11">
      <c r="A100" s="370">
        <v>43466</v>
      </c>
      <c r="B100" s="364">
        <v>1.1299999999999999</v>
      </c>
      <c r="C100" s="364">
        <v>0.89</v>
      </c>
      <c r="J100" s="364"/>
      <c r="K100" s="364"/>
    </row>
    <row r="101" spans="1:11">
      <c r="A101" s="370">
        <v>43497</v>
      </c>
      <c r="B101" s="364">
        <v>1.1599999999999999</v>
      </c>
      <c r="C101" s="364">
        <v>0.91</v>
      </c>
      <c r="J101" s="364"/>
      <c r="K101" s="364"/>
    </row>
    <row r="102" spans="1:11">
      <c r="A102" s="370">
        <v>43525</v>
      </c>
      <c r="B102" s="364">
        <v>1.18</v>
      </c>
      <c r="C102" s="364">
        <v>0.92</v>
      </c>
      <c r="J102" s="364"/>
      <c r="K102" s="364"/>
    </row>
    <row r="103" spans="1:11">
      <c r="A103" s="370">
        <v>43556</v>
      </c>
      <c r="B103" s="364">
        <v>1.19</v>
      </c>
      <c r="C103" s="364">
        <v>0.93</v>
      </c>
      <c r="J103" s="364"/>
      <c r="K103" s="364"/>
    </row>
    <row r="104" spans="1:11">
      <c r="A104" s="370">
        <v>43586</v>
      </c>
      <c r="B104" s="364">
        <v>1.22</v>
      </c>
      <c r="C104" s="364">
        <v>0.95</v>
      </c>
      <c r="J104" s="364"/>
      <c r="K104" s="364"/>
    </row>
    <row r="105" spans="1:11">
      <c r="A105" s="370">
        <v>43617</v>
      </c>
      <c r="B105" s="364">
        <v>1.2</v>
      </c>
      <c r="C105" s="364">
        <v>0.94</v>
      </c>
      <c r="J105" s="364"/>
      <c r="K105" s="364"/>
    </row>
    <row r="106" spans="1:11">
      <c r="A106" s="370">
        <v>43647</v>
      </c>
      <c r="B106" s="364">
        <v>1.22</v>
      </c>
      <c r="C106" s="364">
        <v>0.97</v>
      </c>
      <c r="J106" s="364"/>
      <c r="K106" s="364"/>
    </row>
    <row r="107" spans="1:11">
      <c r="A107" s="370">
        <v>43678</v>
      </c>
      <c r="B107" s="364">
        <v>1.26</v>
      </c>
      <c r="C107" s="364">
        <v>1</v>
      </c>
      <c r="J107" s="364"/>
      <c r="K107" s="364"/>
    </row>
    <row r="108" spans="1:11">
      <c r="A108" s="370">
        <v>43709</v>
      </c>
      <c r="B108" s="364">
        <v>1.3</v>
      </c>
      <c r="C108" s="364">
        <v>1.02</v>
      </c>
      <c r="J108" s="364"/>
      <c r="K108" s="364"/>
    </row>
    <row r="109" spans="1:11">
      <c r="A109" s="370">
        <v>43740</v>
      </c>
      <c r="B109" s="364">
        <v>1.29</v>
      </c>
      <c r="C109" s="364">
        <v>1.01</v>
      </c>
      <c r="J109" s="364"/>
      <c r="K109" s="364"/>
    </row>
    <row r="110" spans="1:11">
      <c r="A110" s="370">
        <v>43770</v>
      </c>
      <c r="B110" s="364">
        <v>1.32</v>
      </c>
      <c r="C110" s="364">
        <v>1.03</v>
      </c>
      <c r="J110" s="364"/>
      <c r="K110" s="364"/>
    </row>
    <row r="111" spans="1:11">
      <c r="A111" s="370">
        <v>43800</v>
      </c>
      <c r="B111" s="364">
        <v>1.34</v>
      </c>
      <c r="C111" s="364">
        <v>1.06</v>
      </c>
      <c r="J111" s="364"/>
      <c r="K111" s="364"/>
    </row>
    <row r="112" spans="1:11">
      <c r="A112" s="370">
        <v>43831</v>
      </c>
      <c r="B112" s="364">
        <v>1.3</v>
      </c>
      <c r="C112" s="364">
        <v>1.02</v>
      </c>
      <c r="J112" s="364"/>
      <c r="K112" s="364"/>
    </row>
    <row r="113" spans="1:11">
      <c r="A113" s="370">
        <v>43862</v>
      </c>
      <c r="B113" s="364">
        <v>1.3</v>
      </c>
      <c r="C113" s="364">
        <v>1.03</v>
      </c>
      <c r="J113" s="364"/>
      <c r="K113" s="364"/>
    </row>
    <row r="114" spans="1:11">
      <c r="A114" s="370">
        <v>43891</v>
      </c>
      <c r="B114" s="364">
        <v>1.24</v>
      </c>
      <c r="C114" s="364">
        <v>0.98</v>
      </c>
      <c r="J114" s="364"/>
      <c r="K114" s="364"/>
    </row>
    <row r="115" spans="1:11">
      <c r="A115" s="370">
        <v>43922</v>
      </c>
      <c r="B115" s="364">
        <v>1.25</v>
      </c>
      <c r="C115" s="364">
        <v>0.98</v>
      </c>
      <c r="J115" s="364"/>
      <c r="K115" s="364"/>
    </row>
    <row r="116" spans="1:11">
      <c r="A116" s="370">
        <v>43952</v>
      </c>
      <c r="B116" s="364">
        <v>1.26</v>
      </c>
      <c r="C116" s="364">
        <v>0.99</v>
      </c>
      <c r="J116" s="364"/>
      <c r="K116" s="364"/>
    </row>
    <row r="117" spans="1:11">
      <c r="A117" s="370">
        <v>43983</v>
      </c>
      <c r="B117" s="364">
        <v>1.23</v>
      </c>
      <c r="C117" s="364">
        <v>0.97</v>
      </c>
      <c r="J117" s="364"/>
      <c r="K117" s="364"/>
    </row>
    <row r="118" spans="1:11">
      <c r="A118" s="370">
        <v>44013</v>
      </c>
      <c r="B118" s="364">
        <v>1.19</v>
      </c>
      <c r="C118" s="364">
        <v>0.94</v>
      </c>
      <c r="J118" s="364"/>
      <c r="K118" s="364"/>
    </row>
    <row r="119" spans="1:11">
      <c r="A119" s="370">
        <v>44044</v>
      </c>
      <c r="B119" s="364">
        <v>1.17</v>
      </c>
      <c r="C119" s="364">
        <v>0.92</v>
      </c>
      <c r="J119" s="364"/>
      <c r="K119" s="364"/>
    </row>
    <row r="120" spans="1:11">
      <c r="A120" s="370">
        <v>44075</v>
      </c>
      <c r="B120" s="364">
        <v>1.1599999999999999</v>
      </c>
      <c r="C120" s="364">
        <v>0.92</v>
      </c>
      <c r="J120" s="364"/>
      <c r="K120" s="364"/>
    </row>
    <row r="121" spans="1:11">
      <c r="A121" s="370">
        <v>44105</v>
      </c>
      <c r="B121" s="364">
        <v>1.17</v>
      </c>
      <c r="C121" s="364">
        <v>0.91</v>
      </c>
      <c r="J121" s="364"/>
      <c r="K121" s="364"/>
    </row>
    <row r="122" spans="1:11">
      <c r="A122" s="370">
        <v>44136</v>
      </c>
      <c r="B122" s="364">
        <v>1.17</v>
      </c>
      <c r="C122" s="364">
        <v>0.91</v>
      </c>
      <c r="J122" s="364"/>
      <c r="K122" s="364"/>
    </row>
    <row r="123" spans="1:11">
      <c r="A123" s="370">
        <v>44166</v>
      </c>
      <c r="B123" s="364">
        <v>1.1599999999999999</v>
      </c>
      <c r="C123" s="364">
        <v>0.89</v>
      </c>
      <c r="J123" s="364"/>
      <c r="K123" s="364"/>
    </row>
    <row r="124" spans="1:11">
      <c r="A124" s="370">
        <v>44197</v>
      </c>
      <c r="B124" s="364">
        <v>1.1599999999999999</v>
      </c>
      <c r="C124" s="364">
        <v>0.89</v>
      </c>
      <c r="J124" s="364"/>
      <c r="K124" s="364"/>
    </row>
    <row r="125" spans="1:11">
      <c r="A125" s="370">
        <v>44228</v>
      </c>
      <c r="B125" s="364">
        <v>1.18</v>
      </c>
      <c r="C125" s="364">
        <v>0.9</v>
      </c>
      <c r="J125" s="364"/>
      <c r="K125" s="364"/>
    </row>
    <row r="126" spans="1:11">
      <c r="A126" s="370">
        <v>44256</v>
      </c>
      <c r="B126" s="364">
        <v>1.22</v>
      </c>
      <c r="C126" s="364">
        <v>0.92</v>
      </c>
      <c r="J126" s="364"/>
      <c r="K126" s="364"/>
    </row>
    <row r="127" spans="1:11">
      <c r="A127" s="370">
        <v>44287</v>
      </c>
      <c r="B127" s="364">
        <v>1.22</v>
      </c>
      <c r="C127" s="364">
        <v>0.92</v>
      </c>
      <c r="J127" s="364"/>
      <c r="K127" s="364"/>
    </row>
    <row r="128" spans="1:11">
      <c r="A128" s="370">
        <v>44317</v>
      </c>
      <c r="B128" s="364">
        <v>1.23</v>
      </c>
      <c r="C128" s="364">
        <v>0.91</v>
      </c>
      <c r="J128" s="364"/>
      <c r="K128" s="364"/>
    </row>
    <row r="129" spans="1:11">
      <c r="A129" s="370">
        <v>44348</v>
      </c>
      <c r="B129" s="364">
        <v>1.24</v>
      </c>
      <c r="C129" s="364">
        <v>0.93</v>
      </c>
      <c r="J129" s="364"/>
      <c r="K129" s="364"/>
    </row>
    <row r="130" spans="1:11">
      <c r="A130" s="370">
        <v>44378</v>
      </c>
      <c r="B130" s="364">
        <v>1.26</v>
      </c>
      <c r="C130" s="364">
        <v>0.94</v>
      </c>
      <c r="J130" s="364"/>
      <c r="K130" s="364"/>
    </row>
    <row r="131" spans="1:11">
      <c r="A131" s="370">
        <v>44409</v>
      </c>
      <c r="B131" s="364">
        <v>1.27</v>
      </c>
      <c r="C131" s="364">
        <v>0.95</v>
      </c>
      <c r="J131" s="364"/>
      <c r="K131" s="364"/>
    </row>
    <row r="132" spans="1:11">
      <c r="A132" s="370">
        <v>44440</v>
      </c>
      <c r="B132" s="364">
        <v>1.28</v>
      </c>
      <c r="C132" s="364">
        <v>0.96</v>
      </c>
      <c r="J132" s="364"/>
      <c r="K132" s="364"/>
    </row>
    <row r="133" spans="1:11">
      <c r="A133" s="370">
        <v>44470</v>
      </c>
      <c r="B133" s="364">
        <v>1.31</v>
      </c>
      <c r="C133" s="364">
        <v>0.98</v>
      </c>
      <c r="J133" s="364"/>
      <c r="K133" s="364"/>
    </row>
    <row r="134" spans="1:11">
      <c r="A134" s="370">
        <v>44501</v>
      </c>
      <c r="B134" s="364">
        <v>1.32</v>
      </c>
      <c r="C134" s="364">
        <v>0.99</v>
      </c>
      <c r="J134" s="364"/>
      <c r="K134" s="364"/>
    </row>
    <row r="135" spans="1:11">
      <c r="A135" s="370">
        <v>44531</v>
      </c>
      <c r="B135" s="364">
        <v>1.31</v>
      </c>
      <c r="C135" s="364">
        <v>0.98</v>
      </c>
      <c r="J135" s="364"/>
      <c r="K135" s="364"/>
    </row>
    <row r="136" spans="1:11">
      <c r="A136" s="370">
        <v>44562</v>
      </c>
      <c r="B136" s="364">
        <v>1.26</v>
      </c>
      <c r="C136" s="364">
        <v>0.95</v>
      </c>
      <c r="E136" s="590"/>
      <c r="F136" s="590"/>
      <c r="J136" s="364"/>
      <c r="K136" s="364"/>
    </row>
    <row r="137" spans="1:11">
      <c r="A137" s="370">
        <v>44593</v>
      </c>
      <c r="B137" s="364">
        <v>1.26</v>
      </c>
      <c r="C137" s="364">
        <v>0.95</v>
      </c>
      <c r="E137" s="590"/>
      <c r="F137" s="590"/>
      <c r="J137" s="364"/>
      <c r="K137" s="364"/>
    </row>
    <row r="138" spans="1:11">
      <c r="A138" s="370">
        <v>44621</v>
      </c>
      <c r="B138" s="364">
        <v>1.3</v>
      </c>
      <c r="C138" s="364">
        <v>0.95</v>
      </c>
      <c r="E138" s="590"/>
      <c r="F138" s="590"/>
      <c r="J138" s="364"/>
      <c r="K138" s="364"/>
    </row>
    <row r="139" spans="1:11">
      <c r="A139" s="370">
        <v>44652</v>
      </c>
      <c r="B139" s="364">
        <v>1.33</v>
      </c>
      <c r="C139" s="364">
        <v>0.96</v>
      </c>
      <c r="E139" s="590"/>
      <c r="F139" s="590"/>
      <c r="J139" s="364"/>
      <c r="K139" s="364"/>
    </row>
    <row r="140" spans="1:11">
      <c r="A140" s="370">
        <v>44682</v>
      </c>
      <c r="B140" s="364">
        <v>1.39</v>
      </c>
      <c r="C140" s="364">
        <v>0.99</v>
      </c>
      <c r="E140" s="590"/>
      <c r="F140" s="590"/>
      <c r="J140" s="364"/>
      <c r="K140" s="364"/>
    </row>
    <row r="141" spans="1:11">
      <c r="A141" s="370">
        <v>44713</v>
      </c>
      <c r="B141" s="364">
        <v>1.43</v>
      </c>
      <c r="C141" s="364">
        <v>1</v>
      </c>
      <c r="E141" s="590"/>
      <c r="F141" s="590"/>
      <c r="J141" s="364"/>
      <c r="K141" s="364"/>
    </row>
    <row r="142" spans="1:11">
      <c r="A142" s="370">
        <v>44743</v>
      </c>
      <c r="B142" s="364">
        <v>1.36</v>
      </c>
      <c r="C142" s="364">
        <v>0.95</v>
      </c>
      <c r="E142" s="590"/>
      <c r="F142" s="590"/>
      <c r="J142" s="364"/>
      <c r="K142" s="364"/>
    </row>
    <row r="143" spans="1:11">
      <c r="A143" s="370">
        <v>44774</v>
      </c>
      <c r="B143" s="364">
        <v>1.19</v>
      </c>
      <c r="C143" s="364">
        <v>0.83</v>
      </c>
      <c r="E143" s="590"/>
      <c r="F143" s="590"/>
      <c r="J143" s="364"/>
      <c r="K143" s="364"/>
    </row>
    <row r="144" spans="1:11">
      <c r="A144" s="370">
        <v>44805</v>
      </c>
      <c r="B144" s="364">
        <v>1.22</v>
      </c>
      <c r="C144" s="364">
        <v>0.85</v>
      </c>
      <c r="E144" s="590"/>
      <c r="F144" s="590"/>
      <c r="J144" s="364"/>
      <c r="K144" s="364"/>
    </row>
    <row r="145" spans="1:11">
      <c r="A145" s="370">
        <v>44835</v>
      </c>
      <c r="B145" s="364">
        <v>1.26</v>
      </c>
      <c r="C145" s="364">
        <v>0.86</v>
      </c>
      <c r="E145" s="590"/>
      <c r="F145" s="590"/>
      <c r="J145" s="364"/>
      <c r="K145" s="364"/>
    </row>
    <row r="146" spans="1:11">
      <c r="A146" s="370">
        <v>44866</v>
      </c>
      <c r="B146" s="364">
        <v>1.23</v>
      </c>
      <c r="C146" s="364">
        <v>0.83</v>
      </c>
      <c r="E146" s="590"/>
      <c r="F146" s="590"/>
      <c r="J146" s="364"/>
      <c r="K146" s="364"/>
    </row>
    <row r="147" spans="1:11">
      <c r="A147" s="370">
        <v>44896</v>
      </c>
      <c r="B147" s="364">
        <v>1.19</v>
      </c>
      <c r="C147" s="364">
        <v>0.81</v>
      </c>
      <c r="E147" s="590"/>
      <c r="F147" s="590"/>
      <c r="J147" s="364"/>
      <c r="K147" s="364"/>
    </row>
    <row r="148" spans="1:11">
      <c r="A148" s="370">
        <v>44927</v>
      </c>
      <c r="B148" s="364">
        <v>1.17</v>
      </c>
      <c r="C148" s="364">
        <v>0.8</v>
      </c>
      <c r="E148" s="590"/>
      <c r="F148" s="590"/>
      <c r="J148" s="364"/>
      <c r="K148" s="364"/>
    </row>
    <row r="149" spans="1:11">
      <c r="A149" s="370">
        <v>44958</v>
      </c>
      <c r="B149" s="364">
        <v>1.17</v>
      </c>
      <c r="C149" s="364">
        <v>0.8</v>
      </c>
      <c r="E149" s="590"/>
      <c r="F149" s="590"/>
      <c r="J149" s="364"/>
      <c r="K149" s="364"/>
    </row>
    <row r="150" spans="1:11">
      <c r="A150" s="370">
        <v>44986</v>
      </c>
      <c r="B150" s="364">
        <v>1.18</v>
      </c>
      <c r="C150" s="364">
        <v>0.8</v>
      </c>
      <c r="E150" s="590"/>
      <c r="F150" s="590"/>
      <c r="J150" s="364"/>
      <c r="K150" s="364"/>
    </row>
    <row r="151" spans="1:11">
      <c r="A151" s="365"/>
      <c r="B151" s="364"/>
      <c r="C151" s="364"/>
      <c r="J151" s="364"/>
      <c r="K151" s="364"/>
    </row>
    <row r="152" spans="1:11">
      <c r="A152" s="365"/>
      <c r="B152" s="364"/>
      <c r="C152" s="364"/>
      <c r="J152" s="364"/>
      <c r="K152" s="364"/>
    </row>
    <row r="153" spans="1:11">
      <c r="A153" s="365"/>
      <c r="B153" s="364"/>
      <c r="C153" s="364"/>
      <c r="J153" s="364"/>
      <c r="K153" s="364"/>
    </row>
    <row r="154" spans="1:11">
      <c r="A154" s="365"/>
      <c r="B154" s="364"/>
      <c r="C154" s="364"/>
      <c r="J154" s="364"/>
      <c r="K154" s="364"/>
    </row>
    <row r="155" spans="1:11">
      <c r="A155" s="365"/>
      <c r="B155" s="364"/>
      <c r="C155" s="364"/>
      <c r="J155" s="364"/>
      <c r="K155" s="364"/>
    </row>
    <row r="156" spans="1:11">
      <c r="A156" s="365"/>
      <c r="B156" s="364"/>
      <c r="C156" s="364"/>
      <c r="J156" s="364"/>
      <c r="K156" s="364"/>
    </row>
    <row r="157" spans="1:11">
      <c r="A157" s="365"/>
      <c r="B157" s="364"/>
      <c r="C157" s="364"/>
      <c r="J157" s="364"/>
      <c r="K157" s="364"/>
    </row>
    <row r="158" spans="1:11">
      <c r="A158" s="365"/>
      <c r="B158" s="364"/>
      <c r="C158" s="364"/>
      <c r="J158" s="364"/>
      <c r="K158" s="364"/>
    </row>
    <row r="159" spans="1:11">
      <c r="A159" s="365"/>
      <c r="B159" s="364"/>
      <c r="C159" s="364"/>
      <c r="J159" s="364"/>
      <c r="K159" s="364"/>
    </row>
    <row r="160" spans="1:11">
      <c r="A160" s="365"/>
      <c r="B160" s="364"/>
      <c r="C160" s="364"/>
      <c r="J160" s="364"/>
      <c r="K160" s="364"/>
    </row>
    <row r="161" spans="1:11">
      <c r="A161" s="365"/>
      <c r="B161" s="364"/>
      <c r="C161" s="364"/>
      <c r="J161" s="364"/>
      <c r="K161" s="364"/>
    </row>
    <row r="162" spans="1:11">
      <c r="A162" s="365"/>
      <c r="B162" s="364"/>
      <c r="C162" s="364"/>
      <c r="J162" s="364"/>
      <c r="K162" s="364"/>
    </row>
    <row r="163" spans="1:11">
      <c r="A163" s="365"/>
      <c r="B163" s="364"/>
      <c r="C163" s="364"/>
      <c r="J163" s="364"/>
      <c r="K163" s="364"/>
    </row>
    <row r="164" spans="1:11">
      <c r="A164" s="365"/>
      <c r="B164" s="364"/>
      <c r="C164" s="364"/>
      <c r="J164" s="364"/>
      <c r="K164" s="364"/>
    </row>
    <row r="165" spans="1:11">
      <c r="A165" s="365"/>
      <c r="B165" s="364"/>
      <c r="C165" s="364"/>
      <c r="J165" s="364"/>
      <c r="K165" s="364"/>
    </row>
    <row r="166" spans="1:11">
      <c r="A166" s="365"/>
      <c r="B166" s="364"/>
      <c r="C166" s="364"/>
      <c r="J166" s="364"/>
      <c r="K166" s="364"/>
    </row>
    <row r="167" spans="1:11">
      <c r="A167" s="365"/>
      <c r="B167" s="364"/>
      <c r="C167" s="364"/>
      <c r="J167" s="364"/>
      <c r="K167" s="364"/>
    </row>
    <row r="168" spans="1:11">
      <c r="A168" s="365"/>
      <c r="B168" s="364"/>
      <c r="C168" s="364"/>
      <c r="J168" s="364"/>
      <c r="K168" s="364"/>
    </row>
    <row r="169" spans="1:11">
      <c r="A169" s="365"/>
      <c r="B169" s="364"/>
      <c r="C169" s="364"/>
      <c r="J169" s="364"/>
      <c r="K169" s="364"/>
    </row>
    <row r="170" spans="1:11">
      <c r="A170" s="365"/>
      <c r="B170" s="364"/>
      <c r="C170" s="364"/>
      <c r="J170" s="364"/>
      <c r="K170" s="364"/>
    </row>
    <row r="171" spans="1:11">
      <c r="A171" s="365"/>
      <c r="B171" s="364"/>
      <c r="C171" s="364"/>
      <c r="J171" s="364"/>
      <c r="K171" s="364"/>
    </row>
    <row r="172" spans="1:11">
      <c r="A172" s="365"/>
      <c r="B172" s="364"/>
      <c r="C172" s="364"/>
      <c r="J172" s="364"/>
      <c r="K172" s="364"/>
    </row>
    <row r="173" spans="1:11">
      <c r="A173" s="365"/>
      <c r="B173" s="364"/>
      <c r="C173" s="364"/>
      <c r="J173" s="364"/>
      <c r="K173" s="364"/>
    </row>
    <row r="174" spans="1:11">
      <c r="A174" s="365"/>
      <c r="B174" s="364"/>
      <c r="C174" s="364"/>
      <c r="D174" s="367"/>
      <c r="J174" s="364"/>
      <c r="K174" s="364"/>
    </row>
    <row r="175" spans="1:11">
      <c r="A175" s="365"/>
      <c r="B175" s="364"/>
      <c r="C175" s="364"/>
      <c r="D175" s="367"/>
      <c r="J175" s="364"/>
      <c r="K175" s="364"/>
    </row>
    <row r="176" spans="1:11">
      <c r="A176" s="365"/>
      <c r="B176" s="364"/>
      <c r="C176" s="364"/>
      <c r="D176" s="367"/>
      <c r="J176" s="364"/>
      <c r="K176" s="364"/>
    </row>
    <row r="177" spans="1:11">
      <c r="A177" s="365"/>
      <c r="B177" s="364"/>
      <c r="C177" s="364"/>
      <c r="D177" s="367"/>
      <c r="J177" s="364"/>
      <c r="K177" s="364"/>
    </row>
    <row r="178" spans="1:11">
      <c r="A178" s="365"/>
      <c r="B178" s="364"/>
      <c r="C178" s="364"/>
      <c r="D178" s="367"/>
      <c r="J178" s="364"/>
      <c r="K178" s="364"/>
    </row>
    <row r="179" spans="1:11">
      <c r="A179" s="365"/>
      <c r="B179" s="364"/>
      <c r="C179" s="364"/>
      <c r="D179" s="367"/>
      <c r="J179" s="364"/>
      <c r="K179" s="364"/>
    </row>
    <row r="180" spans="1:11">
      <c r="A180" s="365"/>
      <c r="B180" s="364"/>
      <c r="C180" s="364"/>
      <c r="D180" s="367"/>
      <c r="J180" s="364"/>
      <c r="K180" s="364"/>
    </row>
    <row r="181" spans="1:11">
      <c r="A181" s="365"/>
      <c r="B181" s="364"/>
      <c r="C181" s="364"/>
      <c r="D181" s="367"/>
      <c r="J181" s="364"/>
      <c r="K181" s="364"/>
    </row>
    <row r="182" spans="1:11">
      <c r="A182" s="365"/>
      <c r="B182" s="364"/>
      <c r="C182" s="364"/>
      <c r="D182" s="367"/>
      <c r="J182" s="364"/>
      <c r="K182" s="364"/>
    </row>
    <row r="183" spans="1:11">
      <c r="A183" s="365"/>
      <c r="B183" s="364"/>
      <c r="C183" s="364"/>
      <c r="D183" s="367"/>
      <c r="J183" s="364"/>
      <c r="K183" s="364"/>
    </row>
    <row r="184" spans="1:11">
      <c r="A184" s="365"/>
      <c r="B184" s="364"/>
      <c r="C184" s="364"/>
      <c r="D184" s="367"/>
      <c r="J184" s="364"/>
      <c r="K184" s="364"/>
    </row>
    <row r="185" spans="1:11">
      <c r="A185" s="365"/>
      <c r="B185" s="364"/>
      <c r="C185" s="364"/>
      <c r="D185" s="367"/>
      <c r="J185" s="364"/>
      <c r="K185" s="364"/>
    </row>
    <row r="186" spans="1:11">
      <c r="A186" s="365"/>
      <c r="B186" s="364"/>
      <c r="C186" s="364"/>
      <c r="D186" s="367"/>
      <c r="J186" s="364"/>
      <c r="K186" s="364"/>
    </row>
    <row r="187" spans="1:11">
      <c r="A187" s="365"/>
      <c r="B187" s="364"/>
      <c r="C187" s="364"/>
      <c r="D187" s="367"/>
      <c r="J187" s="364"/>
      <c r="K187" s="364"/>
    </row>
    <row r="188" spans="1:11">
      <c r="A188" s="365"/>
      <c r="B188" s="364"/>
      <c r="C188" s="364"/>
      <c r="D188" s="367"/>
      <c r="J188" s="364"/>
      <c r="K188" s="364"/>
    </row>
    <row r="189" spans="1:11">
      <c r="A189" s="365"/>
      <c r="B189" s="364"/>
      <c r="C189" s="364"/>
      <c r="D189" s="367"/>
      <c r="J189" s="364"/>
      <c r="K189" s="364"/>
    </row>
    <row r="190" spans="1:11">
      <c r="A190" s="365"/>
      <c r="B190" s="364"/>
      <c r="C190" s="364"/>
      <c r="D190" s="367"/>
      <c r="J190" s="364"/>
      <c r="K190" s="364"/>
    </row>
    <row r="191" spans="1:11">
      <c r="A191" s="365"/>
      <c r="B191" s="364"/>
      <c r="C191" s="364"/>
      <c r="D191" s="367"/>
      <c r="J191" s="364"/>
      <c r="K191" s="364"/>
    </row>
    <row r="192" spans="1:11">
      <c r="A192" s="365"/>
      <c r="B192" s="364"/>
      <c r="C192" s="364"/>
      <c r="D192" s="367"/>
      <c r="J192" s="364"/>
      <c r="K192" s="364"/>
    </row>
    <row r="193" spans="1:11">
      <c r="A193" s="365"/>
      <c r="B193" s="364"/>
      <c r="C193" s="364"/>
      <c r="D193" s="367"/>
      <c r="J193" s="364"/>
      <c r="K193" s="364"/>
    </row>
    <row r="194" spans="1:11">
      <c r="A194" s="365"/>
      <c r="B194" s="364"/>
      <c r="C194" s="364"/>
      <c r="D194" s="367"/>
      <c r="J194" s="364"/>
      <c r="K194" s="364"/>
    </row>
    <row r="195" spans="1:11">
      <c r="A195" s="365"/>
      <c r="B195" s="364"/>
      <c r="C195" s="364"/>
      <c r="D195" s="367"/>
      <c r="J195" s="364"/>
      <c r="K195" s="364"/>
    </row>
    <row r="196" spans="1:11">
      <c r="A196" s="365"/>
      <c r="B196" s="364"/>
      <c r="C196" s="364"/>
      <c r="D196" s="367"/>
      <c r="J196" s="364"/>
      <c r="K196" s="364"/>
    </row>
    <row r="197" spans="1:11">
      <c r="A197" s="365"/>
      <c r="B197" s="364"/>
      <c r="C197" s="364"/>
      <c r="D197" s="367"/>
      <c r="J197" s="364"/>
      <c r="K197" s="364"/>
    </row>
    <row r="198" spans="1:11">
      <c r="A198" s="365"/>
      <c r="B198" s="364"/>
      <c r="C198" s="364"/>
      <c r="D198" s="367"/>
      <c r="J198" s="364"/>
      <c r="K198" s="364"/>
    </row>
    <row r="199" spans="1:11">
      <c r="A199" s="365"/>
      <c r="B199" s="364"/>
      <c r="C199" s="364"/>
      <c r="D199" s="367"/>
      <c r="J199" s="364"/>
      <c r="K199" s="364"/>
    </row>
    <row r="200" spans="1:11">
      <c r="A200" s="365"/>
      <c r="B200" s="364"/>
      <c r="C200" s="364"/>
      <c r="D200" s="367"/>
      <c r="J200" s="364"/>
      <c r="K200" s="364"/>
    </row>
    <row r="201" spans="1:11">
      <c r="A201" s="365"/>
      <c r="B201" s="364"/>
      <c r="C201" s="364"/>
      <c r="D201" s="367"/>
      <c r="J201" s="364"/>
      <c r="K201" s="364"/>
    </row>
    <row r="202" spans="1:11">
      <c r="A202" s="365"/>
      <c r="B202" s="364"/>
      <c r="C202" s="364"/>
      <c r="D202" s="367"/>
      <c r="J202" s="364"/>
      <c r="K202" s="364"/>
    </row>
    <row r="203" spans="1:11">
      <c r="A203" s="365"/>
      <c r="B203" s="364"/>
      <c r="C203" s="364"/>
      <c r="D203" s="367"/>
      <c r="J203" s="364"/>
      <c r="K203" s="364"/>
    </row>
    <row r="204" spans="1:11">
      <c r="A204" s="365"/>
      <c r="B204" s="364"/>
      <c r="C204" s="364"/>
      <c r="D204" s="367"/>
      <c r="J204" s="364"/>
      <c r="K204" s="364"/>
    </row>
    <row r="205" spans="1:11">
      <c r="A205" s="365"/>
      <c r="B205" s="364"/>
      <c r="C205" s="364"/>
      <c r="D205" s="367"/>
      <c r="J205" s="364"/>
      <c r="K205" s="364"/>
    </row>
    <row r="206" spans="1:11">
      <c r="A206" s="365"/>
      <c r="B206" s="364"/>
      <c r="C206" s="364"/>
      <c r="D206" s="367"/>
      <c r="J206" s="364"/>
      <c r="K206" s="364"/>
    </row>
    <row r="207" spans="1:11">
      <c r="A207" s="365"/>
      <c r="B207" s="364"/>
      <c r="C207" s="364"/>
      <c r="D207" s="367"/>
      <c r="J207" s="364"/>
      <c r="K207" s="364"/>
    </row>
    <row r="208" spans="1:11">
      <c r="A208" s="365"/>
      <c r="B208" s="364"/>
      <c r="C208" s="364"/>
      <c r="D208" s="367"/>
      <c r="J208" s="364"/>
      <c r="K208" s="364"/>
    </row>
    <row r="209" spans="1:11">
      <c r="A209" s="365"/>
      <c r="B209" s="364"/>
      <c r="C209" s="364"/>
      <c r="D209" s="367"/>
      <c r="J209" s="364"/>
      <c r="K209" s="364"/>
    </row>
    <row r="210" spans="1:11">
      <c r="A210" s="365"/>
      <c r="B210" s="364"/>
      <c r="C210" s="364"/>
      <c r="D210" s="367"/>
      <c r="J210" s="364"/>
      <c r="K210" s="364"/>
    </row>
    <row r="211" spans="1:11">
      <c r="A211" s="365"/>
      <c r="B211" s="364"/>
      <c r="C211" s="364"/>
      <c r="D211" s="367"/>
      <c r="J211" s="364"/>
      <c r="K211" s="364"/>
    </row>
    <row r="212" spans="1:11">
      <c r="A212" s="365"/>
      <c r="B212" s="364"/>
      <c r="C212" s="364"/>
      <c r="D212" s="367"/>
      <c r="J212" s="364"/>
      <c r="K212" s="364"/>
    </row>
    <row r="213" spans="1:11">
      <c r="A213" s="365"/>
      <c r="B213" s="364"/>
      <c r="C213" s="364"/>
      <c r="D213" s="367"/>
      <c r="J213" s="364"/>
      <c r="K213" s="364"/>
    </row>
    <row r="214" spans="1:11">
      <c r="A214" s="365"/>
      <c r="B214" s="364"/>
      <c r="C214" s="364"/>
      <c r="D214" s="367"/>
      <c r="J214" s="364"/>
      <c r="K214" s="364"/>
    </row>
    <row r="215" spans="1:11">
      <c r="A215" s="365"/>
      <c r="B215" s="364"/>
      <c r="C215" s="364"/>
      <c r="D215" s="367"/>
      <c r="J215" s="364"/>
      <c r="K215" s="364"/>
    </row>
    <row r="216" spans="1:11">
      <c r="A216" s="365"/>
      <c r="B216" s="364"/>
      <c r="C216" s="364"/>
      <c r="D216" s="367"/>
      <c r="J216" s="364"/>
      <c r="K216" s="364"/>
    </row>
    <row r="217" spans="1:11">
      <c r="A217" s="365"/>
      <c r="B217" s="364"/>
      <c r="C217" s="364"/>
      <c r="D217" s="367"/>
      <c r="J217" s="364"/>
      <c r="K217" s="364"/>
    </row>
    <row r="218" spans="1:11">
      <c r="A218" s="365"/>
      <c r="B218" s="364"/>
      <c r="C218" s="364"/>
      <c r="D218" s="367"/>
      <c r="J218" s="364"/>
      <c r="K218" s="364"/>
    </row>
    <row r="219" spans="1:11">
      <c r="A219" s="365"/>
      <c r="B219" s="364"/>
      <c r="C219" s="364"/>
      <c r="D219" s="367"/>
      <c r="J219" s="364"/>
      <c r="K219" s="364"/>
    </row>
    <row r="220" spans="1:11">
      <c r="A220" s="365"/>
      <c r="B220" s="364"/>
      <c r="C220" s="364"/>
      <c r="D220" s="367"/>
      <c r="J220" s="364"/>
      <c r="K220" s="364"/>
    </row>
    <row r="221" spans="1:11">
      <c r="A221" s="365"/>
      <c r="B221" s="364"/>
      <c r="C221" s="364"/>
      <c r="D221" s="367"/>
      <c r="J221" s="364"/>
      <c r="K221" s="364"/>
    </row>
    <row r="222" spans="1:11">
      <c r="A222" s="365"/>
      <c r="B222" s="364"/>
      <c r="C222" s="364"/>
      <c r="D222" s="367"/>
      <c r="J222" s="364"/>
      <c r="K222" s="364"/>
    </row>
    <row r="223" spans="1:11">
      <c r="A223" s="365"/>
      <c r="B223" s="364"/>
      <c r="C223" s="364"/>
      <c r="D223" s="367"/>
      <c r="J223" s="364"/>
      <c r="K223" s="364"/>
    </row>
    <row r="224" spans="1:11">
      <c r="A224" s="365"/>
      <c r="B224" s="364"/>
      <c r="C224" s="364"/>
      <c r="D224" s="367"/>
      <c r="J224" s="364"/>
      <c r="K224" s="364"/>
    </row>
    <row r="225" spans="1:11">
      <c r="A225" s="365"/>
      <c r="B225" s="364"/>
      <c r="C225" s="364"/>
      <c r="D225" s="367"/>
      <c r="J225" s="364"/>
      <c r="K225" s="364"/>
    </row>
    <row r="226" spans="1:11">
      <c r="A226" s="365"/>
      <c r="B226" s="364"/>
      <c r="C226" s="364"/>
      <c r="D226" s="367"/>
      <c r="J226" s="364"/>
      <c r="K226" s="364"/>
    </row>
    <row r="227" spans="1:11">
      <c r="A227" s="365"/>
      <c r="B227" s="364"/>
      <c r="C227" s="364"/>
      <c r="D227" s="367"/>
      <c r="J227" s="364"/>
      <c r="K227" s="364"/>
    </row>
    <row r="228" spans="1:11">
      <c r="A228" s="365"/>
      <c r="B228" s="364"/>
      <c r="C228" s="364"/>
      <c r="D228" s="367"/>
      <c r="J228" s="364"/>
      <c r="K228" s="364"/>
    </row>
    <row r="229" spans="1:11">
      <c r="A229" s="365"/>
      <c r="B229" s="364"/>
      <c r="C229" s="364"/>
      <c r="D229" s="367"/>
      <c r="J229" s="364"/>
      <c r="K229" s="364"/>
    </row>
    <row r="230" spans="1:11">
      <c r="A230" s="365"/>
      <c r="B230" s="364"/>
      <c r="C230" s="364"/>
      <c r="D230" s="367"/>
      <c r="J230" s="364"/>
      <c r="K230" s="364"/>
    </row>
    <row r="231" spans="1:11">
      <c r="A231" s="365"/>
      <c r="B231" s="364"/>
      <c r="C231" s="364"/>
      <c r="D231" s="367"/>
      <c r="J231" s="364"/>
      <c r="K231" s="364"/>
    </row>
    <row r="232" spans="1:11">
      <c r="A232" s="365"/>
      <c r="B232" s="364"/>
      <c r="C232" s="364"/>
      <c r="D232" s="367"/>
      <c r="J232" s="364"/>
      <c r="K232" s="364"/>
    </row>
    <row r="233" spans="1:11">
      <c r="A233" s="365"/>
      <c r="B233" s="364"/>
      <c r="C233" s="364"/>
      <c r="D233" s="367"/>
      <c r="J233" s="364"/>
      <c r="K233" s="364"/>
    </row>
    <row r="234" spans="1:11">
      <c r="A234" s="365"/>
      <c r="B234" s="364"/>
      <c r="C234" s="364"/>
      <c r="D234" s="367"/>
      <c r="J234" s="364"/>
      <c r="K234" s="364"/>
    </row>
    <row r="235" spans="1:11">
      <c r="A235" s="365"/>
      <c r="B235" s="364"/>
      <c r="C235" s="364"/>
      <c r="D235" s="367"/>
      <c r="J235" s="364"/>
      <c r="K235" s="364"/>
    </row>
    <row r="236" spans="1:11">
      <c r="A236" s="365"/>
      <c r="B236" s="364"/>
      <c r="C236" s="364"/>
      <c r="D236" s="367"/>
      <c r="J236" s="364"/>
      <c r="K236" s="364"/>
    </row>
    <row r="237" spans="1:11">
      <c r="A237" s="365"/>
      <c r="B237" s="364"/>
      <c r="C237" s="364"/>
      <c r="D237" s="367"/>
      <c r="J237" s="364"/>
      <c r="K237" s="364"/>
    </row>
    <row r="238" spans="1:11">
      <c r="A238" s="365"/>
      <c r="B238" s="364"/>
      <c r="C238" s="364"/>
      <c r="D238" s="367"/>
      <c r="J238" s="364"/>
      <c r="K238" s="364"/>
    </row>
    <row r="239" spans="1:11">
      <c r="A239" s="365"/>
      <c r="B239" s="364"/>
      <c r="C239" s="364"/>
      <c r="D239" s="367"/>
      <c r="J239" s="364"/>
      <c r="K239" s="364"/>
    </row>
    <row r="240" spans="1:11">
      <c r="A240" s="365"/>
      <c r="B240" s="364"/>
      <c r="C240" s="364"/>
      <c r="D240" s="367"/>
      <c r="J240" s="364"/>
      <c r="K240" s="364"/>
    </row>
    <row r="241" spans="1:11">
      <c r="A241" s="365"/>
      <c r="B241" s="364"/>
      <c r="C241" s="364"/>
      <c r="D241" s="367"/>
      <c r="J241" s="364"/>
      <c r="K241" s="364"/>
    </row>
    <row r="242" spans="1:11">
      <c r="A242" s="365"/>
      <c r="B242" s="364"/>
      <c r="C242" s="364"/>
      <c r="D242" s="367"/>
      <c r="J242" s="364"/>
      <c r="K242" s="364"/>
    </row>
    <row r="243" spans="1:11">
      <c r="A243" s="365"/>
      <c r="B243" s="364"/>
      <c r="C243" s="364"/>
      <c r="D243" s="367"/>
      <c r="J243" s="364"/>
      <c r="K243" s="364"/>
    </row>
    <row r="244" spans="1:11">
      <c r="A244" s="365"/>
      <c r="B244" s="364"/>
      <c r="C244" s="364"/>
      <c r="D244" s="367"/>
      <c r="J244" s="364"/>
      <c r="K244" s="364"/>
    </row>
    <row r="245" spans="1:11">
      <c r="A245" s="365"/>
      <c r="B245" s="364"/>
      <c r="C245" s="364"/>
      <c r="D245" s="367"/>
      <c r="J245" s="364"/>
      <c r="K245" s="364"/>
    </row>
    <row r="246" spans="1:11">
      <c r="A246" s="365"/>
      <c r="B246" s="364"/>
      <c r="C246" s="364"/>
      <c r="D246" s="367"/>
      <c r="J246" s="364"/>
      <c r="K246" s="364"/>
    </row>
    <row r="247" spans="1:11">
      <c r="A247" s="365"/>
      <c r="B247" s="364"/>
      <c r="C247" s="364"/>
      <c r="D247" s="367"/>
      <c r="J247" s="364"/>
      <c r="K247" s="364"/>
    </row>
    <row r="248" spans="1:11">
      <c r="A248" s="365"/>
      <c r="B248" s="364"/>
      <c r="C248" s="364"/>
      <c r="D248" s="367"/>
      <c r="J248" s="364"/>
      <c r="K248" s="364"/>
    </row>
    <row r="249" spans="1:11">
      <c r="A249" s="365"/>
      <c r="B249" s="364"/>
      <c r="C249" s="364"/>
      <c r="D249" s="367"/>
      <c r="J249" s="364"/>
      <c r="K249" s="364"/>
    </row>
    <row r="250" spans="1:11">
      <c r="A250" s="365"/>
      <c r="B250" s="364"/>
      <c r="C250" s="364"/>
      <c r="D250" s="367"/>
      <c r="J250" s="364"/>
      <c r="K250" s="364"/>
    </row>
    <row r="251" spans="1:11">
      <c r="A251" s="365"/>
      <c r="B251" s="364"/>
      <c r="C251" s="364"/>
      <c r="D251" s="367"/>
      <c r="J251" s="364"/>
      <c r="K251" s="364"/>
    </row>
    <row r="252" spans="1:11">
      <c r="A252" s="365"/>
      <c r="B252" s="364"/>
      <c r="C252" s="364"/>
      <c r="D252" s="367"/>
      <c r="J252" s="364"/>
      <c r="K252" s="364"/>
    </row>
    <row r="253" spans="1:11">
      <c r="A253" s="365"/>
      <c r="B253" s="364"/>
      <c r="C253" s="364"/>
      <c r="D253" s="367"/>
      <c r="J253" s="364"/>
      <c r="K253" s="364"/>
    </row>
    <row r="254" spans="1:11">
      <c r="A254" s="365"/>
      <c r="B254" s="364"/>
      <c r="C254" s="364"/>
      <c r="D254" s="367"/>
      <c r="J254" s="364"/>
      <c r="K254" s="364"/>
    </row>
    <row r="255" spans="1:11">
      <c r="A255" s="365"/>
      <c r="B255" s="364"/>
      <c r="C255" s="364"/>
      <c r="D255" s="367"/>
      <c r="J255" s="364"/>
      <c r="K255" s="364"/>
    </row>
    <row r="256" spans="1:11">
      <c r="A256" s="365"/>
      <c r="B256" s="364"/>
      <c r="C256" s="364"/>
      <c r="D256" s="367"/>
      <c r="J256" s="364"/>
      <c r="K256" s="364"/>
    </row>
    <row r="257" spans="1:11">
      <c r="A257" s="365"/>
      <c r="B257" s="364"/>
      <c r="C257" s="364"/>
      <c r="D257" s="367"/>
      <c r="J257" s="364"/>
      <c r="K257" s="364"/>
    </row>
    <row r="258" spans="1:11">
      <c r="A258" s="365"/>
      <c r="B258" s="364"/>
      <c r="C258" s="364"/>
      <c r="D258" s="367"/>
      <c r="J258" s="364"/>
      <c r="K258" s="364"/>
    </row>
    <row r="259" spans="1:11">
      <c r="A259" s="365"/>
      <c r="B259" s="364"/>
      <c r="C259" s="364"/>
      <c r="D259" s="367"/>
      <c r="J259" s="364"/>
      <c r="K259" s="364"/>
    </row>
    <row r="260" spans="1:11">
      <c r="A260" s="365"/>
      <c r="B260" s="364"/>
      <c r="C260" s="364"/>
      <c r="D260" s="367"/>
      <c r="J260" s="364"/>
      <c r="K260" s="364"/>
    </row>
    <row r="261" spans="1:11">
      <c r="A261" s="365"/>
      <c r="B261" s="364"/>
      <c r="C261" s="364"/>
      <c r="D261" s="367"/>
      <c r="J261" s="364"/>
      <c r="K261" s="364"/>
    </row>
    <row r="262" spans="1:11">
      <c r="A262" s="365"/>
      <c r="B262" s="364"/>
      <c r="C262" s="364"/>
      <c r="D262" s="367"/>
      <c r="J262" s="364"/>
      <c r="K262" s="364"/>
    </row>
    <row r="263" spans="1:11">
      <c r="A263" s="365"/>
      <c r="B263" s="364"/>
      <c r="C263" s="364"/>
      <c r="D263" s="367"/>
      <c r="J263" s="364"/>
      <c r="K263" s="364"/>
    </row>
    <row r="264" spans="1:11">
      <c r="A264" s="365"/>
      <c r="B264" s="364"/>
      <c r="C264" s="364"/>
      <c r="D264" s="367"/>
      <c r="J264" s="364"/>
      <c r="K264" s="364"/>
    </row>
    <row r="265" spans="1:11">
      <c r="A265" s="365"/>
      <c r="B265" s="364"/>
      <c r="C265" s="364"/>
      <c r="D265" s="367"/>
      <c r="J265" s="364"/>
      <c r="K265" s="364"/>
    </row>
    <row r="266" spans="1:11">
      <c r="A266" s="365"/>
      <c r="B266" s="364"/>
      <c r="C266" s="364"/>
      <c r="D266" s="367"/>
      <c r="J266" s="364"/>
      <c r="K266" s="364"/>
    </row>
    <row r="267" spans="1:11">
      <c r="A267" s="365"/>
      <c r="B267" s="364"/>
      <c r="C267" s="364"/>
      <c r="D267" s="367"/>
      <c r="J267" s="364"/>
      <c r="K267" s="364"/>
    </row>
    <row r="268" spans="1:11">
      <c r="A268" s="365"/>
      <c r="B268" s="364"/>
      <c r="C268" s="364"/>
      <c r="D268" s="367"/>
      <c r="J268" s="364"/>
      <c r="K268" s="364"/>
    </row>
    <row r="269" spans="1:11">
      <c r="A269" s="365"/>
      <c r="B269" s="364"/>
      <c r="C269" s="364"/>
      <c r="D269" s="367"/>
      <c r="J269" s="364"/>
      <c r="K269" s="364"/>
    </row>
    <row r="270" spans="1:11">
      <c r="A270" s="365"/>
      <c r="B270" s="364"/>
      <c r="C270" s="364"/>
      <c r="D270" s="367"/>
      <c r="J270" s="364"/>
      <c r="K270" s="364"/>
    </row>
    <row r="271" spans="1:11">
      <c r="A271" s="365"/>
      <c r="B271" s="364"/>
      <c r="C271" s="364"/>
      <c r="D271" s="367"/>
      <c r="J271" s="364"/>
      <c r="K271" s="364"/>
    </row>
    <row r="272" spans="1:11">
      <c r="A272" s="365"/>
      <c r="B272" s="364"/>
      <c r="C272" s="364"/>
      <c r="D272" s="367"/>
      <c r="J272" s="364"/>
      <c r="K272" s="364"/>
    </row>
    <row r="273" spans="1:11">
      <c r="A273" s="365"/>
      <c r="B273" s="364"/>
      <c r="C273" s="364"/>
      <c r="D273" s="367"/>
      <c r="J273" s="364"/>
      <c r="K273" s="364"/>
    </row>
    <row r="274" spans="1:11">
      <c r="A274" s="365"/>
      <c r="B274" s="364"/>
      <c r="C274" s="364"/>
      <c r="D274" s="367"/>
      <c r="J274" s="364"/>
      <c r="K274" s="364"/>
    </row>
    <row r="275" spans="1:11">
      <c r="A275" s="365"/>
      <c r="B275" s="364"/>
      <c r="C275" s="364"/>
      <c r="J275" s="364"/>
      <c r="K275" s="364"/>
    </row>
    <row r="276" spans="1:11">
      <c r="A276" s="365"/>
      <c r="B276" s="364"/>
      <c r="C276" s="364"/>
      <c r="J276" s="364"/>
      <c r="K276" s="364"/>
    </row>
    <row r="277" spans="1:11">
      <c r="A277" s="365"/>
      <c r="B277" s="364"/>
      <c r="C277" s="364"/>
      <c r="J277" s="364"/>
      <c r="K277" s="364"/>
    </row>
    <row r="278" spans="1:11">
      <c r="A278" s="365"/>
      <c r="B278" s="364"/>
      <c r="C278" s="364"/>
      <c r="J278" s="364"/>
      <c r="K278" s="364"/>
    </row>
    <row r="279" spans="1:11">
      <c r="A279" s="365"/>
      <c r="B279" s="364"/>
      <c r="C279" s="364"/>
      <c r="J279" s="364"/>
      <c r="K279" s="364"/>
    </row>
    <row r="280" spans="1:11">
      <c r="A280" s="365"/>
      <c r="B280" s="364"/>
      <c r="C280" s="364"/>
      <c r="J280" s="364"/>
      <c r="K280" s="364"/>
    </row>
    <row r="281" spans="1:11">
      <c r="A281" s="365"/>
      <c r="B281" s="364"/>
      <c r="C281" s="364"/>
      <c r="J281" s="364"/>
      <c r="K281" s="364"/>
    </row>
    <row r="282" spans="1:11">
      <c r="A282" s="365"/>
      <c r="B282" s="364"/>
      <c r="C282" s="364"/>
      <c r="J282" s="364"/>
      <c r="K282" s="364"/>
    </row>
    <row r="283" spans="1:11">
      <c r="A283" s="365"/>
      <c r="B283" s="364"/>
      <c r="C283" s="364"/>
      <c r="J283" s="364"/>
      <c r="K283" s="364"/>
    </row>
    <row r="284" spans="1:11">
      <c r="A284" s="365"/>
      <c r="B284" s="364"/>
      <c r="C284" s="364"/>
      <c r="J284" s="364"/>
      <c r="K284" s="364"/>
    </row>
    <row r="285" spans="1:11">
      <c r="A285" s="365"/>
      <c r="B285" s="364"/>
      <c r="C285" s="364"/>
      <c r="J285" s="364"/>
      <c r="K285" s="364"/>
    </row>
    <row r="286" spans="1:11">
      <c r="A286" s="365"/>
      <c r="B286" s="364"/>
      <c r="C286" s="364"/>
      <c r="J286" s="364"/>
      <c r="K286" s="364"/>
    </row>
    <row r="287" spans="1:11">
      <c r="A287" s="365"/>
      <c r="B287" s="364"/>
      <c r="C287" s="364"/>
      <c r="J287" s="364"/>
      <c r="K287" s="364"/>
    </row>
    <row r="288" spans="1:11">
      <c r="A288" s="365"/>
      <c r="B288" s="364"/>
      <c r="C288" s="364"/>
      <c r="J288" s="364"/>
      <c r="K288" s="364"/>
    </row>
    <row r="289" spans="1:11">
      <c r="A289" s="365"/>
      <c r="B289" s="364"/>
      <c r="C289" s="364"/>
      <c r="J289" s="364"/>
      <c r="K289" s="364"/>
    </row>
    <row r="290" spans="1:11">
      <c r="A290" s="365"/>
      <c r="B290" s="364"/>
      <c r="C290" s="364"/>
      <c r="J290" s="364"/>
      <c r="K290" s="364"/>
    </row>
    <row r="291" spans="1:11">
      <c r="A291" s="365"/>
      <c r="B291" s="364"/>
      <c r="C291" s="364"/>
      <c r="J291" s="364"/>
      <c r="K291" s="364"/>
    </row>
    <row r="292" spans="1:11">
      <c r="A292" s="365"/>
      <c r="B292" s="364"/>
      <c r="C292" s="364"/>
      <c r="J292" s="364"/>
      <c r="K292" s="364"/>
    </row>
    <row r="293" spans="1:11">
      <c r="A293" s="365"/>
      <c r="B293" s="364"/>
      <c r="C293" s="364"/>
      <c r="J293" s="364"/>
      <c r="K293" s="364"/>
    </row>
    <row r="294" spans="1:11">
      <c r="A294" s="365"/>
      <c r="B294" s="364"/>
      <c r="C294" s="364"/>
      <c r="J294" s="364"/>
      <c r="K294" s="364"/>
    </row>
    <row r="295" spans="1:11">
      <c r="A295" s="365"/>
      <c r="B295" s="364"/>
      <c r="C295" s="364"/>
      <c r="J295" s="364"/>
      <c r="K295" s="364"/>
    </row>
    <row r="296" spans="1:11">
      <c r="A296" s="365"/>
      <c r="B296" s="364"/>
      <c r="C296" s="364"/>
      <c r="J296" s="364"/>
      <c r="K296" s="364"/>
    </row>
    <row r="297" spans="1:11">
      <c r="A297" s="365"/>
      <c r="B297" s="364"/>
      <c r="C297" s="364"/>
      <c r="J297" s="364"/>
      <c r="K297" s="364"/>
    </row>
    <row r="298" spans="1:11">
      <c r="A298" s="365"/>
      <c r="B298" s="364"/>
      <c r="C298" s="364"/>
      <c r="J298" s="364"/>
      <c r="K298" s="364"/>
    </row>
    <row r="299" spans="1:11">
      <c r="A299" s="365"/>
      <c r="B299" s="364"/>
      <c r="C299" s="364"/>
      <c r="J299" s="364"/>
      <c r="K299" s="364"/>
    </row>
    <row r="300" spans="1:11">
      <c r="A300" s="365"/>
      <c r="B300" s="364"/>
      <c r="C300" s="364"/>
      <c r="J300" s="364"/>
      <c r="K300" s="364"/>
    </row>
    <row r="301" spans="1:11">
      <c r="A301" s="365"/>
      <c r="B301" s="364"/>
      <c r="C301" s="364"/>
      <c r="J301" s="364"/>
      <c r="K301" s="364"/>
    </row>
    <row r="302" spans="1:11">
      <c r="A302" s="365"/>
      <c r="B302" s="364"/>
      <c r="C302" s="364"/>
      <c r="J302" s="364"/>
      <c r="K302" s="364"/>
    </row>
    <row r="303" spans="1:11">
      <c r="A303" s="365"/>
      <c r="B303" s="364"/>
      <c r="C303" s="364"/>
      <c r="J303" s="364"/>
      <c r="K303" s="364"/>
    </row>
    <row r="304" spans="1:11">
      <c r="A304" s="365"/>
      <c r="B304" s="364"/>
      <c r="C304" s="364"/>
      <c r="J304" s="364"/>
      <c r="K304" s="364"/>
    </row>
    <row r="305" spans="1:11">
      <c r="A305" s="365"/>
      <c r="B305" s="364"/>
      <c r="C305" s="364"/>
      <c r="J305" s="364"/>
      <c r="K305" s="364"/>
    </row>
    <row r="306" spans="1:11">
      <c r="A306" s="365"/>
      <c r="B306" s="364"/>
      <c r="C306" s="364"/>
      <c r="J306" s="364"/>
      <c r="K306" s="364"/>
    </row>
    <row r="307" spans="1:11">
      <c r="A307" s="365"/>
      <c r="B307" s="364"/>
      <c r="C307" s="364"/>
      <c r="J307" s="364"/>
      <c r="K307" s="364"/>
    </row>
    <row r="308" spans="1:11">
      <c r="A308" s="365"/>
      <c r="B308" s="364"/>
      <c r="C308" s="364"/>
      <c r="J308" s="364"/>
      <c r="K308" s="364"/>
    </row>
    <row r="309" spans="1:11">
      <c r="A309" s="365"/>
      <c r="B309" s="364"/>
      <c r="C309" s="364"/>
      <c r="J309" s="364"/>
      <c r="K309" s="364"/>
    </row>
    <row r="310" spans="1:11">
      <c r="A310" s="365"/>
      <c r="B310" s="364"/>
      <c r="C310" s="364"/>
      <c r="J310" s="364"/>
      <c r="K310" s="364"/>
    </row>
    <row r="311" spans="1:11">
      <c r="A311" s="365"/>
      <c r="B311" s="364"/>
      <c r="C311" s="364"/>
      <c r="J311" s="364"/>
      <c r="K311" s="364"/>
    </row>
    <row r="312" spans="1:11">
      <c r="A312" s="365"/>
      <c r="B312" s="364"/>
      <c r="C312" s="364"/>
      <c r="J312" s="364"/>
      <c r="K312" s="364"/>
    </row>
    <row r="313" spans="1:11">
      <c r="A313" s="365"/>
      <c r="B313" s="364"/>
      <c r="C313" s="364"/>
      <c r="J313" s="364"/>
      <c r="K313" s="364"/>
    </row>
    <row r="314" spans="1:11">
      <c r="A314" s="365"/>
      <c r="B314" s="364"/>
      <c r="C314" s="364"/>
      <c r="J314" s="364"/>
      <c r="K314" s="364"/>
    </row>
    <row r="315" spans="1:11">
      <c r="A315" s="365"/>
      <c r="B315" s="364"/>
      <c r="C315" s="364"/>
      <c r="J315" s="364"/>
      <c r="K315" s="364"/>
    </row>
    <row r="316" spans="1:11">
      <c r="A316" s="365"/>
      <c r="B316" s="364"/>
      <c r="C316" s="364"/>
      <c r="J316" s="364"/>
      <c r="K316" s="364"/>
    </row>
    <row r="317" spans="1:11">
      <c r="A317" s="365"/>
      <c r="B317" s="364"/>
      <c r="C317" s="364"/>
      <c r="J317" s="364"/>
      <c r="K317" s="364"/>
    </row>
    <row r="318" spans="1:11">
      <c r="A318" s="365"/>
      <c r="B318" s="364"/>
      <c r="C318" s="364"/>
      <c r="J318" s="364"/>
      <c r="K318" s="364"/>
    </row>
    <row r="319" spans="1:11">
      <c r="A319" s="365"/>
      <c r="B319" s="364"/>
      <c r="C319" s="364"/>
      <c r="J319" s="364"/>
      <c r="K319" s="364"/>
    </row>
    <row r="320" spans="1:11">
      <c r="A320" s="365"/>
      <c r="B320" s="364"/>
      <c r="C320" s="364"/>
      <c r="J320" s="364"/>
      <c r="K320" s="364"/>
    </row>
    <row r="321" spans="1:11">
      <c r="A321" s="365"/>
      <c r="B321" s="364"/>
      <c r="C321" s="364"/>
      <c r="J321" s="364"/>
      <c r="K321" s="364"/>
    </row>
    <row r="322" spans="1:11">
      <c r="A322" s="365"/>
      <c r="B322" s="364"/>
      <c r="C322" s="364"/>
      <c r="J322" s="364"/>
      <c r="K322" s="364"/>
    </row>
    <row r="323" spans="1:11">
      <c r="A323" s="365"/>
      <c r="B323" s="364"/>
      <c r="C323" s="364"/>
      <c r="J323" s="364"/>
      <c r="K323" s="364"/>
    </row>
    <row r="324" spans="1:11">
      <c r="A324" s="365"/>
      <c r="B324" s="364"/>
      <c r="C324" s="364"/>
      <c r="J324" s="364"/>
      <c r="K324" s="364"/>
    </row>
    <row r="325" spans="1:11">
      <c r="A325" s="365"/>
      <c r="B325" s="364"/>
      <c r="C325" s="364"/>
      <c r="J325" s="364"/>
      <c r="K325" s="364"/>
    </row>
    <row r="326" spans="1:11">
      <c r="A326" s="365"/>
      <c r="B326" s="364"/>
      <c r="C326" s="364"/>
      <c r="J326" s="364"/>
      <c r="K326" s="364"/>
    </row>
    <row r="327" spans="1:11">
      <c r="A327" s="365"/>
      <c r="B327" s="364"/>
      <c r="C327" s="364"/>
      <c r="J327" s="364"/>
      <c r="K327" s="364"/>
    </row>
    <row r="328" spans="1:11">
      <c r="A328" s="365"/>
      <c r="B328" s="364"/>
      <c r="C328" s="364"/>
      <c r="J328" s="364"/>
      <c r="K328" s="364"/>
    </row>
    <row r="329" spans="1:11">
      <c r="A329" s="365"/>
      <c r="B329" s="364"/>
      <c r="C329" s="364"/>
      <c r="J329" s="364"/>
      <c r="K329" s="364"/>
    </row>
    <row r="330" spans="1:11">
      <c r="A330" s="365"/>
      <c r="B330" s="364"/>
      <c r="C330" s="364"/>
      <c r="J330" s="364"/>
      <c r="K330" s="364"/>
    </row>
    <row r="331" spans="1:11">
      <c r="A331" s="365"/>
      <c r="B331" s="364"/>
      <c r="C331" s="364"/>
      <c r="J331" s="364"/>
      <c r="K331" s="364"/>
    </row>
    <row r="332" spans="1:11">
      <c r="A332" s="365"/>
      <c r="B332" s="364"/>
      <c r="C332" s="364"/>
      <c r="J332" s="364"/>
      <c r="K332" s="364"/>
    </row>
    <row r="333" spans="1:11">
      <c r="A333" s="365"/>
      <c r="B333" s="364"/>
      <c r="C333" s="364"/>
      <c r="J333" s="364"/>
      <c r="K333" s="364"/>
    </row>
    <row r="334" spans="1:11">
      <c r="A334" s="365"/>
      <c r="B334" s="364"/>
      <c r="C334" s="364"/>
      <c r="J334" s="364"/>
      <c r="K334" s="364"/>
    </row>
    <row r="335" spans="1:11">
      <c r="A335" s="365"/>
      <c r="B335" s="364"/>
      <c r="C335" s="364"/>
      <c r="J335" s="364"/>
      <c r="K335" s="364"/>
    </row>
    <row r="336" spans="1:11">
      <c r="A336" s="365"/>
      <c r="B336" s="364"/>
      <c r="C336" s="364"/>
      <c r="J336" s="364"/>
      <c r="K336" s="364"/>
    </row>
    <row r="337" spans="1:11">
      <c r="A337" s="365"/>
      <c r="B337" s="364"/>
      <c r="C337" s="364"/>
      <c r="J337" s="364"/>
      <c r="K337" s="364"/>
    </row>
    <row r="338" spans="1:11">
      <c r="A338" s="365"/>
      <c r="B338" s="364"/>
      <c r="C338" s="364"/>
      <c r="J338" s="364"/>
      <c r="K338" s="364"/>
    </row>
    <row r="339" spans="1:11">
      <c r="A339" s="365"/>
      <c r="B339" s="364"/>
      <c r="C339" s="364"/>
      <c r="J339" s="364"/>
      <c r="K339" s="364"/>
    </row>
    <row r="340" spans="1:11">
      <c r="A340" s="365"/>
      <c r="B340" s="364"/>
      <c r="C340" s="364"/>
      <c r="J340" s="364"/>
      <c r="K340" s="364"/>
    </row>
    <row r="341" spans="1:11">
      <c r="A341" s="365"/>
      <c r="B341" s="364"/>
      <c r="C341" s="364"/>
      <c r="J341" s="364"/>
      <c r="K341" s="364"/>
    </row>
    <row r="342" spans="1:11">
      <c r="A342" s="365"/>
      <c r="B342" s="364"/>
      <c r="C342" s="364"/>
      <c r="J342" s="364"/>
      <c r="K342" s="364"/>
    </row>
    <row r="343" spans="1:11">
      <c r="A343" s="365"/>
      <c r="B343" s="364"/>
      <c r="C343" s="364"/>
      <c r="J343" s="364"/>
      <c r="K343" s="364"/>
    </row>
    <row r="344" spans="1:11">
      <c r="A344" s="365"/>
      <c r="B344" s="364"/>
      <c r="C344" s="364"/>
      <c r="J344" s="364"/>
      <c r="K344" s="364"/>
    </row>
    <row r="345" spans="1:11">
      <c r="A345" s="365"/>
      <c r="B345" s="364"/>
      <c r="C345" s="364"/>
      <c r="J345" s="364"/>
      <c r="K345" s="364"/>
    </row>
    <row r="346" spans="1:11">
      <c r="A346" s="365"/>
      <c r="B346" s="364"/>
      <c r="C346" s="364"/>
      <c r="J346" s="364"/>
      <c r="K346" s="364"/>
    </row>
    <row r="347" spans="1:11">
      <c r="A347" s="365"/>
      <c r="B347" s="364"/>
      <c r="C347" s="364"/>
      <c r="J347" s="364"/>
      <c r="K347" s="364"/>
    </row>
    <row r="348" spans="1:11">
      <c r="A348" s="365"/>
      <c r="B348" s="364"/>
      <c r="C348" s="364"/>
      <c r="J348" s="364"/>
      <c r="K348" s="364"/>
    </row>
    <row r="349" spans="1:11">
      <c r="A349" s="365"/>
      <c r="B349" s="364"/>
      <c r="C349" s="364"/>
      <c r="J349" s="364"/>
      <c r="K349" s="364"/>
    </row>
    <row r="350" spans="1:11">
      <c r="A350" s="365"/>
      <c r="B350" s="364"/>
      <c r="C350" s="364"/>
      <c r="J350" s="364"/>
      <c r="K350" s="364"/>
    </row>
    <row r="351" spans="1:11">
      <c r="A351" s="365"/>
      <c r="B351" s="364"/>
      <c r="C351" s="364"/>
      <c r="J351" s="364"/>
      <c r="K351" s="364"/>
    </row>
    <row r="352" spans="1:11">
      <c r="A352" s="365"/>
      <c r="B352" s="364"/>
      <c r="C352" s="364"/>
      <c r="J352" s="364"/>
      <c r="K352" s="364"/>
    </row>
    <row r="353" spans="1:11">
      <c r="A353" s="365"/>
      <c r="B353" s="364"/>
      <c r="C353" s="364"/>
      <c r="J353" s="364"/>
      <c r="K353" s="364"/>
    </row>
    <row r="354" spans="1:11">
      <c r="A354" s="365"/>
      <c r="B354" s="364"/>
      <c r="C354" s="364"/>
      <c r="J354" s="364"/>
      <c r="K354" s="364"/>
    </row>
    <row r="355" spans="1:11">
      <c r="A355" s="365"/>
      <c r="B355" s="364"/>
      <c r="C355" s="364"/>
      <c r="J355" s="364"/>
      <c r="K355" s="364"/>
    </row>
    <row r="356" spans="1:11">
      <c r="A356" s="365"/>
      <c r="B356" s="364"/>
      <c r="C356" s="364"/>
      <c r="J356" s="364"/>
      <c r="K356" s="364"/>
    </row>
    <row r="357" spans="1:11">
      <c r="A357" s="365"/>
      <c r="B357" s="364"/>
      <c r="C357" s="364"/>
      <c r="J357" s="364"/>
      <c r="K357" s="364"/>
    </row>
    <row r="358" spans="1:11">
      <c r="A358" s="365"/>
      <c r="B358" s="364"/>
      <c r="C358" s="364"/>
      <c r="J358" s="364"/>
      <c r="K358" s="364"/>
    </row>
    <row r="359" spans="1:11">
      <c r="A359" s="365"/>
      <c r="B359" s="364"/>
      <c r="C359" s="364"/>
      <c r="J359" s="364"/>
      <c r="K359" s="364"/>
    </row>
    <row r="360" spans="1:11">
      <c r="A360" s="365"/>
      <c r="B360" s="364"/>
      <c r="C360" s="364"/>
      <c r="J360" s="364"/>
      <c r="K360" s="364"/>
    </row>
    <row r="361" spans="1:11">
      <c r="A361" s="365"/>
      <c r="B361" s="364"/>
      <c r="C361" s="364"/>
      <c r="J361" s="364"/>
      <c r="K361" s="364"/>
    </row>
    <row r="362" spans="1:11">
      <c r="A362" s="365"/>
      <c r="B362" s="364"/>
      <c r="C362" s="364"/>
      <c r="J362" s="364"/>
      <c r="K362" s="364"/>
    </row>
    <row r="363" spans="1:11">
      <c r="A363" s="365"/>
      <c r="B363" s="364"/>
      <c r="C363" s="364"/>
      <c r="J363" s="364"/>
      <c r="K363" s="364"/>
    </row>
    <row r="364" spans="1:11">
      <c r="A364" s="365"/>
      <c r="B364" s="364"/>
      <c r="C364" s="364"/>
      <c r="J364" s="364"/>
      <c r="K364" s="364"/>
    </row>
    <row r="365" spans="1:11">
      <c r="A365" s="365"/>
      <c r="B365" s="364"/>
      <c r="C365" s="364"/>
      <c r="J365" s="364"/>
      <c r="K365" s="364"/>
    </row>
    <row r="366" spans="1:11">
      <c r="A366" s="365"/>
      <c r="B366" s="364"/>
      <c r="C366" s="364"/>
      <c r="J366" s="364"/>
      <c r="K366" s="364"/>
    </row>
    <row r="367" spans="1:11">
      <c r="A367" s="365"/>
      <c r="B367" s="364"/>
      <c r="C367" s="364"/>
      <c r="J367" s="364"/>
      <c r="K367" s="364"/>
    </row>
    <row r="368" spans="1:11">
      <c r="A368" s="365"/>
      <c r="B368" s="364"/>
      <c r="C368" s="364"/>
      <c r="J368" s="364"/>
      <c r="K368" s="364"/>
    </row>
    <row r="369" spans="1:11">
      <c r="A369" s="365"/>
      <c r="B369" s="364"/>
      <c r="C369" s="364"/>
      <c r="J369" s="364"/>
      <c r="K369" s="364"/>
    </row>
    <row r="370" spans="1:11">
      <c r="A370" s="365"/>
      <c r="B370" s="364"/>
      <c r="C370" s="364"/>
      <c r="J370" s="364"/>
      <c r="K370" s="364"/>
    </row>
    <row r="371" spans="1:11">
      <c r="A371" s="365"/>
      <c r="B371" s="364"/>
      <c r="C371" s="364"/>
      <c r="J371" s="364"/>
      <c r="K371" s="364"/>
    </row>
    <row r="372" spans="1:11">
      <c r="A372" s="365"/>
      <c r="B372" s="364"/>
      <c r="C372" s="364"/>
      <c r="J372" s="364"/>
      <c r="K372" s="364"/>
    </row>
    <row r="373" spans="1:11">
      <c r="A373" s="365"/>
      <c r="B373" s="364"/>
      <c r="C373" s="364"/>
      <c r="J373" s="364"/>
      <c r="K373" s="364"/>
    </row>
    <row r="374" spans="1:11">
      <c r="A374" s="365"/>
      <c r="B374" s="364"/>
      <c r="C374" s="364"/>
      <c r="J374" s="364"/>
      <c r="K374" s="364"/>
    </row>
    <row r="375" spans="1:11">
      <c r="A375" s="365"/>
      <c r="B375" s="364"/>
      <c r="C375" s="364"/>
      <c r="J375" s="364"/>
      <c r="K375" s="364"/>
    </row>
    <row r="376" spans="1:11">
      <c r="A376" s="365"/>
      <c r="B376" s="364"/>
      <c r="C376" s="364"/>
      <c r="J376" s="364"/>
      <c r="K376" s="364"/>
    </row>
    <row r="377" spans="1:11">
      <c r="A377" s="365"/>
      <c r="B377" s="364"/>
      <c r="C377" s="364"/>
      <c r="J377" s="364"/>
      <c r="K377" s="364"/>
    </row>
    <row r="378" spans="1:11">
      <c r="A378" s="365"/>
      <c r="B378" s="364"/>
      <c r="C378" s="364"/>
      <c r="J378" s="364"/>
      <c r="K378" s="364"/>
    </row>
    <row r="379" spans="1:11">
      <c r="A379" s="365"/>
      <c r="B379" s="364"/>
      <c r="C379" s="364"/>
      <c r="J379" s="364"/>
      <c r="K379" s="364"/>
    </row>
    <row r="380" spans="1:11">
      <c r="A380" s="365"/>
      <c r="B380" s="364"/>
      <c r="C380" s="364"/>
      <c r="J380" s="364"/>
      <c r="K380" s="364"/>
    </row>
    <row r="381" spans="1:11">
      <c r="A381" s="365"/>
      <c r="B381" s="364"/>
      <c r="C381" s="364"/>
      <c r="J381" s="364"/>
      <c r="K381" s="364"/>
    </row>
    <row r="382" spans="1:11">
      <c r="A382" s="365"/>
      <c r="B382" s="364"/>
      <c r="C382" s="364"/>
      <c r="J382" s="364"/>
      <c r="K382" s="364"/>
    </row>
    <row r="383" spans="1:11">
      <c r="A383" s="365"/>
      <c r="B383" s="364"/>
      <c r="C383" s="364"/>
      <c r="J383" s="364"/>
      <c r="K383" s="364"/>
    </row>
    <row r="384" spans="1:11">
      <c r="A384" s="365"/>
      <c r="B384" s="364"/>
      <c r="C384" s="364"/>
      <c r="J384" s="364"/>
      <c r="K384" s="364"/>
    </row>
    <row r="385" spans="1:11">
      <c r="A385" s="365"/>
      <c r="B385" s="364"/>
      <c r="C385" s="364"/>
      <c r="J385" s="364"/>
      <c r="K385" s="364"/>
    </row>
    <row r="386" spans="1:11">
      <c r="A386" s="365"/>
      <c r="B386" s="364"/>
      <c r="C386" s="364"/>
      <c r="J386" s="364"/>
      <c r="K386" s="364"/>
    </row>
    <row r="387" spans="1:11">
      <c r="A387" s="365"/>
      <c r="B387" s="364"/>
      <c r="C387" s="364"/>
      <c r="J387" s="364"/>
      <c r="K387" s="364"/>
    </row>
    <row r="388" spans="1:11">
      <c r="A388" s="365"/>
      <c r="B388" s="364"/>
      <c r="C388" s="364"/>
      <c r="J388" s="364"/>
      <c r="K388" s="364"/>
    </row>
    <row r="389" spans="1:11">
      <c r="A389" s="365"/>
      <c r="B389" s="364"/>
      <c r="C389" s="364"/>
      <c r="J389" s="364"/>
      <c r="K389" s="364"/>
    </row>
    <row r="390" spans="1:11">
      <c r="A390" s="365"/>
      <c r="B390" s="364"/>
      <c r="C390" s="364"/>
      <c r="J390" s="364"/>
      <c r="K390" s="364"/>
    </row>
    <row r="391" spans="1:11">
      <c r="A391" s="365"/>
      <c r="B391" s="364"/>
      <c r="C391" s="364"/>
      <c r="J391" s="364"/>
      <c r="K391" s="364"/>
    </row>
    <row r="392" spans="1:11">
      <c r="A392" s="365"/>
      <c r="B392" s="364"/>
      <c r="C392" s="364"/>
      <c r="J392" s="364"/>
      <c r="K392" s="364"/>
    </row>
    <row r="393" spans="1:11">
      <c r="A393" s="365"/>
      <c r="B393" s="364"/>
      <c r="C393" s="364"/>
      <c r="J393" s="364"/>
      <c r="K393" s="364"/>
    </row>
    <row r="394" spans="1:11">
      <c r="A394" s="365"/>
      <c r="B394" s="364"/>
      <c r="C394" s="364"/>
      <c r="J394" s="364"/>
      <c r="K394" s="364"/>
    </row>
    <row r="395" spans="1:11">
      <c r="A395" s="365"/>
      <c r="B395" s="364"/>
      <c r="C395" s="364"/>
      <c r="J395" s="364"/>
      <c r="K395" s="364"/>
    </row>
    <row r="396" spans="1:11">
      <c r="A396" s="365"/>
      <c r="B396" s="364"/>
      <c r="C396" s="364"/>
      <c r="J396" s="364"/>
      <c r="K396" s="364"/>
    </row>
    <row r="397" spans="1:11">
      <c r="A397" s="365"/>
      <c r="B397" s="364"/>
      <c r="C397" s="364"/>
      <c r="J397" s="364"/>
      <c r="K397" s="364"/>
    </row>
    <row r="398" spans="1:11">
      <c r="A398" s="365"/>
      <c r="B398" s="364"/>
      <c r="C398" s="364"/>
      <c r="J398" s="364"/>
      <c r="K398" s="364"/>
    </row>
    <row r="399" spans="1:11">
      <c r="A399" s="365"/>
      <c r="B399" s="364"/>
      <c r="C399" s="364"/>
      <c r="J399" s="364"/>
      <c r="K399" s="364"/>
    </row>
    <row r="400" spans="1:11">
      <c r="A400" s="365"/>
      <c r="B400" s="364"/>
      <c r="C400" s="364"/>
      <c r="J400" s="364"/>
      <c r="K400" s="364"/>
    </row>
    <row r="401" spans="1:11">
      <c r="A401" s="365"/>
      <c r="B401" s="364"/>
      <c r="C401" s="364"/>
      <c r="J401" s="364"/>
      <c r="K401" s="364"/>
    </row>
    <row r="402" spans="1:11">
      <c r="A402" s="365"/>
      <c r="B402" s="364"/>
      <c r="C402" s="364"/>
      <c r="J402" s="364"/>
      <c r="K402" s="364"/>
    </row>
    <row r="403" spans="1:11">
      <c r="A403" s="365"/>
      <c r="B403" s="364"/>
      <c r="C403" s="364"/>
      <c r="J403" s="364"/>
      <c r="K403" s="364"/>
    </row>
    <row r="404" spans="1:11">
      <c r="A404" s="365"/>
      <c r="B404" s="364"/>
      <c r="C404" s="364"/>
      <c r="J404" s="364"/>
      <c r="K404" s="364"/>
    </row>
    <row r="405" spans="1:11">
      <c r="A405" s="365"/>
      <c r="B405" s="364"/>
      <c r="C405" s="364"/>
      <c r="J405" s="364"/>
      <c r="K405" s="364"/>
    </row>
    <row r="406" spans="1:11">
      <c r="A406" s="365"/>
      <c r="B406" s="364"/>
      <c r="C406" s="364"/>
      <c r="J406" s="364"/>
      <c r="K406" s="364"/>
    </row>
    <row r="407" spans="1:11">
      <c r="A407" s="365"/>
      <c r="B407" s="364"/>
      <c r="C407" s="364"/>
      <c r="J407" s="364"/>
      <c r="K407" s="364"/>
    </row>
    <row r="408" spans="1:11">
      <c r="A408" s="365"/>
      <c r="B408" s="364"/>
      <c r="C408" s="364"/>
      <c r="J408" s="364"/>
      <c r="K408" s="364"/>
    </row>
    <row r="409" spans="1:11">
      <c r="A409" s="365"/>
      <c r="B409" s="364"/>
      <c r="C409" s="364"/>
      <c r="J409" s="364"/>
      <c r="K409" s="364"/>
    </row>
    <row r="410" spans="1:11">
      <c r="A410" s="365"/>
      <c r="B410" s="364"/>
      <c r="C410" s="364"/>
      <c r="J410" s="364"/>
      <c r="K410" s="364"/>
    </row>
    <row r="411" spans="1:11">
      <c r="A411" s="365"/>
      <c r="B411" s="364"/>
      <c r="C411" s="364"/>
      <c r="J411" s="364"/>
      <c r="K411" s="364"/>
    </row>
    <row r="412" spans="1:11">
      <c r="A412" s="365"/>
      <c r="B412" s="364"/>
      <c r="C412" s="364"/>
      <c r="J412" s="364"/>
      <c r="K412" s="364"/>
    </row>
    <row r="413" spans="1:11">
      <c r="A413" s="365"/>
      <c r="B413" s="364"/>
      <c r="C413" s="364"/>
      <c r="J413" s="364"/>
      <c r="K413" s="364"/>
    </row>
    <row r="414" spans="1:11">
      <c r="A414" s="365"/>
      <c r="B414" s="364"/>
      <c r="C414" s="364"/>
      <c r="J414" s="364"/>
      <c r="K414" s="364"/>
    </row>
    <row r="415" spans="1:11">
      <c r="A415" s="365"/>
      <c r="B415" s="364"/>
      <c r="C415" s="364"/>
      <c r="J415" s="364"/>
      <c r="K415" s="364"/>
    </row>
    <row r="416" spans="1:11">
      <c r="A416" s="365"/>
      <c r="B416" s="364"/>
      <c r="C416" s="364"/>
      <c r="J416" s="364"/>
      <c r="K416" s="364"/>
    </row>
    <row r="417" spans="1:11">
      <c r="A417" s="365"/>
      <c r="B417" s="364"/>
      <c r="C417" s="364"/>
      <c r="J417" s="364"/>
      <c r="K417" s="364"/>
    </row>
    <row r="418" spans="1:11">
      <c r="A418" s="365"/>
      <c r="B418" s="364"/>
      <c r="C418" s="364"/>
      <c r="J418" s="364"/>
      <c r="K418" s="364"/>
    </row>
    <row r="419" spans="1:11">
      <c r="A419" s="365"/>
      <c r="B419" s="364"/>
      <c r="C419" s="364"/>
      <c r="J419" s="364"/>
      <c r="K419" s="364"/>
    </row>
    <row r="420" spans="1:11">
      <c r="A420" s="365"/>
      <c r="B420" s="364"/>
      <c r="C420" s="364"/>
      <c r="J420" s="364"/>
      <c r="K420" s="364"/>
    </row>
    <row r="421" spans="1:11">
      <c r="A421" s="365"/>
      <c r="B421" s="364"/>
      <c r="C421" s="364"/>
      <c r="J421" s="364"/>
      <c r="K421" s="364"/>
    </row>
    <row r="422" spans="1:11">
      <c r="A422" s="365"/>
      <c r="B422" s="364"/>
      <c r="C422" s="364"/>
      <c r="J422" s="364"/>
      <c r="K422" s="364"/>
    </row>
    <row r="423" spans="1:11">
      <c r="A423" s="365"/>
      <c r="B423" s="364"/>
      <c r="C423" s="364"/>
      <c r="J423" s="364"/>
      <c r="K423" s="364"/>
    </row>
    <row r="424" spans="1:11">
      <c r="A424" s="365"/>
      <c r="B424" s="364"/>
      <c r="C424" s="364"/>
      <c r="J424" s="364"/>
      <c r="K424" s="364"/>
    </row>
    <row r="425" spans="1:11">
      <c r="A425" s="365"/>
      <c r="B425" s="364"/>
      <c r="C425" s="364"/>
      <c r="J425" s="364"/>
      <c r="K425" s="364"/>
    </row>
    <row r="426" spans="1:11">
      <c r="A426" s="365"/>
      <c r="B426" s="364"/>
      <c r="C426" s="364"/>
      <c r="J426" s="364"/>
      <c r="K426" s="364"/>
    </row>
    <row r="427" spans="1:11">
      <c r="A427" s="365"/>
      <c r="B427" s="364"/>
      <c r="C427" s="364"/>
      <c r="J427" s="364"/>
      <c r="K427" s="364"/>
    </row>
    <row r="428" spans="1:11">
      <c r="A428" s="365"/>
      <c r="B428" s="364"/>
      <c r="C428" s="364"/>
      <c r="J428" s="364"/>
      <c r="K428" s="364"/>
    </row>
    <row r="429" spans="1:11">
      <c r="A429" s="365"/>
      <c r="B429" s="364"/>
      <c r="C429" s="364"/>
      <c r="J429" s="364"/>
      <c r="K429" s="364"/>
    </row>
    <row r="430" spans="1:11">
      <c r="A430" s="365"/>
      <c r="B430" s="364"/>
      <c r="C430" s="364"/>
      <c r="J430" s="364"/>
      <c r="K430" s="364"/>
    </row>
    <row r="431" spans="1:11">
      <c r="A431" s="365"/>
      <c r="B431" s="364"/>
      <c r="C431" s="364"/>
      <c r="J431" s="364"/>
      <c r="K431" s="364"/>
    </row>
    <row r="432" spans="1:11">
      <c r="A432" s="365"/>
      <c r="B432" s="364"/>
      <c r="C432" s="364"/>
      <c r="J432" s="364"/>
      <c r="K432" s="364"/>
    </row>
    <row r="433" spans="1:11">
      <c r="A433" s="365"/>
      <c r="B433" s="364"/>
      <c r="C433" s="364"/>
      <c r="J433" s="364"/>
      <c r="K433" s="364"/>
    </row>
    <row r="434" spans="1:11">
      <c r="A434" s="365"/>
      <c r="B434" s="364"/>
      <c r="C434" s="364"/>
      <c r="J434" s="364"/>
      <c r="K434" s="364"/>
    </row>
    <row r="435" spans="1:11">
      <c r="A435" s="365"/>
      <c r="B435" s="364"/>
      <c r="C435" s="364"/>
      <c r="J435" s="364"/>
      <c r="K435" s="364"/>
    </row>
    <row r="436" spans="1:11">
      <c r="A436" s="365"/>
      <c r="B436" s="364"/>
      <c r="C436" s="364"/>
      <c r="J436" s="364"/>
      <c r="K436" s="364"/>
    </row>
    <row r="437" spans="1:11">
      <c r="A437" s="365"/>
      <c r="B437" s="364"/>
      <c r="C437" s="364"/>
      <c r="J437" s="364"/>
      <c r="K437" s="364"/>
    </row>
    <row r="438" spans="1:11">
      <c r="A438" s="365"/>
      <c r="B438" s="364"/>
      <c r="C438" s="364"/>
      <c r="J438" s="364"/>
      <c r="K438" s="364"/>
    </row>
    <row r="439" spans="1:11">
      <c r="A439" s="365"/>
      <c r="B439" s="364"/>
      <c r="C439" s="364"/>
      <c r="J439" s="364"/>
      <c r="K439" s="364"/>
    </row>
    <row r="440" spans="1:11">
      <c r="A440" s="365"/>
      <c r="B440" s="364"/>
      <c r="C440" s="364"/>
      <c r="J440" s="364"/>
      <c r="K440" s="364"/>
    </row>
    <row r="441" spans="1:11">
      <c r="A441" s="365"/>
      <c r="B441" s="364"/>
      <c r="C441" s="364"/>
      <c r="J441" s="364"/>
      <c r="K441" s="364"/>
    </row>
    <row r="442" spans="1:11">
      <c r="A442" s="365"/>
      <c r="B442" s="364"/>
      <c r="C442" s="364"/>
      <c r="J442" s="364"/>
      <c r="K442" s="364"/>
    </row>
    <row r="443" spans="1:11">
      <c r="A443" s="365"/>
      <c r="B443" s="364"/>
      <c r="C443" s="364"/>
      <c r="J443" s="364"/>
      <c r="K443" s="364"/>
    </row>
    <row r="444" spans="1:11">
      <c r="A444" s="365"/>
      <c r="B444" s="364"/>
      <c r="C444" s="364"/>
      <c r="J444" s="364"/>
      <c r="K444" s="364"/>
    </row>
    <row r="445" spans="1:11">
      <c r="A445" s="365"/>
      <c r="B445" s="364"/>
      <c r="C445" s="364"/>
      <c r="J445" s="364"/>
      <c r="K445" s="364"/>
    </row>
    <row r="446" spans="1:11">
      <c r="A446" s="365"/>
      <c r="B446" s="364"/>
      <c r="C446" s="364"/>
      <c r="J446" s="364"/>
      <c r="K446" s="364"/>
    </row>
    <row r="447" spans="1:11">
      <c r="A447" s="365"/>
      <c r="B447" s="364"/>
      <c r="C447" s="364"/>
      <c r="J447" s="364"/>
      <c r="K447" s="364"/>
    </row>
    <row r="448" spans="1:11">
      <c r="A448" s="365"/>
      <c r="B448" s="364"/>
      <c r="C448" s="364"/>
      <c r="J448" s="364"/>
      <c r="K448" s="364"/>
    </row>
    <row r="449" spans="1:11">
      <c r="A449" s="365"/>
      <c r="B449" s="364"/>
      <c r="C449" s="364"/>
      <c r="J449" s="364"/>
      <c r="K449" s="364"/>
    </row>
    <row r="450" spans="1:11">
      <c r="A450" s="365"/>
      <c r="B450" s="364"/>
      <c r="C450" s="364"/>
      <c r="J450" s="364"/>
      <c r="K450" s="364"/>
    </row>
    <row r="451" spans="1:11">
      <c r="A451" s="365"/>
      <c r="B451" s="364"/>
      <c r="C451" s="364"/>
      <c r="J451" s="364"/>
      <c r="K451" s="364"/>
    </row>
    <row r="452" spans="1:11">
      <c r="A452" s="365"/>
      <c r="B452" s="364"/>
      <c r="C452" s="364"/>
      <c r="J452" s="364"/>
      <c r="K452" s="364"/>
    </row>
    <row r="453" spans="1:11">
      <c r="A453" s="365"/>
      <c r="B453" s="364"/>
      <c r="C453" s="364"/>
      <c r="J453" s="364"/>
      <c r="K453" s="364"/>
    </row>
    <row r="454" spans="1:11">
      <c r="A454" s="365"/>
      <c r="B454" s="364"/>
      <c r="C454" s="364"/>
      <c r="J454" s="364"/>
      <c r="K454" s="364"/>
    </row>
    <row r="455" spans="1:11">
      <c r="A455" s="365"/>
      <c r="B455" s="364"/>
      <c r="C455" s="364"/>
      <c r="J455" s="364"/>
      <c r="K455" s="364"/>
    </row>
    <row r="456" spans="1:11">
      <c r="A456" s="365"/>
      <c r="B456" s="364"/>
      <c r="C456" s="364"/>
      <c r="J456" s="364"/>
      <c r="K456" s="364"/>
    </row>
    <row r="457" spans="1:11">
      <c r="A457" s="365"/>
      <c r="B457" s="364"/>
      <c r="C457" s="364"/>
      <c r="J457" s="364"/>
      <c r="K457" s="364"/>
    </row>
    <row r="458" spans="1:11">
      <c r="A458" s="365"/>
      <c r="B458" s="364"/>
      <c r="C458" s="364"/>
      <c r="J458" s="364"/>
      <c r="K458" s="364"/>
    </row>
    <row r="459" spans="1:11">
      <c r="A459" s="365"/>
      <c r="B459" s="364"/>
      <c r="C459" s="364"/>
      <c r="J459" s="364"/>
      <c r="K459" s="364"/>
    </row>
    <row r="460" spans="1:11">
      <c r="A460" s="365"/>
      <c r="B460" s="364"/>
      <c r="C460" s="364"/>
      <c r="J460" s="364"/>
      <c r="K460" s="364"/>
    </row>
    <row r="461" spans="1:11">
      <c r="A461" s="365"/>
      <c r="B461" s="364"/>
      <c r="C461" s="364"/>
      <c r="J461" s="364"/>
      <c r="K461" s="364"/>
    </row>
    <row r="462" spans="1:11">
      <c r="A462" s="365"/>
      <c r="B462" s="364"/>
      <c r="C462" s="364"/>
      <c r="J462" s="364"/>
      <c r="K462" s="364"/>
    </row>
    <row r="463" spans="1:11">
      <c r="A463" s="365"/>
      <c r="B463" s="364"/>
      <c r="C463" s="364"/>
      <c r="J463" s="364"/>
      <c r="K463" s="364"/>
    </row>
    <row r="464" spans="1:11">
      <c r="A464" s="365"/>
      <c r="B464" s="364"/>
      <c r="C464" s="364"/>
      <c r="J464" s="364"/>
      <c r="K464" s="364"/>
    </row>
    <row r="465" spans="1:11">
      <c r="A465" s="365"/>
      <c r="B465" s="364"/>
      <c r="C465" s="364"/>
      <c r="J465" s="364"/>
      <c r="K465" s="364"/>
    </row>
    <row r="466" spans="1:11">
      <c r="A466" s="365"/>
      <c r="B466" s="364"/>
      <c r="C466" s="364"/>
      <c r="J466" s="364"/>
      <c r="K466" s="364"/>
    </row>
    <row r="467" spans="1:11">
      <c r="A467" s="365"/>
      <c r="B467" s="364"/>
      <c r="C467" s="364"/>
      <c r="J467" s="364"/>
      <c r="K467" s="364"/>
    </row>
    <row r="468" spans="1:11">
      <c r="A468" s="365"/>
      <c r="B468" s="364"/>
      <c r="C468" s="364"/>
      <c r="J468" s="364"/>
      <c r="K468" s="364"/>
    </row>
    <row r="469" spans="1:11">
      <c r="A469" s="365"/>
      <c r="B469" s="364"/>
      <c r="C469" s="364"/>
      <c r="J469" s="364"/>
      <c r="K469" s="364"/>
    </row>
    <row r="470" spans="1:11">
      <c r="A470" s="365"/>
      <c r="B470" s="364"/>
      <c r="C470" s="364"/>
      <c r="J470" s="364"/>
      <c r="K470" s="364"/>
    </row>
    <row r="471" spans="1:11">
      <c r="A471" s="365"/>
      <c r="B471" s="364"/>
      <c r="C471" s="364"/>
      <c r="J471" s="364"/>
      <c r="K471" s="364"/>
    </row>
    <row r="472" spans="1:11">
      <c r="A472" s="365"/>
      <c r="B472" s="364"/>
      <c r="C472" s="364"/>
      <c r="J472" s="364"/>
      <c r="K472" s="364"/>
    </row>
    <row r="473" spans="1:11">
      <c r="A473" s="365"/>
      <c r="B473" s="364"/>
      <c r="C473" s="364"/>
      <c r="J473" s="364"/>
      <c r="K473" s="364"/>
    </row>
    <row r="474" spans="1:11">
      <c r="A474" s="365"/>
      <c r="B474" s="364"/>
      <c r="C474" s="364"/>
      <c r="J474" s="364"/>
      <c r="K474" s="364"/>
    </row>
    <row r="475" spans="1:11">
      <c r="A475" s="365"/>
      <c r="B475" s="364"/>
      <c r="C475" s="364"/>
      <c r="J475" s="364"/>
      <c r="K475" s="364"/>
    </row>
    <row r="476" spans="1:11">
      <c r="A476" s="365"/>
      <c r="B476" s="364"/>
      <c r="C476" s="364"/>
      <c r="J476" s="364"/>
      <c r="K476" s="364"/>
    </row>
    <row r="477" spans="1:11">
      <c r="A477" s="365"/>
      <c r="B477" s="364"/>
      <c r="C477" s="364"/>
      <c r="J477" s="364"/>
      <c r="K477" s="364"/>
    </row>
    <row r="478" spans="1:11">
      <c r="A478" s="365"/>
      <c r="B478" s="364"/>
      <c r="C478" s="364"/>
      <c r="J478" s="364"/>
      <c r="K478" s="364"/>
    </row>
    <row r="479" spans="1:11">
      <c r="A479" s="365"/>
      <c r="B479" s="364"/>
      <c r="C479" s="364"/>
      <c r="J479" s="364"/>
      <c r="K479" s="364"/>
    </row>
    <row r="480" spans="1:11">
      <c r="A480" s="365"/>
      <c r="B480" s="364"/>
      <c r="C480" s="364"/>
      <c r="J480" s="364"/>
      <c r="K480" s="364"/>
    </row>
    <row r="481" spans="1:11">
      <c r="A481" s="365"/>
      <c r="B481" s="364"/>
      <c r="C481" s="364"/>
      <c r="J481" s="364"/>
      <c r="K481" s="364"/>
    </row>
    <row r="482" spans="1:11">
      <c r="A482" s="365"/>
      <c r="B482" s="364"/>
      <c r="C482" s="364"/>
      <c r="J482" s="364"/>
      <c r="K482" s="364"/>
    </row>
    <row r="483" spans="1:11">
      <c r="A483" s="365"/>
      <c r="B483" s="364"/>
      <c r="C483" s="364"/>
      <c r="J483" s="364"/>
      <c r="K483" s="364"/>
    </row>
    <row r="484" spans="1:11">
      <c r="A484" s="365"/>
      <c r="B484" s="364"/>
      <c r="C484" s="364"/>
      <c r="J484" s="364"/>
      <c r="K484" s="364"/>
    </row>
    <row r="485" spans="1:11">
      <c r="A485" s="365"/>
      <c r="B485" s="364"/>
      <c r="C485" s="364"/>
      <c r="J485" s="364"/>
      <c r="K485" s="364"/>
    </row>
    <row r="486" spans="1:11">
      <c r="A486" s="365"/>
      <c r="B486" s="364"/>
      <c r="C486" s="364"/>
      <c r="J486" s="364"/>
      <c r="K486" s="364"/>
    </row>
    <row r="487" spans="1:11">
      <c r="A487" s="365"/>
      <c r="B487" s="364"/>
      <c r="C487" s="364"/>
      <c r="J487" s="364"/>
      <c r="K487" s="364"/>
    </row>
    <row r="488" spans="1:11">
      <c r="A488" s="365"/>
      <c r="B488" s="364"/>
      <c r="C488" s="364"/>
      <c r="J488" s="364"/>
      <c r="K488" s="364"/>
    </row>
    <row r="489" spans="1:11">
      <c r="A489" s="365"/>
      <c r="B489" s="364"/>
      <c r="C489" s="364"/>
      <c r="J489" s="364"/>
      <c r="K489" s="364"/>
    </row>
    <row r="490" spans="1:11">
      <c r="A490" s="365"/>
      <c r="B490" s="364"/>
      <c r="C490" s="364"/>
      <c r="J490" s="364"/>
      <c r="K490" s="364"/>
    </row>
    <row r="491" spans="1:11">
      <c r="A491" s="365"/>
      <c r="B491" s="364"/>
      <c r="C491" s="364"/>
      <c r="J491" s="364"/>
      <c r="K491" s="364"/>
    </row>
    <row r="492" spans="1:11">
      <c r="A492" s="365"/>
      <c r="B492" s="364"/>
      <c r="C492" s="364"/>
      <c r="J492" s="364"/>
      <c r="K492" s="364"/>
    </row>
    <row r="493" spans="1:11">
      <c r="A493" s="365"/>
      <c r="B493" s="364"/>
      <c r="C493" s="364"/>
      <c r="J493" s="364"/>
      <c r="K493" s="364"/>
    </row>
    <row r="494" spans="1:11">
      <c r="A494" s="365"/>
      <c r="B494" s="364"/>
      <c r="C494" s="364"/>
      <c r="J494" s="364"/>
      <c r="K494" s="364"/>
    </row>
    <row r="495" spans="1:11">
      <c r="A495" s="365"/>
      <c r="B495" s="364"/>
      <c r="C495" s="364"/>
      <c r="J495" s="364"/>
      <c r="K495" s="364"/>
    </row>
    <row r="496" spans="1:11">
      <c r="A496" s="365"/>
      <c r="B496" s="364"/>
      <c r="C496" s="364"/>
      <c r="J496" s="364"/>
      <c r="K496" s="364"/>
    </row>
    <row r="497" spans="1:11">
      <c r="A497" s="365"/>
      <c r="B497" s="364"/>
      <c r="C497" s="364"/>
      <c r="J497" s="364"/>
      <c r="K497" s="364"/>
    </row>
    <row r="498" spans="1:11">
      <c r="A498" s="365"/>
      <c r="B498" s="364"/>
      <c r="C498" s="364"/>
      <c r="J498" s="364"/>
      <c r="K498" s="364"/>
    </row>
    <row r="499" spans="1:11">
      <c r="A499" s="365"/>
      <c r="B499" s="364"/>
      <c r="C499" s="364"/>
      <c r="J499" s="364"/>
      <c r="K499" s="364"/>
    </row>
    <row r="500" spans="1:11">
      <c r="A500" s="365"/>
      <c r="B500" s="364"/>
      <c r="C500" s="364"/>
      <c r="J500" s="364"/>
      <c r="K500" s="364"/>
    </row>
    <row r="501" spans="1:11">
      <c r="A501" s="365"/>
      <c r="B501" s="364"/>
      <c r="C501" s="364"/>
      <c r="J501" s="364"/>
      <c r="K501" s="364"/>
    </row>
    <row r="502" spans="1:11">
      <c r="A502" s="365"/>
      <c r="B502" s="364"/>
      <c r="C502" s="364"/>
      <c r="J502" s="364"/>
      <c r="K502" s="364"/>
    </row>
    <row r="503" spans="1:11">
      <c r="A503" s="365"/>
      <c r="B503" s="364"/>
      <c r="C503" s="364"/>
      <c r="J503" s="364"/>
      <c r="K503" s="364"/>
    </row>
    <row r="504" spans="1:11">
      <c r="A504" s="365"/>
      <c r="B504" s="364"/>
      <c r="C504" s="364"/>
      <c r="J504" s="364"/>
      <c r="K504" s="364"/>
    </row>
    <row r="505" spans="1:11">
      <c r="A505" s="365"/>
      <c r="B505" s="364"/>
      <c r="C505" s="364"/>
      <c r="J505" s="364"/>
      <c r="K505" s="364"/>
    </row>
    <row r="506" spans="1:11">
      <c r="A506" s="365"/>
      <c r="B506" s="364"/>
      <c r="C506" s="364"/>
      <c r="J506" s="364"/>
      <c r="K506" s="364"/>
    </row>
    <row r="507" spans="1:11">
      <c r="A507" s="365"/>
      <c r="B507" s="364"/>
      <c r="C507" s="364"/>
      <c r="J507" s="364"/>
      <c r="K507" s="364"/>
    </row>
    <row r="508" spans="1:11">
      <c r="A508" s="365"/>
      <c r="B508" s="364"/>
      <c r="C508" s="364"/>
      <c r="J508" s="364"/>
      <c r="K508" s="364"/>
    </row>
    <row r="509" spans="1:11">
      <c r="A509" s="365"/>
      <c r="B509" s="364"/>
      <c r="C509" s="364"/>
      <c r="J509" s="364"/>
      <c r="K509" s="364"/>
    </row>
    <row r="510" spans="1:11">
      <c r="A510" s="365"/>
      <c r="B510" s="364"/>
      <c r="C510" s="364"/>
      <c r="J510" s="364"/>
      <c r="K510" s="364"/>
    </row>
    <row r="511" spans="1:11">
      <c r="A511" s="365"/>
      <c r="B511" s="364"/>
      <c r="C511" s="364"/>
      <c r="J511" s="364"/>
      <c r="K511" s="364"/>
    </row>
    <row r="512" spans="1:11">
      <c r="A512" s="365"/>
      <c r="B512" s="364"/>
      <c r="C512" s="364"/>
      <c r="J512" s="364"/>
      <c r="K512" s="364"/>
    </row>
    <row r="513" spans="1:11">
      <c r="A513" s="365"/>
      <c r="B513" s="364"/>
      <c r="C513" s="364"/>
      <c r="J513" s="364"/>
      <c r="K513" s="364"/>
    </row>
    <row r="514" spans="1:11">
      <c r="A514" s="365"/>
      <c r="B514" s="364"/>
      <c r="C514" s="364"/>
      <c r="J514" s="364"/>
      <c r="K514" s="364"/>
    </row>
    <row r="515" spans="1:11">
      <c r="A515" s="365"/>
      <c r="B515" s="364"/>
      <c r="C515" s="364"/>
      <c r="J515" s="364"/>
      <c r="K515" s="364"/>
    </row>
    <row r="516" spans="1:11">
      <c r="A516" s="365"/>
      <c r="B516" s="364"/>
      <c r="C516" s="364"/>
      <c r="J516" s="364"/>
      <c r="K516" s="364"/>
    </row>
    <row r="517" spans="1:11">
      <c r="A517" s="365"/>
      <c r="B517" s="364"/>
      <c r="C517" s="364"/>
      <c r="J517" s="364"/>
      <c r="K517" s="364"/>
    </row>
    <row r="518" spans="1:11">
      <c r="A518" s="365"/>
      <c r="B518" s="364"/>
      <c r="C518" s="364"/>
      <c r="J518" s="364"/>
      <c r="K518" s="364"/>
    </row>
    <row r="519" spans="1:11">
      <c r="A519" s="365"/>
      <c r="B519" s="364"/>
      <c r="C519" s="364"/>
      <c r="J519" s="364"/>
      <c r="K519" s="364"/>
    </row>
    <row r="520" spans="1:11">
      <c r="A520" s="365"/>
      <c r="B520" s="364"/>
      <c r="C520" s="364"/>
      <c r="J520" s="364"/>
      <c r="K520" s="364"/>
    </row>
    <row r="521" spans="1:11">
      <c r="A521" s="365"/>
      <c r="B521" s="364"/>
      <c r="C521" s="364"/>
      <c r="J521" s="364"/>
      <c r="K521" s="364"/>
    </row>
    <row r="522" spans="1:11">
      <c r="A522" s="365"/>
      <c r="B522" s="364"/>
      <c r="C522" s="364"/>
      <c r="J522" s="364"/>
      <c r="K522" s="364"/>
    </row>
    <row r="523" spans="1:11">
      <c r="A523" s="365"/>
      <c r="B523" s="364"/>
      <c r="C523" s="364"/>
      <c r="J523" s="364"/>
      <c r="K523" s="364"/>
    </row>
    <row r="524" spans="1:11">
      <c r="A524" s="365"/>
      <c r="B524" s="364"/>
      <c r="C524" s="364"/>
      <c r="J524" s="364"/>
      <c r="K524" s="364"/>
    </row>
    <row r="525" spans="1:11">
      <c r="A525" s="365"/>
      <c r="B525" s="364"/>
      <c r="C525" s="364"/>
      <c r="J525" s="364"/>
      <c r="K525" s="364"/>
    </row>
    <row r="526" spans="1:11">
      <c r="A526" s="365"/>
      <c r="B526" s="364"/>
      <c r="C526" s="364"/>
      <c r="J526" s="364"/>
      <c r="K526" s="364"/>
    </row>
    <row r="527" spans="1:11">
      <c r="A527" s="365"/>
      <c r="B527" s="364"/>
      <c r="C527" s="364"/>
      <c r="J527" s="364"/>
      <c r="K527" s="364"/>
    </row>
    <row r="528" spans="1:11">
      <c r="A528" s="365"/>
      <c r="B528" s="364"/>
      <c r="C528" s="364"/>
      <c r="J528" s="364"/>
      <c r="K528" s="364"/>
    </row>
    <row r="529" spans="1:11">
      <c r="A529" s="365"/>
      <c r="B529" s="364"/>
      <c r="C529" s="364"/>
      <c r="J529" s="364"/>
      <c r="K529" s="364"/>
    </row>
    <row r="530" spans="1:11">
      <c r="A530" s="365"/>
      <c r="B530" s="364"/>
      <c r="C530" s="364"/>
      <c r="J530" s="364"/>
      <c r="K530" s="364"/>
    </row>
    <row r="531" spans="1:11">
      <c r="A531" s="365"/>
      <c r="B531" s="364"/>
      <c r="C531" s="364"/>
      <c r="J531" s="364"/>
      <c r="K531" s="364"/>
    </row>
    <row r="532" spans="1:11">
      <c r="A532" s="365"/>
      <c r="B532" s="364"/>
      <c r="C532" s="364"/>
      <c r="J532" s="364"/>
      <c r="K532" s="364"/>
    </row>
    <row r="533" spans="1:11">
      <c r="A533" s="365"/>
      <c r="B533" s="364"/>
      <c r="C533" s="364"/>
      <c r="J533" s="364"/>
      <c r="K533" s="364"/>
    </row>
    <row r="534" spans="1:11">
      <c r="A534" s="365"/>
      <c r="B534" s="364"/>
      <c r="C534" s="364"/>
      <c r="J534" s="364"/>
      <c r="K534" s="364"/>
    </row>
    <row r="535" spans="1:11">
      <c r="A535" s="365"/>
      <c r="B535" s="364"/>
      <c r="C535" s="364"/>
      <c r="J535" s="364"/>
      <c r="K535" s="364"/>
    </row>
    <row r="536" spans="1:11">
      <c r="A536" s="365"/>
      <c r="B536" s="364"/>
      <c r="C536" s="364"/>
      <c r="J536" s="364"/>
      <c r="K536" s="364"/>
    </row>
    <row r="537" spans="1:11">
      <c r="A537" s="365"/>
      <c r="B537" s="364"/>
      <c r="C537" s="364"/>
      <c r="J537" s="364"/>
      <c r="K537" s="364"/>
    </row>
    <row r="538" spans="1:11">
      <c r="A538" s="365"/>
      <c r="B538" s="364"/>
      <c r="C538" s="364"/>
      <c r="J538" s="364"/>
      <c r="K538" s="364"/>
    </row>
    <row r="539" spans="1:11">
      <c r="A539" s="365"/>
      <c r="B539" s="364"/>
      <c r="C539" s="364"/>
      <c r="J539" s="364"/>
      <c r="K539" s="364"/>
    </row>
    <row r="540" spans="1:11">
      <c r="A540" s="365"/>
      <c r="B540" s="364"/>
      <c r="C540" s="364"/>
      <c r="J540" s="364"/>
      <c r="K540" s="364"/>
    </row>
    <row r="541" spans="1:11">
      <c r="A541" s="365"/>
      <c r="B541" s="364"/>
      <c r="C541" s="364"/>
      <c r="J541" s="364"/>
      <c r="K541" s="364"/>
    </row>
    <row r="542" spans="1:11">
      <c r="A542" s="365"/>
      <c r="B542" s="364"/>
      <c r="C542" s="364"/>
      <c r="J542" s="364"/>
      <c r="K542" s="364"/>
    </row>
    <row r="543" spans="1:11">
      <c r="A543" s="365"/>
      <c r="B543" s="364"/>
      <c r="C543" s="364"/>
      <c r="J543" s="364"/>
      <c r="K543" s="364"/>
    </row>
    <row r="544" spans="1:11">
      <c r="A544" s="365"/>
      <c r="B544" s="364"/>
      <c r="C544" s="364"/>
      <c r="J544" s="364"/>
      <c r="K544" s="364"/>
    </row>
    <row r="545" spans="1:11">
      <c r="A545" s="365"/>
      <c r="B545" s="364"/>
      <c r="C545" s="364"/>
      <c r="J545" s="364"/>
      <c r="K545" s="364"/>
    </row>
    <row r="546" spans="1:11">
      <c r="A546" s="365"/>
      <c r="B546" s="364"/>
      <c r="C546" s="364"/>
      <c r="J546" s="364"/>
      <c r="K546" s="364"/>
    </row>
    <row r="547" spans="1:11">
      <c r="A547" s="365"/>
      <c r="B547" s="364"/>
      <c r="C547" s="364"/>
      <c r="J547" s="364"/>
      <c r="K547" s="364"/>
    </row>
    <row r="548" spans="1:11">
      <c r="A548" s="365"/>
      <c r="B548" s="364"/>
      <c r="C548" s="364"/>
      <c r="J548" s="364"/>
      <c r="K548" s="364"/>
    </row>
    <row r="549" spans="1:11">
      <c r="A549" s="365"/>
      <c r="B549" s="364"/>
      <c r="C549" s="364"/>
      <c r="J549" s="364"/>
      <c r="K549" s="364"/>
    </row>
    <row r="550" spans="1:11">
      <c r="A550" s="365"/>
      <c r="B550" s="364"/>
      <c r="C550" s="364"/>
      <c r="J550" s="364"/>
      <c r="K550" s="364"/>
    </row>
    <row r="551" spans="1:11">
      <c r="A551" s="365"/>
      <c r="B551" s="364"/>
      <c r="C551" s="364"/>
      <c r="J551" s="364"/>
      <c r="K551" s="364"/>
    </row>
    <row r="552" spans="1:11">
      <c r="A552" s="365"/>
      <c r="B552" s="364"/>
      <c r="C552" s="364"/>
      <c r="J552" s="364"/>
      <c r="K552" s="364"/>
    </row>
    <row r="553" spans="1:11">
      <c r="A553" s="365"/>
      <c r="B553" s="364"/>
      <c r="C553" s="364"/>
      <c r="J553" s="364"/>
      <c r="K553" s="364"/>
    </row>
    <row r="554" spans="1:11">
      <c r="A554" s="365"/>
      <c r="B554" s="364"/>
      <c r="C554" s="364"/>
      <c r="J554" s="364"/>
      <c r="K554" s="364"/>
    </row>
    <row r="555" spans="1:11">
      <c r="A555" s="365"/>
      <c r="B555" s="364"/>
      <c r="C555" s="364"/>
      <c r="J555" s="364"/>
      <c r="K555" s="364"/>
    </row>
    <row r="556" spans="1:11">
      <c r="A556" s="365"/>
      <c r="B556" s="364"/>
      <c r="C556" s="364"/>
      <c r="J556" s="364"/>
      <c r="K556" s="364"/>
    </row>
    <row r="557" spans="1:11">
      <c r="A557" s="365"/>
      <c r="B557" s="364"/>
      <c r="C557" s="364"/>
      <c r="J557" s="364"/>
      <c r="K557" s="364"/>
    </row>
    <row r="558" spans="1:11">
      <c r="A558" s="365"/>
      <c r="B558" s="364"/>
      <c r="C558" s="364"/>
      <c r="J558" s="364"/>
      <c r="K558" s="364"/>
    </row>
    <row r="559" spans="1:11">
      <c r="A559" s="365"/>
      <c r="B559" s="364"/>
      <c r="C559" s="364"/>
      <c r="J559" s="364"/>
      <c r="K559" s="364"/>
    </row>
    <row r="560" spans="1:11">
      <c r="A560" s="365"/>
      <c r="B560" s="364"/>
      <c r="C560" s="364"/>
      <c r="J560" s="364"/>
      <c r="K560" s="364"/>
    </row>
    <row r="561" spans="1:11">
      <c r="A561" s="365"/>
      <c r="B561" s="364"/>
      <c r="C561" s="364"/>
      <c r="J561" s="364"/>
      <c r="K561" s="364"/>
    </row>
    <row r="562" spans="1:11">
      <c r="A562" s="365"/>
      <c r="B562" s="364"/>
      <c r="C562" s="364"/>
      <c r="J562" s="364"/>
      <c r="K562" s="364"/>
    </row>
    <row r="563" spans="1:11">
      <c r="A563" s="365"/>
      <c r="B563" s="364"/>
      <c r="C563" s="364"/>
      <c r="J563" s="364"/>
      <c r="K563" s="364"/>
    </row>
    <row r="564" spans="1:11">
      <c r="A564" s="365"/>
      <c r="B564" s="364"/>
      <c r="C564" s="364"/>
      <c r="J564" s="364"/>
      <c r="K564" s="364"/>
    </row>
    <row r="565" spans="1:11">
      <c r="A565" s="365"/>
      <c r="B565" s="364"/>
      <c r="C565" s="364"/>
      <c r="J565" s="364"/>
      <c r="K565" s="364"/>
    </row>
    <row r="566" spans="1:11">
      <c r="A566" s="365"/>
      <c r="B566" s="364"/>
      <c r="C566" s="364"/>
      <c r="J566" s="364"/>
      <c r="K566" s="364"/>
    </row>
    <row r="567" spans="1:11">
      <c r="A567" s="365"/>
      <c r="B567" s="364"/>
      <c r="C567" s="364"/>
      <c r="J567" s="364"/>
      <c r="K567" s="364"/>
    </row>
    <row r="568" spans="1:11">
      <c r="A568" s="365"/>
      <c r="B568" s="364"/>
      <c r="C568" s="364"/>
      <c r="J568" s="364"/>
      <c r="K568" s="364"/>
    </row>
    <row r="569" spans="1:11">
      <c r="A569" s="365"/>
      <c r="B569" s="364"/>
      <c r="C569" s="364"/>
      <c r="J569" s="364"/>
      <c r="K569" s="364"/>
    </row>
    <row r="570" spans="1:11">
      <c r="A570" s="365"/>
      <c r="B570" s="364"/>
      <c r="C570" s="364"/>
      <c r="J570" s="364"/>
      <c r="K570" s="364"/>
    </row>
    <row r="571" spans="1:11">
      <c r="A571" s="365"/>
      <c r="B571" s="364"/>
      <c r="C571" s="364"/>
      <c r="J571" s="364"/>
      <c r="K571" s="364"/>
    </row>
    <row r="572" spans="1:11">
      <c r="A572" s="365"/>
      <c r="B572" s="364"/>
      <c r="C572" s="364"/>
      <c r="J572" s="364"/>
      <c r="K572" s="364"/>
    </row>
    <row r="573" spans="1:11">
      <c r="A573" s="365"/>
      <c r="B573" s="364"/>
      <c r="C573" s="364"/>
      <c r="J573" s="364"/>
      <c r="K573" s="364"/>
    </row>
    <row r="574" spans="1:11">
      <c r="A574" s="365"/>
      <c r="B574" s="364"/>
      <c r="C574" s="364"/>
      <c r="J574" s="364"/>
      <c r="K574" s="364"/>
    </row>
    <row r="575" spans="1:11">
      <c r="A575" s="365"/>
      <c r="B575" s="364"/>
      <c r="C575" s="364"/>
      <c r="J575" s="364"/>
      <c r="K575" s="364"/>
    </row>
    <row r="576" spans="1:11">
      <c r="A576" s="365"/>
      <c r="B576" s="364"/>
      <c r="C576" s="364"/>
      <c r="J576" s="364"/>
      <c r="K576" s="364"/>
    </row>
    <row r="577" spans="1:11">
      <c r="A577" s="365"/>
      <c r="B577" s="364"/>
      <c r="C577" s="364"/>
      <c r="J577" s="364"/>
      <c r="K577" s="364"/>
    </row>
    <row r="578" spans="1:11">
      <c r="A578" s="365"/>
      <c r="B578" s="364"/>
      <c r="C578" s="364"/>
      <c r="J578" s="364"/>
      <c r="K578" s="364"/>
    </row>
    <row r="579" spans="1:11">
      <c r="A579" s="365"/>
      <c r="B579" s="364"/>
      <c r="C579" s="364"/>
      <c r="J579" s="364"/>
      <c r="K579" s="364"/>
    </row>
    <row r="580" spans="1:11">
      <c r="A580" s="365"/>
      <c r="B580" s="364"/>
      <c r="C580" s="364"/>
      <c r="J580" s="364"/>
      <c r="K580" s="364"/>
    </row>
    <row r="581" spans="1:11">
      <c r="A581" s="365"/>
      <c r="B581" s="364"/>
      <c r="C581" s="364"/>
      <c r="J581" s="364"/>
      <c r="K581" s="364"/>
    </row>
    <row r="582" spans="1:11">
      <c r="A582" s="365"/>
      <c r="B582" s="364"/>
      <c r="C582" s="364"/>
      <c r="J582" s="364"/>
      <c r="K582" s="364"/>
    </row>
    <row r="583" spans="1:11">
      <c r="A583" s="365"/>
      <c r="B583" s="364"/>
      <c r="C583" s="364"/>
      <c r="J583" s="364"/>
      <c r="K583" s="364"/>
    </row>
    <row r="584" spans="1:11">
      <c r="A584" s="365"/>
      <c r="B584" s="364"/>
      <c r="C584" s="364"/>
      <c r="J584" s="364"/>
      <c r="K584" s="364"/>
    </row>
    <row r="585" spans="1:11">
      <c r="A585" s="365"/>
      <c r="B585" s="364"/>
      <c r="C585" s="364"/>
      <c r="J585" s="364"/>
      <c r="K585" s="364"/>
    </row>
    <row r="586" spans="1:11">
      <c r="A586" s="365"/>
      <c r="B586" s="364"/>
      <c r="C586" s="364"/>
      <c r="J586" s="364"/>
      <c r="K586" s="364"/>
    </row>
    <row r="587" spans="1:11">
      <c r="A587" s="365"/>
      <c r="B587" s="364"/>
      <c r="C587" s="364"/>
      <c r="J587" s="364"/>
      <c r="K587" s="364"/>
    </row>
    <row r="588" spans="1:11">
      <c r="A588" s="365"/>
      <c r="B588" s="364"/>
      <c r="C588" s="364"/>
      <c r="J588" s="364"/>
      <c r="K588" s="364"/>
    </row>
    <row r="589" spans="1:11">
      <c r="A589" s="365"/>
      <c r="B589" s="364"/>
      <c r="C589" s="364"/>
      <c r="J589" s="364"/>
      <c r="K589" s="364"/>
    </row>
    <row r="590" spans="1:11">
      <c r="A590" s="365"/>
      <c r="B590" s="364"/>
      <c r="C590" s="364"/>
      <c r="J590" s="364"/>
      <c r="K590" s="364"/>
    </row>
    <row r="591" spans="1:11">
      <c r="A591" s="365"/>
      <c r="B591" s="364"/>
      <c r="C591" s="364"/>
      <c r="J591" s="364"/>
      <c r="K591" s="364"/>
    </row>
    <row r="592" spans="1:11">
      <c r="A592" s="365"/>
      <c r="B592" s="364"/>
      <c r="C592" s="364"/>
      <c r="J592" s="364"/>
      <c r="K592" s="364"/>
    </row>
    <row r="593" spans="1:11">
      <c r="A593" s="365"/>
      <c r="B593" s="364"/>
      <c r="C593" s="364"/>
      <c r="J593" s="364"/>
      <c r="K593" s="364"/>
    </row>
    <row r="594" spans="1:11">
      <c r="A594" s="365"/>
      <c r="B594" s="364"/>
      <c r="C594" s="364"/>
      <c r="J594" s="364"/>
      <c r="K594" s="364"/>
    </row>
    <row r="595" spans="1:11">
      <c r="A595" s="365"/>
      <c r="B595" s="364"/>
      <c r="C595" s="364"/>
      <c r="J595" s="364"/>
      <c r="K595" s="364"/>
    </row>
    <row r="596" spans="1:11">
      <c r="A596" s="365"/>
      <c r="B596" s="364"/>
      <c r="C596" s="364"/>
      <c r="J596" s="364"/>
      <c r="K596" s="364"/>
    </row>
    <row r="597" spans="1:11">
      <c r="A597" s="365"/>
      <c r="B597" s="364"/>
      <c r="C597" s="364"/>
      <c r="J597" s="364"/>
      <c r="K597" s="364"/>
    </row>
    <row r="598" spans="1:11">
      <c r="A598" s="365"/>
      <c r="B598" s="364"/>
      <c r="C598" s="364"/>
      <c r="J598" s="364"/>
      <c r="K598" s="364"/>
    </row>
    <row r="599" spans="1:11">
      <c r="A599" s="365"/>
      <c r="B599" s="364"/>
      <c r="C599" s="364"/>
      <c r="J599" s="364"/>
      <c r="K599" s="364"/>
    </row>
    <row r="600" spans="1:11">
      <c r="A600" s="365"/>
      <c r="B600" s="364"/>
      <c r="C600" s="364"/>
      <c r="J600" s="364"/>
      <c r="K600" s="364"/>
    </row>
    <row r="601" spans="1:11">
      <c r="A601" s="365"/>
      <c r="B601" s="364"/>
      <c r="C601" s="364"/>
      <c r="J601" s="364"/>
      <c r="K601" s="364"/>
    </row>
    <row r="602" spans="1:11">
      <c r="A602" s="365"/>
      <c r="B602" s="364"/>
      <c r="C602" s="364"/>
      <c r="J602" s="364"/>
      <c r="K602" s="364"/>
    </row>
    <row r="603" spans="1:11">
      <c r="A603" s="365"/>
      <c r="B603" s="364"/>
      <c r="C603" s="364"/>
      <c r="J603" s="364"/>
      <c r="K603" s="364"/>
    </row>
    <row r="604" spans="1:11">
      <c r="A604" s="365"/>
      <c r="B604" s="364"/>
      <c r="C604" s="364"/>
      <c r="J604" s="364"/>
      <c r="K604" s="364"/>
    </row>
    <row r="605" spans="1:11">
      <c r="A605" s="365"/>
      <c r="B605" s="364"/>
      <c r="C605" s="364"/>
      <c r="J605" s="364"/>
      <c r="K605" s="364"/>
    </row>
    <row r="606" spans="1:11">
      <c r="A606" s="365"/>
      <c r="B606" s="364"/>
      <c r="C606" s="364"/>
      <c r="J606" s="364"/>
      <c r="K606" s="364"/>
    </row>
    <row r="607" spans="1:11">
      <c r="A607" s="365"/>
      <c r="B607" s="364"/>
      <c r="C607" s="364"/>
      <c r="J607" s="364"/>
      <c r="K607" s="364"/>
    </row>
    <row r="608" spans="1:11">
      <c r="A608" s="365"/>
      <c r="B608" s="364"/>
      <c r="C608" s="364"/>
      <c r="J608" s="364"/>
      <c r="K608" s="364"/>
    </row>
    <row r="609" spans="1:11">
      <c r="A609" s="365"/>
      <c r="B609" s="364"/>
      <c r="C609" s="364"/>
      <c r="J609" s="364"/>
      <c r="K609" s="364"/>
    </row>
    <row r="610" spans="1:11">
      <c r="A610" s="365"/>
      <c r="B610" s="364"/>
      <c r="C610" s="364"/>
      <c r="J610" s="364"/>
      <c r="K610" s="364"/>
    </row>
    <row r="611" spans="1:11">
      <c r="A611" s="365"/>
      <c r="B611" s="364"/>
      <c r="C611" s="364"/>
      <c r="J611" s="364"/>
      <c r="K611" s="364"/>
    </row>
    <row r="612" spans="1:11">
      <c r="A612" s="365"/>
      <c r="B612" s="364"/>
      <c r="C612" s="364"/>
      <c r="J612" s="364"/>
      <c r="K612" s="364"/>
    </row>
    <row r="613" spans="1:11">
      <c r="A613" s="365"/>
      <c r="B613" s="364"/>
      <c r="C613" s="364"/>
      <c r="J613" s="364"/>
      <c r="K613" s="364"/>
    </row>
    <row r="614" spans="1:11">
      <c r="A614" s="365"/>
      <c r="B614" s="364"/>
      <c r="C614" s="364"/>
      <c r="J614" s="364"/>
      <c r="K614" s="364"/>
    </row>
    <row r="615" spans="1:11">
      <c r="A615" s="365"/>
      <c r="B615" s="364"/>
      <c r="C615" s="364"/>
      <c r="J615" s="364"/>
      <c r="K615" s="364"/>
    </row>
    <row r="616" spans="1:11">
      <c r="A616" s="365"/>
      <c r="B616" s="364"/>
      <c r="C616" s="364"/>
      <c r="J616" s="364"/>
      <c r="K616" s="364"/>
    </row>
    <row r="617" spans="1:11">
      <c r="A617" s="365"/>
      <c r="B617" s="364"/>
      <c r="C617" s="364"/>
      <c r="J617" s="364"/>
      <c r="K617" s="364"/>
    </row>
    <row r="618" spans="1:11">
      <c r="A618" s="365"/>
      <c r="B618" s="364"/>
      <c r="C618" s="364"/>
      <c r="J618" s="364"/>
      <c r="K618" s="364"/>
    </row>
    <row r="619" spans="1:11">
      <c r="A619" s="365"/>
      <c r="B619" s="364"/>
      <c r="C619" s="364"/>
      <c r="J619" s="364"/>
      <c r="K619" s="364"/>
    </row>
    <row r="620" spans="1:11">
      <c r="A620" s="365"/>
      <c r="B620" s="364"/>
      <c r="C620" s="364"/>
      <c r="J620" s="364"/>
      <c r="K620" s="364"/>
    </row>
    <row r="621" spans="1:11">
      <c r="A621" s="365"/>
      <c r="B621" s="364"/>
      <c r="C621" s="364"/>
      <c r="J621" s="364"/>
      <c r="K621" s="364"/>
    </row>
    <row r="622" spans="1:11">
      <c r="A622" s="365"/>
      <c r="B622" s="364"/>
      <c r="C622" s="364"/>
      <c r="J622" s="364"/>
      <c r="K622" s="364"/>
    </row>
    <row r="623" spans="1:11">
      <c r="A623" s="365"/>
      <c r="B623" s="364"/>
      <c r="C623" s="364"/>
      <c r="J623" s="364"/>
      <c r="K623" s="364"/>
    </row>
    <row r="624" spans="1:11">
      <c r="A624" s="365"/>
      <c r="B624" s="364"/>
      <c r="C624" s="364"/>
      <c r="J624" s="364"/>
      <c r="K624" s="364"/>
    </row>
    <row r="625" spans="1:11">
      <c r="A625" s="365"/>
      <c r="B625" s="364"/>
      <c r="C625" s="364"/>
      <c r="J625" s="364"/>
      <c r="K625" s="364"/>
    </row>
    <row r="626" spans="1:11">
      <c r="A626" s="365"/>
      <c r="B626" s="364"/>
      <c r="C626" s="364"/>
      <c r="J626" s="364"/>
      <c r="K626" s="364"/>
    </row>
    <row r="627" spans="1:11">
      <c r="A627" s="365"/>
      <c r="B627" s="364"/>
      <c r="C627" s="364"/>
      <c r="J627" s="364"/>
      <c r="K627" s="364"/>
    </row>
    <row r="628" spans="1:11">
      <c r="A628" s="365"/>
      <c r="B628" s="364"/>
      <c r="C628" s="364"/>
      <c r="J628" s="364"/>
      <c r="K628" s="364"/>
    </row>
    <row r="629" spans="1:11">
      <c r="A629" s="365"/>
      <c r="B629" s="364"/>
      <c r="C629" s="364"/>
      <c r="J629" s="364"/>
      <c r="K629" s="364"/>
    </row>
    <row r="630" spans="1:11">
      <c r="A630" s="365"/>
      <c r="B630" s="364"/>
      <c r="C630" s="364"/>
      <c r="J630" s="364"/>
      <c r="K630" s="364"/>
    </row>
    <row r="631" spans="1:11">
      <c r="A631" s="365"/>
      <c r="B631" s="364"/>
      <c r="C631" s="364"/>
      <c r="J631" s="364"/>
      <c r="K631" s="364"/>
    </row>
    <row r="632" spans="1:11">
      <c r="A632" s="365"/>
      <c r="B632" s="364"/>
      <c r="C632" s="364"/>
      <c r="J632" s="364"/>
      <c r="K632" s="364"/>
    </row>
    <row r="633" spans="1:11">
      <c r="A633" s="365"/>
      <c r="B633" s="364"/>
      <c r="C633" s="364"/>
      <c r="J633" s="364"/>
      <c r="K633" s="364"/>
    </row>
    <row r="634" spans="1:11">
      <c r="A634" s="368"/>
    </row>
    <row r="635" spans="1:11">
      <c r="A635" s="368"/>
    </row>
    <row r="636" spans="1:11">
      <c r="A636" s="368"/>
    </row>
    <row r="637" spans="1:11">
      <c r="A637" s="368"/>
    </row>
    <row r="638" spans="1:11">
      <c r="A638" s="368"/>
    </row>
    <row r="639" spans="1:11">
      <c r="A639" s="368"/>
    </row>
  </sheetData>
  <hyperlinks>
    <hyperlink ref="A1" location="Content!A1" display="&lt;&lt;" xr:uid="{00000000-0004-0000-5F00-000000000000}"/>
  </hyperlinks>
  <pageMargins left="0.7" right="0.7" top="0.75" bottom="0.75" header="0.3" footer="0.3"/>
  <pageSetup paperSize="9"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Лист5">
    <tabColor theme="8"/>
  </sheetPr>
  <dimension ref="A1:AC47"/>
  <sheetViews>
    <sheetView zoomScaleNormal="100" workbookViewId="0">
      <selection activeCell="M25" sqref="M25"/>
    </sheetView>
  </sheetViews>
  <sheetFormatPr baseColWidth="10" defaultColWidth="9.5" defaultRowHeight="13"/>
  <cols>
    <col min="1" max="1" width="21" style="335" customWidth="1"/>
    <col min="2" max="2" width="20" style="327" hidden="1" customWidth="1"/>
    <col min="3" max="3" width="21.33203125" style="327" hidden="1" customWidth="1"/>
    <col min="4" max="18" width="9.5" style="335" customWidth="1"/>
    <col min="19" max="19" width="9.5" style="327" customWidth="1"/>
    <col min="20" max="16384" width="9.5" style="335"/>
  </cols>
  <sheetData>
    <row r="1" spans="1:29" s="325" customFormat="1">
      <c r="A1" s="322" t="s">
        <v>9</v>
      </c>
      <c r="B1" s="323"/>
      <c r="C1" s="323"/>
      <c r="D1" s="376">
        <v>44621</v>
      </c>
      <c r="E1" s="376">
        <v>44652</v>
      </c>
      <c r="F1" s="376">
        <v>44682</v>
      </c>
      <c r="G1" s="376">
        <v>44713</v>
      </c>
      <c r="H1" s="376">
        <v>44743</v>
      </c>
      <c r="I1" s="376">
        <v>44774</v>
      </c>
      <c r="J1" s="376">
        <v>44805</v>
      </c>
      <c r="K1" s="376">
        <v>44835</v>
      </c>
      <c r="L1" s="376">
        <v>44866</v>
      </c>
      <c r="M1" s="376">
        <v>44896</v>
      </c>
      <c r="N1" s="376">
        <v>44927</v>
      </c>
      <c r="O1" s="376">
        <v>44958</v>
      </c>
      <c r="P1" s="376">
        <v>44986</v>
      </c>
      <c r="Q1" s="324"/>
      <c r="R1" s="324" t="str">
        <f>IF(Content!$E$1=1,R2,R3)</f>
        <v>Фактори впливу на ліквідність банківської системи (коррахунки+ДС), млрд грн</v>
      </c>
      <c r="S1" s="323"/>
      <c r="T1" s="324"/>
    </row>
    <row r="2" spans="1:29" s="327" customFormat="1" ht="15" hidden="1">
      <c r="B2" s="328"/>
      <c r="C2" s="328"/>
      <c r="D2" s="379">
        <v>44592</v>
      </c>
      <c r="E2" s="379">
        <v>44593</v>
      </c>
      <c r="F2" s="379">
        <v>44621</v>
      </c>
      <c r="G2" s="379">
        <v>44652</v>
      </c>
      <c r="H2" s="379">
        <v>44682</v>
      </c>
      <c r="I2" s="379">
        <v>44713</v>
      </c>
      <c r="J2" s="379">
        <v>44743</v>
      </c>
      <c r="K2" s="379">
        <v>44774</v>
      </c>
      <c r="L2" s="379">
        <v>44805</v>
      </c>
      <c r="M2" s="379">
        <v>44835</v>
      </c>
      <c r="N2" s="379">
        <v>44866</v>
      </c>
      <c r="O2" s="379">
        <v>44896</v>
      </c>
      <c r="P2" s="379"/>
      <c r="Q2" s="379"/>
      <c r="R2" s="326" t="s">
        <v>1256</v>
      </c>
      <c r="S2" s="326"/>
      <c r="T2" s="323"/>
    </row>
    <row r="3" spans="1:29" s="327" customFormat="1" hidden="1">
      <c r="B3" s="329"/>
      <c r="C3" s="329"/>
      <c r="D3" s="380">
        <v>44592</v>
      </c>
      <c r="E3" s="380">
        <v>44593</v>
      </c>
      <c r="F3" s="380">
        <v>44621</v>
      </c>
      <c r="G3" s="380">
        <v>44652</v>
      </c>
      <c r="H3" s="380">
        <v>44682</v>
      </c>
      <c r="I3" s="380">
        <v>44713</v>
      </c>
      <c r="J3" s="380">
        <v>44743</v>
      </c>
      <c r="K3" s="380">
        <v>44774</v>
      </c>
      <c r="L3" s="380">
        <v>44805</v>
      </c>
      <c r="M3" s="379">
        <v>44835</v>
      </c>
      <c r="N3" s="379">
        <v>44866</v>
      </c>
      <c r="O3" s="379">
        <v>44896</v>
      </c>
      <c r="P3" s="379"/>
      <c r="Q3" s="380"/>
      <c r="R3" s="326" t="s">
        <v>1664</v>
      </c>
      <c r="S3" s="326"/>
      <c r="T3" s="330"/>
    </row>
    <row r="4" spans="1:29">
      <c r="A4" s="324" t="str">
        <f>IF(Content!$E$1=1,B4,C4)</f>
        <v>Вплив операцій уряду</v>
      </c>
      <c r="B4" s="339" t="s">
        <v>964</v>
      </c>
      <c r="C4" s="339" t="s">
        <v>965</v>
      </c>
      <c r="D4" s="331">
        <v>67.760000000000005</v>
      </c>
      <c r="E4" s="331">
        <v>52.81</v>
      </c>
      <c r="F4" s="331">
        <v>68.31</v>
      </c>
      <c r="G4" s="331">
        <v>55.22</v>
      </c>
      <c r="H4" s="331">
        <v>10.47</v>
      </c>
      <c r="I4" s="331">
        <v>57.21</v>
      </c>
      <c r="J4" s="331">
        <v>105.6</v>
      </c>
      <c r="K4" s="331">
        <v>109.88</v>
      </c>
      <c r="L4" s="331">
        <v>116.26</v>
      </c>
      <c r="M4" s="331">
        <v>211.35</v>
      </c>
      <c r="N4" s="331">
        <v>56.58</v>
      </c>
      <c r="O4" s="331">
        <v>90.55</v>
      </c>
      <c r="P4" s="331">
        <v>80.3</v>
      </c>
      <c r="Q4" s="331"/>
      <c r="R4" s="332"/>
      <c r="S4" s="333"/>
      <c r="T4" s="334"/>
      <c r="AA4" s="336"/>
      <c r="AB4" s="336"/>
      <c r="AC4" s="336"/>
    </row>
    <row r="5" spans="1:29">
      <c r="A5" s="324" t="str">
        <f>IF(Content!$E$1=1,B5,C5)</f>
        <v>у т.ч. від операцій НБУ з ОВДП*</v>
      </c>
      <c r="B5" s="339" t="s">
        <v>966</v>
      </c>
      <c r="C5" s="339" t="s">
        <v>967</v>
      </c>
      <c r="D5" s="331">
        <v>19.39</v>
      </c>
      <c r="E5" s="331">
        <v>48.91</v>
      </c>
      <c r="F5" s="331">
        <v>34.42</v>
      </c>
      <c r="G5" s="331">
        <v>100.03</v>
      </c>
      <c r="H5" s="331">
        <v>24.28</v>
      </c>
      <c r="I5" s="331">
        <v>28.59</v>
      </c>
      <c r="J5" s="331">
        <v>29.38</v>
      </c>
      <c r="K5" s="331">
        <v>23.91</v>
      </c>
      <c r="L5" s="331">
        <v>6.3</v>
      </c>
      <c r="M5" s="331">
        <v>29.42</v>
      </c>
      <c r="N5" s="331">
        <v>0</v>
      </c>
      <c r="O5" s="331">
        <v>0</v>
      </c>
      <c r="P5" s="331">
        <v>0</v>
      </c>
      <c r="Q5" s="331"/>
      <c r="R5" s="332"/>
      <c r="S5" s="337"/>
      <c r="T5" s="334"/>
      <c r="AA5" s="336"/>
      <c r="AB5" s="336"/>
      <c r="AC5" s="336"/>
    </row>
    <row r="6" spans="1:29">
      <c r="A6" s="324" t="str">
        <f>IF(Content!$E$1=1,B6,C6)</f>
        <v>Інтервенції НБУ</v>
      </c>
      <c r="B6" s="339" t="s">
        <v>968</v>
      </c>
      <c r="C6" s="339" t="s">
        <v>1506</v>
      </c>
      <c r="D6" s="331">
        <v>-52.24</v>
      </c>
      <c r="E6" s="331">
        <v>-65.069999999999993</v>
      </c>
      <c r="F6" s="331">
        <v>-99.1</v>
      </c>
      <c r="G6" s="331">
        <v>-116.91</v>
      </c>
      <c r="H6" s="331">
        <v>-29.41</v>
      </c>
      <c r="I6" s="331">
        <v>-49.22</v>
      </c>
      <c r="J6" s="331">
        <v>-101.13</v>
      </c>
      <c r="K6" s="331">
        <v>-75.62</v>
      </c>
      <c r="L6" s="331">
        <v>-57.95</v>
      </c>
      <c r="M6" s="331">
        <v>-116.83</v>
      </c>
      <c r="N6" s="331">
        <v>-113.05</v>
      </c>
      <c r="O6" s="331">
        <v>-90.57</v>
      </c>
      <c r="P6" s="331">
        <v>-61.64</v>
      </c>
      <c r="Q6" s="331"/>
      <c r="R6" s="332"/>
      <c r="S6" s="337"/>
      <c r="T6" s="334"/>
      <c r="AA6" s="336"/>
      <c r="AB6" s="336"/>
      <c r="AC6" s="336"/>
    </row>
    <row r="7" spans="1:29">
      <c r="A7" s="324" t="str">
        <f>IF(Content!$E$1=1,B7,C7)</f>
        <v>Рефінансування банків</v>
      </c>
      <c r="B7" s="339" t="s">
        <v>969</v>
      </c>
      <c r="C7" s="339" t="s">
        <v>970</v>
      </c>
      <c r="D7" s="331">
        <v>-6.54</v>
      </c>
      <c r="E7" s="331">
        <v>-5.88</v>
      </c>
      <c r="F7" s="331">
        <v>-5.05</v>
      </c>
      <c r="G7" s="331">
        <v>-28</v>
      </c>
      <c r="H7" s="331">
        <v>-1.91</v>
      </c>
      <c r="I7" s="331">
        <v>-6.85</v>
      </c>
      <c r="J7" s="331">
        <v>-8.85</v>
      </c>
      <c r="K7" s="331">
        <v>-10.79</v>
      </c>
      <c r="L7" s="331">
        <v>-10.53</v>
      </c>
      <c r="M7" s="331">
        <v>-6.37</v>
      </c>
      <c r="N7" s="331">
        <v>-3.95</v>
      </c>
      <c r="O7" s="331">
        <v>-3.43</v>
      </c>
      <c r="P7" s="331">
        <v>-10.57</v>
      </c>
      <c r="Q7" s="331"/>
      <c r="R7" s="332"/>
      <c r="S7" s="333"/>
      <c r="T7" s="334"/>
      <c r="AA7" s="336"/>
      <c r="AB7" s="336"/>
      <c r="AC7" s="336"/>
    </row>
    <row r="8" spans="1:29">
      <c r="A8" s="324" t="str">
        <f>IF(Content!$E$1=1,B8,C8)</f>
        <v>Готівка</v>
      </c>
      <c r="B8" s="339" t="s">
        <v>971</v>
      </c>
      <c r="C8" s="339" t="s">
        <v>972</v>
      </c>
      <c r="D8" s="331">
        <v>-18.75</v>
      </c>
      <c r="E8" s="331">
        <v>3.77</v>
      </c>
      <c r="F8" s="331">
        <v>-0.46</v>
      </c>
      <c r="G8" s="331">
        <v>8.27</v>
      </c>
      <c r="H8" s="331">
        <v>-8.5500000000000007</v>
      </c>
      <c r="I8" s="331">
        <v>-5.36</v>
      </c>
      <c r="J8" s="331">
        <v>10.51</v>
      </c>
      <c r="K8" s="331">
        <v>9.93</v>
      </c>
      <c r="L8" s="331">
        <v>-20.72</v>
      </c>
      <c r="M8" s="331">
        <v>-27.39</v>
      </c>
      <c r="N8" s="331">
        <v>15.47</v>
      </c>
      <c r="O8" s="331">
        <v>21.73</v>
      </c>
      <c r="P8" s="331">
        <v>2.81</v>
      </c>
      <c r="Q8" s="331"/>
      <c r="R8" s="332"/>
      <c r="S8" s="337"/>
      <c r="T8" s="334"/>
      <c r="AA8" s="336"/>
      <c r="AB8" s="336"/>
      <c r="AC8" s="336"/>
    </row>
    <row r="9" spans="1:29">
      <c r="A9" s="324" t="str">
        <f>IF(Content!$E$1=1,B9,C9)</f>
        <v>Інші</v>
      </c>
      <c r="B9" s="339" t="s">
        <v>313</v>
      </c>
      <c r="C9" s="339" t="s">
        <v>314</v>
      </c>
      <c r="D9" s="331">
        <v>-12.02</v>
      </c>
      <c r="E9" s="331">
        <v>-1.06</v>
      </c>
      <c r="F9" s="331">
        <v>-0.64</v>
      </c>
      <c r="G9" s="331">
        <v>5.95</v>
      </c>
      <c r="H9" s="331">
        <v>5.54</v>
      </c>
      <c r="I9" s="331">
        <v>12.01</v>
      </c>
      <c r="J9" s="331">
        <v>3.7</v>
      </c>
      <c r="K9" s="331">
        <v>8.49</v>
      </c>
      <c r="L9" s="331">
        <v>10.71</v>
      </c>
      <c r="M9" s="331">
        <v>13</v>
      </c>
      <c r="N9" s="331">
        <v>5.91</v>
      </c>
      <c r="O9" s="331">
        <v>7.92</v>
      </c>
      <c r="P9" s="331">
        <v>9.08</v>
      </c>
      <c r="Q9" s="331"/>
      <c r="R9" s="332"/>
      <c r="S9" s="337"/>
      <c r="T9" s="334"/>
      <c r="AA9" s="336"/>
      <c r="AB9" s="336"/>
      <c r="AC9" s="336"/>
    </row>
    <row r="10" spans="1:29">
      <c r="A10" s="324" t="str">
        <f>IF(Content!$E$1=1,B10,C10)</f>
        <v>Зміна коррахунків+ДС</v>
      </c>
      <c r="B10" s="339" t="s">
        <v>973</v>
      </c>
      <c r="C10" s="339" t="s">
        <v>974</v>
      </c>
      <c r="D10" s="331">
        <v>-2.4</v>
      </c>
      <c r="E10" s="331">
        <v>33.479999999999997</v>
      </c>
      <c r="F10" s="331">
        <v>-2.5099999999999998</v>
      </c>
      <c r="G10" s="331">
        <v>24.55</v>
      </c>
      <c r="H10" s="331">
        <v>0.43</v>
      </c>
      <c r="I10" s="331">
        <v>36.39</v>
      </c>
      <c r="J10" s="331">
        <v>39.22</v>
      </c>
      <c r="K10" s="331">
        <v>65.8</v>
      </c>
      <c r="L10" s="331">
        <v>44.08</v>
      </c>
      <c r="M10" s="331">
        <v>103.17</v>
      </c>
      <c r="N10" s="331">
        <v>-39.04</v>
      </c>
      <c r="O10" s="331">
        <v>26.19</v>
      </c>
      <c r="P10" s="331">
        <v>19.97</v>
      </c>
      <c r="Q10" s="331"/>
      <c r="R10" s="332"/>
      <c r="S10" s="333"/>
      <c r="T10" s="334"/>
      <c r="AA10" s="336"/>
      <c r="AB10" s="336"/>
      <c r="AC10" s="336"/>
    </row>
    <row r="11" spans="1:29">
      <c r="A11" s="340"/>
      <c r="B11" s="332"/>
      <c r="C11" s="332"/>
      <c r="D11" s="381"/>
      <c r="E11" s="381"/>
      <c r="F11" s="381"/>
      <c r="G11" s="381"/>
      <c r="H11" s="381"/>
      <c r="I11" s="381"/>
      <c r="J11" s="381"/>
      <c r="K11" s="381"/>
      <c r="L11" s="381"/>
      <c r="M11" s="381"/>
      <c r="N11" s="381"/>
      <c r="O11" s="381"/>
      <c r="P11" s="381"/>
      <c r="Q11" s="381"/>
      <c r="R11" s="332"/>
      <c r="S11" s="337"/>
      <c r="T11" s="334"/>
      <c r="AA11" s="336"/>
      <c r="AB11" s="336"/>
      <c r="AC11" s="336"/>
    </row>
    <row r="12" spans="1:29">
      <c r="A12" s="340"/>
      <c r="B12" s="341"/>
      <c r="C12" s="341"/>
      <c r="D12" s="332"/>
      <c r="E12" s="332"/>
      <c r="F12" s="332"/>
      <c r="G12" s="332"/>
      <c r="H12" s="332"/>
      <c r="I12" s="332"/>
      <c r="J12" s="332"/>
      <c r="K12" s="332"/>
      <c r="L12" s="332"/>
      <c r="M12" s="332"/>
      <c r="N12" s="332"/>
      <c r="O12" s="332"/>
      <c r="P12" s="332"/>
      <c r="Q12" s="332"/>
      <c r="R12" s="332"/>
      <c r="S12" s="337"/>
      <c r="T12" s="334"/>
      <c r="AA12" s="336"/>
      <c r="AB12" s="336"/>
      <c r="AC12" s="336"/>
    </row>
    <row r="13" spans="1:29">
      <c r="A13" s="340"/>
      <c r="B13" s="341"/>
      <c r="C13" s="341"/>
      <c r="D13" s="331"/>
      <c r="E13" s="331"/>
      <c r="F13" s="331"/>
      <c r="G13" s="331"/>
      <c r="H13" s="331"/>
      <c r="I13" s="331"/>
      <c r="J13" s="331"/>
      <c r="K13" s="331"/>
      <c r="L13" s="331"/>
      <c r="M13" s="331"/>
      <c r="N13" s="331"/>
      <c r="O13" s="331"/>
      <c r="P13" s="331"/>
      <c r="Q13" s="331"/>
      <c r="R13" s="332"/>
      <c r="S13" s="333"/>
      <c r="T13" s="334"/>
      <c r="AA13" s="336"/>
      <c r="AB13" s="336"/>
      <c r="AC13" s="336"/>
    </row>
    <row r="14" spans="1:29">
      <c r="A14" s="340"/>
      <c r="B14" s="341"/>
      <c r="C14" s="341"/>
      <c r="D14" s="331"/>
      <c r="E14" s="331"/>
      <c r="F14" s="331"/>
      <c r="G14" s="331"/>
      <c r="H14" s="331"/>
      <c r="I14" s="331"/>
      <c r="J14" s="331"/>
      <c r="K14" s="331"/>
      <c r="L14" s="331"/>
      <c r="M14" s="331"/>
      <c r="N14" s="331"/>
      <c r="O14" s="331"/>
      <c r="P14" s="331"/>
      <c r="Q14" s="331"/>
      <c r="R14" s="332"/>
      <c r="S14" s="337"/>
      <c r="T14" s="334"/>
      <c r="AA14" s="336"/>
      <c r="AB14" s="336"/>
      <c r="AC14" s="336"/>
    </row>
    <row r="15" spans="1:29">
      <c r="A15" s="340"/>
      <c r="B15" s="341"/>
      <c r="C15" s="341"/>
      <c r="D15" s="331"/>
      <c r="E15" s="331"/>
      <c r="F15" s="331"/>
      <c r="G15" s="331"/>
      <c r="H15" s="331"/>
      <c r="I15" s="331"/>
      <c r="J15" s="331"/>
      <c r="K15" s="331"/>
      <c r="L15" s="331"/>
      <c r="M15" s="331"/>
      <c r="N15" s="331"/>
      <c r="O15" s="331"/>
      <c r="P15" s="331"/>
      <c r="Q15" s="331"/>
      <c r="R15" s="332"/>
      <c r="S15" s="337"/>
      <c r="T15" s="334"/>
      <c r="AA15" s="336"/>
      <c r="AB15" s="336"/>
      <c r="AC15" s="336"/>
    </row>
    <row r="16" spans="1:29">
      <c r="A16" s="340"/>
      <c r="B16" s="341"/>
      <c r="C16" s="341"/>
      <c r="D16" s="331"/>
      <c r="E16" s="331"/>
      <c r="F16" s="331"/>
      <c r="G16" s="331"/>
      <c r="H16" s="331"/>
      <c r="I16" s="331"/>
      <c r="J16" s="331"/>
      <c r="K16" s="331"/>
      <c r="L16" s="331"/>
      <c r="M16" s="331"/>
      <c r="N16" s="331"/>
      <c r="O16" s="331"/>
      <c r="P16" s="331"/>
      <c r="Q16" s="331"/>
      <c r="R16" s="332"/>
      <c r="S16" s="333"/>
      <c r="T16" s="334"/>
      <c r="AA16" s="336"/>
      <c r="AB16" s="336"/>
      <c r="AC16" s="336"/>
    </row>
    <row r="17" spans="1:29">
      <c r="A17" s="340"/>
      <c r="B17" s="341"/>
      <c r="C17" s="341"/>
      <c r="D17" s="331"/>
      <c r="E17" s="331"/>
      <c r="F17" s="331"/>
      <c r="G17" s="331"/>
      <c r="H17" s="331"/>
      <c r="I17" s="331"/>
      <c r="J17" s="331"/>
      <c r="K17" s="331"/>
      <c r="L17" s="331"/>
      <c r="M17" s="331"/>
      <c r="N17" s="331"/>
      <c r="O17" s="331"/>
      <c r="P17" s="331"/>
      <c r="Q17" s="331"/>
      <c r="R17" s="332"/>
      <c r="S17" s="337"/>
      <c r="AA17" s="336"/>
      <c r="AB17" s="336"/>
      <c r="AC17" s="336"/>
    </row>
    <row r="18" spans="1:29">
      <c r="A18" s="340"/>
      <c r="B18" s="341"/>
      <c r="C18" s="341"/>
      <c r="D18" s="331"/>
      <c r="E18" s="331"/>
      <c r="F18" s="331"/>
      <c r="G18" s="331"/>
      <c r="H18" s="331"/>
      <c r="I18" s="331"/>
      <c r="J18" s="331"/>
      <c r="K18" s="331"/>
      <c r="L18" s="331"/>
      <c r="M18" s="331"/>
      <c r="N18" s="331"/>
      <c r="O18" s="331"/>
      <c r="P18" s="331"/>
      <c r="Q18" s="331"/>
      <c r="S18" s="337"/>
      <c r="AA18" s="336"/>
      <c r="AB18" s="336"/>
      <c r="AC18" s="336"/>
    </row>
    <row r="19" spans="1:29">
      <c r="A19" s="340"/>
      <c r="B19" s="341"/>
      <c r="C19" s="341"/>
      <c r="D19" s="331"/>
      <c r="E19" s="331"/>
      <c r="F19" s="331"/>
      <c r="G19" s="331"/>
      <c r="H19" s="331"/>
      <c r="I19" s="331"/>
      <c r="J19" s="331"/>
      <c r="K19" s="331"/>
      <c r="L19" s="331"/>
      <c r="M19" s="331"/>
      <c r="N19" s="331"/>
      <c r="O19" s="331"/>
      <c r="P19" s="331"/>
      <c r="Q19" s="331"/>
      <c r="S19" s="333"/>
      <c r="AA19" s="336"/>
      <c r="AB19" s="336"/>
      <c r="AC19" s="336"/>
    </row>
    <row r="20" spans="1:29">
      <c r="A20" s="340"/>
      <c r="B20" s="341"/>
      <c r="C20" s="341"/>
      <c r="D20" s="332"/>
      <c r="E20" s="332"/>
      <c r="F20" s="332"/>
      <c r="G20" s="332"/>
      <c r="H20" s="332"/>
      <c r="I20" s="332"/>
      <c r="J20" s="332"/>
      <c r="K20" s="332"/>
      <c r="L20" s="332"/>
      <c r="M20" s="332"/>
      <c r="N20" s="332"/>
      <c r="O20" s="332"/>
      <c r="P20" s="332"/>
      <c r="Q20" s="332"/>
      <c r="R20" s="104" t="str">
        <f>IF(Content!$E$1=1,R22,R23)</f>
        <v xml:space="preserve">* Викуп НБУ військових ОВДП (+) / погашення та дохід за ДЦП (-) у портфелі НБУ. </v>
      </c>
      <c r="S20" s="337"/>
      <c r="AA20" s="336"/>
      <c r="AB20" s="336"/>
      <c r="AC20" s="336"/>
    </row>
    <row r="21" spans="1:29">
      <c r="A21" s="340"/>
      <c r="B21" s="341"/>
      <c r="C21" s="341"/>
      <c r="D21" s="332"/>
      <c r="E21" s="332"/>
      <c r="F21" s="332"/>
      <c r="G21" s="332"/>
      <c r="H21" s="332"/>
      <c r="I21" s="332"/>
      <c r="J21" s="332"/>
      <c r="K21" s="332"/>
      <c r="L21" s="332"/>
      <c r="M21" s="332"/>
      <c r="N21" s="332"/>
      <c r="O21" s="332"/>
      <c r="P21" s="332"/>
      <c r="Q21" s="332"/>
      <c r="R21" s="104" t="str">
        <f>IF(Content!$E$1=1,R24,R25)</f>
        <v>Джерело: НБУ.</v>
      </c>
      <c r="S21" s="333"/>
      <c r="T21" s="334"/>
      <c r="AA21" s="336"/>
      <c r="AB21" s="336"/>
      <c r="AC21" s="336"/>
    </row>
    <row r="22" spans="1:29">
      <c r="A22" s="340"/>
      <c r="B22" s="341"/>
      <c r="C22" s="341"/>
      <c r="D22" s="332"/>
      <c r="E22" s="332"/>
      <c r="F22" s="332"/>
      <c r="G22" s="332"/>
      <c r="H22" s="332"/>
      <c r="I22" s="332"/>
      <c r="J22" s="332"/>
      <c r="K22" s="332"/>
      <c r="L22" s="332"/>
      <c r="M22" s="332"/>
      <c r="N22" s="332"/>
      <c r="O22" s="332"/>
      <c r="P22" s="332"/>
      <c r="Q22" s="332"/>
      <c r="R22" s="327" t="s">
        <v>1257</v>
      </c>
      <c r="S22" s="342"/>
      <c r="AA22" s="336"/>
      <c r="AB22" s="336"/>
      <c r="AC22" s="344"/>
    </row>
    <row r="23" spans="1:29">
      <c r="A23" s="340"/>
      <c r="B23" s="341"/>
      <c r="C23" s="341"/>
      <c r="D23" s="332"/>
      <c r="E23" s="332"/>
      <c r="F23" s="332"/>
      <c r="G23" s="332"/>
      <c r="H23" s="332"/>
      <c r="I23" s="332"/>
      <c r="J23" s="332"/>
      <c r="K23" s="332"/>
      <c r="L23" s="332"/>
      <c r="M23" s="332"/>
      <c r="N23" s="332"/>
      <c r="O23" s="332"/>
      <c r="P23" s="332"/>
      <c r="Q23" s="332"/>
      <c r="R23" s="327" t="s">
        <v>975</v>
      </c>
      <c r="S23" s="104"/>
      <c r="AA23" s="336"/>
      <c r="AB23" s="336"/>
      <c r="AC23" s="344"/>
    </row>
    <row r="24" spans="1:29">
      <c r="A24" s="340"/>
      <c r="B24" s="341"/>
      <c r="C24" s="341"/>
      <c r="D24" s="332"/>
      <c r="E24" s="332"/>
      <c r="F24" s="332"/>
      <c r="G24" s="332"/>
      <c r="H24" s="332"/>
      <c r="I24" s="332"/>
      <c r="J24" s="332"/>
      <c r="K24" s="332"/>
      <c r="L24" s="332"/>
      <c r="M24" s="332"/>
      <c r="N24" s="332"/>
      <c r="O24" s="332"/>
      <c r="P24" s="332"/>
      <c r="Q24" s="332"/>
      <c r="R24" s="127" t="s">
        <v>6</v>
      </c>
      <c r="S24" s="342"/>
      <c r="T24" s="345"/>
      <c r="AA24" s="336"/>
      <c r="AB24" s="336"/>
      <c r="AC24" s="344"/>
    </row>
    <row r="25" spans="1:29">
      <c r="A25" s="340"/>
      <c r="B25" s="341"/>
      <c r="C25" s="341"/>
      <c r="D25" s="332"/>
      <c r="E25" s="332"/>
      <c r="F25" s="332"/>
      <c r="G25" s="332"/>
      <c r="H25" s="332"/>
      <c r="I25" s="332"/>
      <c r="J25" s="332"/>
      <c r="K25" s="332"/>
      <c r="L25" s="332"/>
      <c r="M25" s="332"/>
      <c r="N25" s="332"/>
      <c r="O25" s="332"/>
      <c r="P25" s="332"/>
      <c r="Q25" s="332"/>
      <c r="R25" s="127" t="s">
        <v>7</v>
      </c>
      <c r="S25" s="344"/>
      <c r="T25" s="345"/>
      <c r="AA25" s="336"/>
      <c r="AB25" s="336"/>
      <c r="AC25" s="344"/>
    </row>
    <row r="26" spans="1:29">
      <c r="A26" s="340"/>
      <c r="B26" s="341"/>
      <c r="C26" s="341"/>
      <c r="D26" s="332"/>
      <c r="E26" s="332"/>
      <c r="F26" s="332"/>
      <c r="G26" s="332"/>
      <c r="H26" s="332"/>
      <c r="I26" s="332"/>
      <c r="J26" s="332"/>
      <c r="K26" s="332"/>
      <c r="L26" s="332"/>
      <c r="M26" s="332"/>
      <c r="N26" s="332"/>
      <c r="O26" s="332"/>
      <c r="P26" s="332"/>
      <c r="Q26" s="332"/>
      <c r="S26" s="342"/>
      <c r="AA26" s="336"/>
      <c r="AB26" s="336"/>
      <c r="AC26" s="344"/>
    </row>
    <row r="27" spans="1:29">
      <c r="A27" s="340"/>
      <c r="B27" s="341"/>
      <c r="C27" s="341"/>
      <c r="D27" s="332"/>
      <c r="E27" s="332"/>
      <c r="F27" s="332"/>
      <c r="G27" s="332"/>
      <c r="H27" s="332"/>
      <c r="I27" s="332"/>
      <c r="J27" s="332"/>
      <c r="K27" s="332"/>
      <c r="L27" s="332"/>
      <c r="M27" s="332"/>
      <c r="N27" s="332"/>
      <c r="O27" s="332"/>
      <c r="P27" s="332"/>
      <c r="Q27" s="332"/>
      <c r="R27" s="332"/>
      <c r="S27" s="342"/>
      <c r="AA27" s="336"/>
      <c r="AB27" s="336"/>
      <c r="AC27" s="344"/>
    </row>
    <row r="28" spans="1:29">
      <c r="A28" s="340"/>
      <c r="B28" s="341"/>
      <c r="C28" s="341"/>
      <c r="D28" s="332"/>
      <c r="E28" s="332"/>
      <c r="F28" s="332"/>
      <c r="G28" s="332"/>
      <c r="H28" s="332"/>
      <c r="I28" s="332"/>
      <c r="J28" s="332"/>
      <c r="K28" s="332"/>
      <c r="L28" s="332"/>
      <c r="M28" s="332"/>
      <c r="N28" s="332"/>
      <c r="O28" s="332"/>
      <c r="P28" s="332"/>
      <c r="Q28" s="332"/>
      <c r="R28" s="332"/>
      <c r="S28" s="342"/>
      <c r="AA28" s="336"/>
      <c r="AB28" s="336"/>
      <c r="AC28" s="344"/>
    </row>
    <row r="29" spans="1:29">
      <c r="A29" s="340"/>
      <c r="B29" s="341"/>
      <c r="C29" s="341"/>
      <c r="D29" s="332"/>
      <c r="E29" s="332"/>
      <c r="F29" s="332"/>
      <c r="G29" s="332"/>
      <c r="H29" s="332"/>
      <c r="I29" s="332"/>
      <c r="J29" s="332"/>
      <c r="K29" s="332"/>
      <c r="L29" s="332"/>
      <c r="M29" s="332"/>
      <c r="N29" s="332"/>
      <c r="O29" s="332"/>
      <c r="P29" s="332"/>
      <c r="Q29" s="332"/>
      <c r="R29" s="332"/>
      <c r="S29" s="346"/>
      <c r="AA29" s="336"/>
      <c r="AB29" s="336"/>
      <c r="AC29" s="344"/>
    </row>
    <row r="30" spans="1:29">
      <c r="A30" s="340"/>
      <c r="B30" s="341"/>
      <c r="C30" s="341"/>
      <c r="D30" s="332"/>
      <c r="E30" s="332"/>
      <c r="F30" s="332"/>
      <c r="G30" s="332"/>
      <c r="H30" s="332"/>
      <c r="I30" s="332"/>
      <c r="J30" s="332"/>
      <c r="K30" s="332"/>
      <c r="L30" s="332"/>
      <c r="M30" s="332"/>
      <c r="N30" s="332"/>
      <c r="O30" s="332"/>
      <c r="P30" s="332"/>
      <c r="Q30" s="332"/>
      <c r="R30" s="332"/>
      <c r="S30" s="342"/>
      <c r="AA30" s="336"/>
      <c r="AB30" s="336"/>
      <c r="AC30" s="344"/>
    </row>
    <row r="31" spans="1:29">
      <c r="A31" s="340"/>
      <c r="B31" s="341"/>
      <c r="C31" s="341"/>
      <c r="D31" s="332"/>
      <c r="E31" s="332"/>
      <c r="F31" s="332"/>
      <c r="G31" s="332"/>
      <c r="H31" s="332"/>
      <c r="I31" s="332"/>
      <c r="J31" s="332"/>
      <c r="K31" s="332"/>
      <c r="L31" s="332"/>
      <c r="M31" s="332"/>
      <c r="N31" s="332"/>
      <c r="O31" s="332"/>
      <c r="P31" s="332"/>
      <c r="Q31" s="332"/>
      <c r="S31" s="342"/>
      <c r="AA31" s="336"/>
      <c r="AB31" s="336"/>
      <c r="AC31" s="344"/>
    </row>
    <row r="32" spans="1:29">
      <c r="A32" s="340"/>
      <c r="B32" s="341"/>
      <c r="C32" s="341"/>
      <c r="D32" s="332"/>
      <c r="E32" s="332"/>
      <c r="F32" s="332"/>
      <c r="G32" s="332"/>
      <c r="H32" s="332"/>
      <c r="I32" s="332"/>
      <c r="J32" s="332"/>
      <c r="K32" s="332"/>
      <c r="L32" s="332"/>
      <c r="M32" s="332"/>
      <c r="N32" s="332"/>
      <c r="O32" s="332"/>
      <c r="P32" s="332"/>
      <c r="Q32" s="332"/>
      <c r="S32" s="342"/>
      <c r="AA32" s="336"/>
      <c r="AB32" s="336"/>
      <c r="AC32" s="344"/>
    </row>
    <row r="33" spans="1:29">
      <c r="A33" s="340"/>
      <c r="B33" s="341"/>
      <c r="C33" s="341"/>
      <c r="D33" s="332"/>
      <c r="E33" s="332"/>
      <c r="F33" s="332"/>
      <c r="G33" s="332"/>
      <c r="H33" s="332"/>
      <c r="I33" s="332"/>
      <c r="J33" s="332"/>
      <c r="K33" s="332"/>
      <c r="L33" s="332"/>
      <c r="M33" s="332"/>
      <c r="N33" s="332"/>
      <c r="O33" s="332"/>
      <c r="P33" s="332"/>
      <c r="Q33" s="332"/>
      <c r="S33" s="342"/>
      <c r="AA33" s="336"/>
      <c r="AB33" s="336"/>
      <c r="AC33" s="344"/>
    </row>
    <row r="34" spans="1:29">
      <c r="A34" s="340"/>
      <c r="B34" s="341"/>
      <c r="C34" s="341"/>
      <c r="D34" s="332"/>
      <c r="E34" s="332"/>
      <c r="F34" s="332"/>
      <c r="G34" s="332"/>
      <c r="H34" s="332"/>
      <c r="I34" s="332"/>
      <c r="J34" s="332"/>
      <c r="K34" s="332"/>
      <c r="L34" s="332"/>
      <c r="M34" s="332"/>
      <c r="N34" s="332"/>
      <c r="O34" s="332"/>
      <c r="P34" s="332"/>
      <c r="Q34" s="332"/>
      <c r="S34" s="347"/>
      <c r="AA34" s="336"/>
      <c r="AB34" s="336"/>
      <c r="AC34" s="344"/>
    </row>
    <row r="35" spans="1:29">
      <c r="A35" s="340"/>
      <c r="B35" s="341"/>
      <c r="C35" s="341"/>
      <c r="D35" s="332"/>
      <c r="E35" s="332"/>
      <c r="F35" s="332"/>
      <c r="G35" s="332"/>
      <c r="H35" s="332"/>
      <c r="I35" s="332"/>
      <c r="J35" s="332"/>
      <c r="K35" s="332"/>
      <c r="L35" s="332"/>
      <c r="M35" s="332"/>
      <c r="N35" s="332"/>
      <c r="O35" s="332"/>
      <c r="P35" s="332"/>
      <c r="Q35" s="332"/>
      <c r="S35" s="347"/>
      <c r="AA35" s="336"/>
      <c r="AB35" s="336"/>
      <c r="AC35" s="344"/>
    </row>
    <row r="36" spans="1:29">
      <c r="A36" s="340"/>
      <c r="B36" s="341"/>
      <c r="C36" s="341"/>
      <c r="D36" s="332"/>
      <c r="E36" s="332"/>
      <c r="F36" s="332"/>
      <c r="G36" s="332"/>
      <c r="H36" s="332"/>
      <c r="I36" s="332"/>
      <c r="J36" s="332"/>
      <c r="K36" s="332"/>
      <c r="L36" s="332"/>
      <c r="M36" s="332"/>
      <c r="N36" s="332"/>
      <c r="O36" s="332"/>
      <c r="P36" s="332"/>
      <c r="Q36" s="332"/>
      <c r="S36" s="347"/>
      <c r="AA36" s="336"/>
      <c r="AB36" s="336"/>
      <c r="AC36" s="344"/>
    </row>
    <row r="37" spans="1:29">
      <c r="A37" s="340"/>
      <c r="B37" s="341"/>
      <c r="C37" s="341"/>
      <c r="D37" s="332"/>
      <c r="E37" s="332"/>
      <c r="F37" s="332"/>
      <c r="G37" s="332"/>
      <c r="H37" s="332"/>
      <c r="I37" s="332"/>
      <c r="J37" s="332"/>
      <c r="K37" s="332"/>
      <c r="L37" s="332"/>
      <c r="M37" s="332"/>
      <c r="N37" s="332"/>
      <c r="O37" s="332"/>
      <c r="P37" s="332"/>
      <c r="Q37" s="332"/>
      <c r="R37" s="332"/>
      <c r="S37" s="347"/>
      <c r="AA37" s="336"/>
      <c r="AB37" s="336"/>
    </row>
    <row r="38" spans="1:29">
      <c r="A38" s="340"/>
      <c r="B38" s="341"/>
      <c r="C38" s="341"/>
      <c r="D38" s="332"/>
      <c r="E38" s="332"/>
      <c r="F38" s="332"/>
      <c r="G38" s="332"/>
      <c r="H38" s="332"/>
      <c r="I38" s="332"/>
      <c r="J38" s="332"/>
      <c r="K38" s="332"/>
      <c r="L38" s="332"/>
      <c r="M38" s="332"/>
      <c r="N38" s="332"/>
      <c r="O38" s="332"/>
      <c r="P38" s="332"/>
      <c r="Q38" s="332"/>
      <c r="R38" s="332"/>
      <c r="S38" s="342"/>
      <c r="AA38" s="336"/>
      <c r="AB38" s="336"/>
    </row>
    <row r="39" spans="1:29">
      <c r="A39" s="340"/>
      <c r="B39" s="341"/>
      <c r="C39" s="341"/>
      <c r="D39" s="332"/>
      <c r="E39" s="332"/>
      <c r="F39" s="332"/>
      <c r="G39" s="332"/>
      <c r="H39" s="332"/>
      <c r="I39" s="332"/>
      <c r="J39" s="332"/>
      <c r="K39" s="332"/>
      <c r="L39" s="332"/>
      <c r="M39" s="332"/>
      <c r="N39" s="332"/>
      <c r="O39" s="332"/>
      <c r="P39" s="332"/>
      <c r="Q39" s="332"/>
      <c r="R39" s="332"/>
      <c r="S39" s="342"/>
      <c r="AA39" s="336"/>
      <c r="AB39" s="336"/>
    </row>
    <row r="40" spans="1:29">
      <c r="A40" s="340"/>
      <c r="B40" s="341"/>
      <c r="C40" s="341"/>
      <c r="D40" s="332"/>
      <c r="E40" s="332"/>
      <c r="F40" s="332"/>
      <c r="G40" s="332"/>
      <c r="H40" s="332"/>
      <c r="I40" s="332"/>
      <c r="J40" s="332"/>
      <c r="K40" s="332"/>
      <c r="L40" s="332"/>
      <c r="M40" s="332"/>
      <c r="N40" s="332"/>
      <c r="O40" s="332"/>
      <c r="P40" s="332"/>
      <c r="Q40" s="332"/>
      <c r="R40" s="332"/>
      <c r="S40" s="347"/>
      <c r="AA40" s="336"/>
      <c r="AB40" s="336"/>
    </row>
    <row r="41" spans="1:29">
      <c r="A41" s="340"/>
      <c r="B41" s="348"/>
      <c r="C41" s="342"/>
      <c r="D41" s="344"/>
      <c r="E41" s="344"/>
      <c r="F41" s="344"/>
      <c r="G41" s="344"/>
      <c r="H41" s="344"/>
      <c r="I41" s="344"/>
      <c r="J41" s="344"/>
      <c r="K41" s="344"/>
      <c r="L41" s="344"/>
      <c r="M41" s="344"/>
      <c r="N41" s="344"/>
      <c r="O41" s="344"/>
      <c r="P41" s="344"/>
      <c r="Q41" s="344"/>
      <c r="R41" s="344"/>
      <c r="S41" s="342"/>
    </row>
    <row r="42" spans="1:29">
      <c r="A42" s="351"/>
      <c r="B42" s="348"/>
      <c r="C42" s="342"/>
      <c r="D42" s="344"/>
      <c r="E42" s="344"/>
      <c r="F42" s="344"/>
      <c r="G42" s="344"/>
      <c r="H42" s="344"/>
      <c r="I42" s="344"/>
      <c r="J42" s="344"/>
      <c r="K42" s="344"/>
      <c r="L42" s="344"/>
      <c r="M42" s="344"/>
      <c r="N42" s="344"/>
      <c r="O42" s="344"/>
      <c r="P42" s="344"/>
      <c r="Q42" s="344"/>
      <c r="R42" s="344"/>
      <c r="S42" s="342"/>
    </row>
    <row r="43" spans="1:29">
      <c r="A43" s="351"/>
      <c r="B43" s="348"/>
      <c r="C43" s="342"/>
      <c r="D43" s="344"/>
      <c r="E43" s="344"/>
      <c r="F43" s="344"/>
      <c r="G43" s="344"/>
      <c r="H43" s="344"/>
      <c r="I43" s="344"/>
      <c r="J43" s="344"/>
      <c r="K43" s="344"/>
      <c r="L43" s="344"/>
      <c r="M43" s="344"/>
      <c r="N43" s="344"/>
      <c r="O43" s="344"/>
      <c r="P43" s="344"/>
      <c r="Q43" s="344"/>
      <c r="R43" s="344"/>
      <c r="S43" s="342"/>
    </row>
    <row r="44" spans="1:29">
      <c r="A44" s="351"/>
      <c r="B44" s="348"/>
      <c r="C44" s="342"/>
      <c r="D44" s="344"/>
      <c r="E44" s="344"/>
      <c r="F44" s="344"/>
      <c r="G44" s="344"/>
      <c r="H44" s="344"/>
      <c r="I44" s="344"/>
      <c r="J44" s="344"/>
      <c r="K44" s="344"/>
      <c r="L44" s="344"/>
      <c r="M44" s="344"/>
      <c r="N44" s="344"/>
      <c r="O44" s="344"/>
      <c r="P44" s="344"/>
      <c r="Q44" s="344"/>
      <c r="R44" s="344"/>
      <c r="S44" s="342"/>
    </row>
    <row r="45" spans="1:29">
      <c r="A45" s="351"/>
      <c r="B45" s="348"/>
      <c r="C45" s="342"/>
      <c r="D45" s="344"/>
      <c r="E45" s="344"/>
      <c r="F45" s="344"/>
      <c r="G45" s="344"/>
      <c r="H45" s="344"/>
      <c r="I45" s="344"/>
      <c r="J45" s="344"/>
      <c r="K45" s="344"/>
      <c r="L45" s="344"/>
      <c r="M45" s="344"/>
      <c r="N45" s="344"/>
      <c r="O45" s="344"/>
      <c r="P45" s="344"/>
      <c r="Q45" s="344"/>
      <c r="R45" s="344"/>
      <c r="S45" s="342"/>
    </row>
    <row r="46" spans="1:29">
      <c r="A46" s="351"/>
      <c r="B46" s="348"/>
      <c r="C46" s="342"/>
      <c r="D46" s="344"/>
      <c r="E46" s="344"/>
      <c r="F46" s="344"/>
      <c r="G46" s="344"/>
      <c r="H46" s="344"/>
      <c r="I46" s="344"/>
      <c r="J46" s="344"/>
      <c r="K46" s="344"/>
      <c r="L46" s="344"/>
      <c r="M46" s="344"/>
      <c r="N46" s="344"/>
      <c r="O46" s="344"/>
      <c r="P46" s="344"/>
      <c r="Q46" s="344"/>
      <c r="R46" s="344"/>
      <c r="S46" s="342"/>
    </row>
    <row r="47" spans="1:29">
      <c r="A47" s="351"/>
      <c r="B47" s="348"/>
      <c r="C47" s="342"/>
      <c r="D47" s="344"/>
      <c r="E47" s="344"/>
      <c r="F47" s="344"/>
      <c r="G47" s="344"/>
      <c r="H47" s="344"/>
      <c r="I47" s="344"/>
      <c r="J47" s="344"/>
      <c r="K47" s="344"/>
      <c r="L47" s="344"/>
      <c r="M47" s="344"/>
      <c r="N47" s="344"/>
      <c r="O47" s="344"/>
      <c r="P47" s="344"/>
      <c r="Q47" s="344"/>
      <c r="R47" s="344"/>
      <c r="S47" s="342"/>
    </row>
  </sheetData>
  <hyperlinks>
    <hyperlink ref="A1" location="Content!A1" display="&lt;&lt;" xr:uid="{00000000-0004-0000-6000-000000000000}"/>
  </hyperlinks>
  <pageMargins left="0.7" right="0.7" top="0.75" bottom="0.75" header="0.3" footer="0.3"/>
  <pageSetup paperSize="9"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Лист6">
    <tabColor theme="8"/>
  </sheetPr>
  <dimension ref="A1:S48"/>
  <sheetViews>
    <sheetView zoomScaleNormal="100" workbookViewId="0">
      <selection activeCell="J26" sqref="J26"/>
    </sheetView>
  </sheetViews>
  <sheetFormatPr baseColWidth="10" defaultColWidth="9.5" defaultRowHeight="13"/>
  <cols>
    <col min="1" max="1" width="5.5" style="325" bestFit="1" customWidth="1"/>
    <col min="2" max="5" width="9.5" style="325" customWidth="1"/>
    <col min="6" max="6" width="5.5" style="325" bestFit="1" customWidth="1"/>
    <col min="7" max="8" width="9.5" style="325" customWidth="1"/>
    <col min="9" max="16384" width="9.5" style="325"/>
  </cols>
  <sheetData>
    <row r="1" spans="1:19">
      <c r="A1" s="322" t="s">
        <v>9</v>
      </c>
      <c r="B1" s="376" t="str">
        <f>IF(Content!$E$1=1,B2,B3)</f>
        <v>Усього</v>
      </c>
      <c r="C1" s="376" t="str">
        <f>IF(Content!$E$1=1,C2,C3)</f>
        <v>Банки з державною часткою</v>
      </c>
      <c r="D1" s="376" t="str">
        <f>IF(Content!$E$1=1,D2,D3)</f>
        <v>Банки іноземних банківських груп</v>
      </c>
      <c r="E1" s="376" t="str">
        <f>IF(Content!$E$1=1,E2,E3)</f>
        <v>Банки з приватним капіталом</v>
      </c>
      <c r="F1" s="376"/>
      <c r="G1" s="324" t="str">
        <f>IF(Content!$E$1=1,G2,G3)</f>
        <v>Середньозважені гривневі процентні ставки за фактично наданими строковими депозитами фізичних осіб, %</v>
      </c>
      <c r="H1" s="324"/>
      <c r="I1" s="324"/>
    </row>
    <row r="2" spans="1:19" hidden="1">
      <c r="B2" s="471" t="s">
        <v>956</v>
      </c>
      <c r="C2" s="471" t="s">
        <v>957</v>
      </c>
      <c r="D2" s="471" t="s">
        <v>958</v>
      </c>
      <c r="E2" s="471" t="s">
        <v>959</v>
      </c>
      <c r="F2" s="471"/>
      <c r="G2" s="378" t="s">
        <v>1644</v>
      </c>
      <c r="H2" s="378"/>
      <c r="I2" s="324"/>
    </row>
    <row r="3" spans="1:19" hidden="1">
      <c r="B3" s="471" t="s">
        <v>960</v>
      </c>
      <c r="C3" s="471" t="s">
        <v>961</v>
      </c>
      <c r="D3" s="471" t="s">
        <v>962</v>
      </c>
      <c r="E3" s="471" t="s">
        <v>963</v>
      </c>
      <c r="F3" s="471"/>
      <c r="G3" s="378" t="s">
        <v>1665</v>
      </c>
      <c r="H3" s="378"/>
      <c r="I3" s="334"/>
    </row>
    <row r="4" spans="1:19">
      <c r="A4" s="376">
        <v>44197</v>
      </c>
      <c r="B4" s="472">
        <v>8.6</v>
      </c>
      <c r="C4" s="472">
        <v>8</v>
      </c>
      <c r="D4" s="472">
        <v>8</v>
      </c>
      <c r="E4" s="472">
        <v>9.6</v>
      </c>
      <c r="F4" s="377">
        <f>A4</f>
        <v>44197</v>
      </c>
      <c r="G4" s="378"/>
      <c r="H4" s="378"/>
      <c r="I4" s="334"/>
      <c r="M4" s="472"/>
      <c r="N4" s="472"/>
      <c r="O4" s="472"/>
      <c r="P4" s="472"/>
      <c r="Q4" s="472"/>
      <c r="R4" s="472"/>
      <c r="S4" s="472"/>
    </row>
    <row r="5" spans="1:19">
      <c r="A5" s="376">
        <v>44228</v>
      </c>
      <c r="B5" s="472">
        <v>8.4</v>
      </c>
      <c r="C5" s="472">
        <v>7.6</v>
      </c>
      <c r="D5" s="472">
        <v>8.1</v>
      </c>
      <c r="E5" s="472">
        <v>9.3000000000000007</v>
      </c>
      <c r="F5" s="377"/>
      <c r="G5" s="472"/>
      <c r="H5" s="473"/>
      <c r="I5" s="334"/>
      <c r="M5" s="472"/>
      <c r="N5" s="472"/>
      <c r="O5" s="472"/>
      <c r="P5" s="472"/>
      <c r="Q5" s="472"/>
      <c r="R5" s="472"/>
      <c r="S5" s="472"/>
    </row>
    <row r="6" spans="1:19">
      <c r="A6" s="376">
        <v>44256</v>
      </c>
      <c r="B6" s="472">
        <v>7.9</v>
      </c>
      <c r="C6" s="472">
        <v>7.3</v>
      </c>
      <c r="D6" s="472">
        <v>7.7</v>
      </c>
      <c r="E6" s="472">
        <v>8.6999999999999993</v>
      </c>
      <c r="F6" s="377"/>
      <c r="G6" s="472"/>
      <c r="H6" s="378"/>
      <c r="I6" s="334"/>
      <c r="M6" s="472"/>
      <c r="N6" s="472"/>
      <c r="O6" s="472"/>
      <c r="P6" s="472"/>
      <c r="Q6" s="472"/>
      <c r="R6" s="472"/>
      <c r="S6" s="472"/>
    </row>
    <row r="7" spans="1:19">
      <c r="A7" s="376">
        <v>44287</v>
      </c>
      <c r="B7" s="472">
        <v>7.7</v>
      </c>
      <c r="C7" s="472">
        <v>6.9</v>
      </c>
      <c r="D7" s="472">
        <v>7.5</v>
      </c>
      <c r="E7" s="472">
        <v>8.6</v>
      </c>
      <c r="F7" s="377"/>
      <c r="G7" s="472"/>
      <c r="H7" s="378"/>
      <c r="I7" s="334"/>
      <c r="M7" s="472"/>
      <c r="N7" s="472"/>
      <c r="O7" s="472"/>
      <c r="P7" s="472"/>
      <c r="Q7" s="472"/>
      <c r="R7" s="472"/>
      <c r="S7" s="472"/>
    </row>
    <row r="8" spans="1:19">
      <c r="A8" s="376">
        <v>44317</v>
      </c>
      <c r="B8" s="472">
        <v>7.7</v>
      </c>
      <c r="C8" s="472">
        <v>6.9</v>
      </c>
      <c r="D8" s="472">
        <v>7.5</v>
      </c>
      <c r="E8" s="472">
        <v>8.6999999999999993</v>
      </c>
      <c r="F8" s="377"/>
      <c r="G8" s="472"/>
      <c r="H8" s="473"/>
      <c r="I8" s="334"/>
      <c r="M8" s="472"/>
      <c r="N8" s="472"/>
      <c r="O8" s="472"/>
      <c r="P8" s="472"/>
      <c r="Q8" s="472"/>
      <c r="R8" s="472"/>
      <c r="S8" s="472"/>
    </row>
    <row r="9" spans="1:19">
      <c r="A9" s="376">
        <v>44348</v>
      </c>
      <c r="B9" s="472">
        <v>7.6</v>
      </c>
      <c r="C9" s="472">
        <v>6.7</v>
      </c>
      <c r="D9" s="472">
        <v>7.6</v>
      </c>
      <c r="E9" s="472">
        <v>8.8000000000000007</v>
      </c>
      <c r="F9" s="377"/>
      <c r="G9" s="472"/>
      <c r="H9" s="378"/>
      <c r="I9" s="334"/>
      <c r="M9" s="472"/>
      <c r="N9" s="472"/>
      <c r="O9" s="472"/>
      <c r="P9" s="472"/>
      <c r="Q9" s="472"/>
      <c r="R9" s="472"/>
      <c r="S9" s="472"/>
    </row>
    <row r="10" spans="1:19">
      <c r="A10" s="376">
        <v>44378</v>
      </c>
      <c r="B10" s="472">
        <v>7.6</v>
      </c>
      <c r="C10" s="472">
        <v>6.5</v>
      </c>
      <c r="D10" s="472">
        <v>7.7</v>
      </c>
      <c r="E10" s="472">
        <v>8.9</v>
      </c>
      <c r="F10" s="377">
        <f>A10</f>
        <v>44378</v>
      </c>
      <c r="G10" s="472"/>
      <c r="H10" s="378"/>
      <c r="I10" s="334"/>
      <c r="M10" s="472"/>
      <c r="N10" s="472"/>
      <c r="O10" s="472"/>
      <c r="P10" s="472"/>
      <c r="Q10" s="472"/>
      <c r="R10" s="472"/>
      <c r="S10" s="472"/>
    </row>
    <row r="11" spans="1:19">
      <c r="A11" s="376">
        <v>44409</v>
      </c>
      <c r="B11" s="472">
        <v>7.6</v>
      </c>
      <c r="C11" s="472">
        <v>6.4</v>
      </c>
      <c r="D11" s="472">
        <v>7.7</v>
      </c>
      <c r="E11" s="472">
        <v>8.9</v>
      </c>
      <c r="F11" s="377"/>
      <c r="G11" s="472"/>
      <c r="H11" s="473"/>
      <c r="I11" s="334"/>
      <c r="M11" s="472"/>
      <c r="N11" s="472"/>
      <c r="O11" s="472"/>
      <c r="P11" s="472"/>
      <c r="Q11" s="472"/>
      <c r="R11" s="472"/>
      <c r="S11" s="472"/>
    </row>
    <row r="12" spans="1:19">
      <c r="A12" s="376">
        <v>44440</v>
      </c>
      <c r="B12" s="472">
        <v>7.8</v>
      </c>
      <c r="C12" s="472">
        <v>6.5</v>
      </c>
      <c r="D12" s="472">
        <v>7.7</v>
      </c>
      <c r="E12" s="472">
        <v>9.1</v>
      </c>
      <c r="F12" s="377"/>
      <c r="G12" s="472"/>
      <c r="H12" s="378"/>
      <c r="I12" s="334"/>
      <c r="M12" s="472"/>
      <c r="N12" s="472"/>
      <c r="O12" s="472"/>
      <c r="P12" s="472"/>
      <c r="Q12" s="472"/>
      <c r="R12" s="472"/>
      <c r="S12" s="472"/>
    </row>
    <row r="13" spans="1:19">
      <c r="A13" s="376">
        <v>44470</v>
      </c>
      <c r="B13" s="472">
        <v>7.8</v>
      </c>
      <c r="C13" s="472">
        <v>6.4</v>
      </c>
      <c r="D13" s="472">
        <v>8</v>
      </c>
      <c r="E13" s="472">
        <v>9.1</v>
      </c>
      <c r="F13" s="377"/>
      <c r="G13" s="472"/>
      <c r="H13" s="378"/>
      <c r="I13" s="334"/>
      <c r="M13" s="472"/>
      <c r="N13" s="472"/>
      <c r="O13" s="472"/>
      <c r="P13" s="472"/>
      <c r="Q13" s="472"/>
      <c r="R13" s="472"/>
      <c r="S13" s="472"/>
    </row>
    <row r="14" spans="1:19">
      <c r="A14" s="376">
        <v>44501</v>
      </c>
      <c r="B14" s="472">
        <v>7.9</v>
      </c>
      <c r="C14" s="472">
        <v>6.5</v>
      </c>
      <c r="D14" s="472">
        <v>7.9</v>
      </c>
      <c r="E14" s="472">
        <v>9.4</v>
      </c>
      <c r="F14" s="377"/>
      <c r="G14" s="472"/>
      <c r="H14" s="473"/>
      <c r="I14" s="334"/>
      <c r="M14" s="472"/>
      <c r="N14" s="472"/>
      <c r="O14" s="472"/>
      <c r="P14" s="472"/>
      <c r="Q14" s="472"/>
      <c r="R14" s="472"/>
      <c r="S14" s="472"/>
    </row>
    <row r="15" spans="1:19">
      <c r="A15" s="376">
        <v>44531</v>
      </c>
      <c r="B15" s="472">
        <v>8.1999999999999993</v>
      </c>
      <c r="C15" s="472">
        <v>6.5</v>
      </c>
      <c r="D15" s="472">
        <v>8.6999999999999993</v>
      </c>
      <c r="E15" s="472">
        <v>9.5</v>
      </c>
      <c r="F15" s="377"/>
      <c r="G15" s="472"/>
      <c r="H15" s="378"/>
      <c r="I15" s="334"/>
      <c r="M15" s="472"/>
      <c r="N15" s="472"/>
      <c r="O15" s="472"/>
      <c r="P15" s="472"/>
      <c r="Q15" s="472"/>
      <c r="R15" s="472"/>
      <c r="S15" s="472"/>
    </row>
    <row r="16" spans="1:19">
      <c r="A16" s="376">
        <v>44562</v>
      </c>
      <c r="B16" s="472">
        <v>8.1999999999999993</v>
      </c>
      <c r="C16" s="472">
        <v>6.6</v>
      </c>
      <c r="D16" s="472">
        <v>8.8000000000000007</v>
      </c>
      <c r="E16" s="472">
        <v>9.3000000000000007</v>
      </c>
      <c r="F16" s="377">
        <f>A16</f>
        <v>44562</v>
      </c>
      <c r="G16" s="472"/>
      <c r="H16" s="378"/>
      <c r="I16" s="334"/>
      <c r="M16" s="472"/>
      <c r="N16" s="472"/>
      <c r="O16" s="472"/>
      <c r="P16" s="472"/>
      <c r="Q16" s="472"/>
      <c r="R16" s="472"/>
      <c r="S16" s="472"/>
    </row>
    <row r="17" spans="1:19">
      <c r="A17" s="376">
        <v>44593</v>
      </c>
      <c r="B17" s="472">
        <v>8.1</v>
      </c>
      <c r="C17" s="472">
        <v>6.4</v>
      </c>
      <c r="D17" s="472">
        <v>8.6999999999999993</v>
      </c>
      <c r="E17" s="472">
        <v>9.5</v>
      </c>
      <c r="F17" s="377"/>
      <c r="G17" s="472"/>
      <c r="H17" s="473"/>
      <c r="I17" s="334"/>
      <c r="M17" s="472"/>
      <c r="N17" s="472"/>
      <c r="O17" s="472"/>
      <c r="P17" s="472"/>
      <c r="Q17" s="472"/>
      <c r="R17" s="472"/>
      <c r="S17" s="472"/>
    </row>
    <row r="18" spans="1:19">
      <c r="A18" s="376">
        <v>44621</v>
      </c>
      <c r="B18" s="472">
        <v>8</v>
      </c>
      <c r="C18" s="472">
        <v>6.2</v>
      </c>
      <c r="D18" s="472">
        <v>9.8000000000000007</v>
      </c>
      <c r="E18" s="472">
        <v>8.8000000000000007</v>
      </c>
      <c r="F18" s="377"/>
      <c r="G18" s="472"/>
      <c r="H18" s="378"/>
      <c r="M18" s="472"/>
      <c r="N18" s="472"/>
      <c r="O18" s="472"/>
      <c r="P18" s="472"/>
      <c r="Q18" s="472"/>
      <c r="R18" s="472"/>
      <c r="S18" s="472"/>
    </row>
    <row r="19" spans="1:19">
      <c r="A19" s="376">
        <v>44652</v>
      </c>
      <c r="B19" s="472">
        <v>7.1</v>
      </c>
      <c r="C19" s="472">
        <v>5.8</v>
      </c>
      <c r="D19" s="472">
        <v>8.3000000000000007</v>
      </c>
      <c r="E19" s="472">
        <v>7.9</v>
      </c>
      <c r="F19" s="377"/>
      <c r="H19" s="378"/>
      <c r="M19" s="472"/>
      <c r="N19" s="472"/>
      <c r="O19" s="472"/>
      <c r="P19" s="472"/>
      <c r="Q19" s="472"/>
      <c r="R19" s="472"/>
      <c r="S19" s="472"/>
    </row>
    <row r="20" spans="1:19">
      <c r="A20" s="376">
        <v>44682</v>
      </c>
      <c r="B20" s="472">
        <v>6.5</v>
      </c>
      <c r="C20" s="472">
        <v>5.7</v>
      </c>
      <c r="D20" s="472">
        <v>7</v>
      </c>
      <c r="E20" s="472">
        <v>7.2</v>
      </c>
      <c r="F20" s="377"/>
      <c r="H20" s="473"/>
      <c r="M20" s="472"/>
      <c r="N20" s="472"/>
      <c r="O20" s="472"/>
      <c r="P20" s="472"/>
      <c r="Q20" s="472"/>
      <c r="R20" s="472"/>
      <c r="S20" s="472"/>
    </row>
    <row r="21" spans="1:19">
      <c r="A21" s="376">
        <v>44713</v>
      </c>
      <c r="B21" s="472">
        <v>7.9</v>
      </c>
      <c r="C21" s="472">
        <v>6.1</v>
      </c>
      <c r="D21" s="472">
        <v>9.6999999999999993</v>
      </c>
      <c r="E21" s="472">
        <v>9.6</v>
      </c>
      <c r="F21" s="377"/>
      <c r="G21" s="474" t="str">
        <f>IF(Content!$E$1=1,G22,G23)</f>
        <v>Джерело: НБУ.</v>
      </c>
      <c r="H21" s="378"/>
      <c r="M21" s="472"/>
      <c r="N21" s="472"/>
      <c r="O21" s="472"/>
      <c r="P21" s="472"/>
      <c r="Q21" s="472"/>
      <c r="R21" s="472"/>
      <c r="S21" s="472"/>
    </row>
    <row r="22" spans="1:19">
      <c r="A22" s="376">
        <v>44743</v>
      </c>
      <c r="B22" s="472">
        <v>9.6</v>
      </c>
      <c r="C22" s="472">
        <v>7.6</v>
      </c>
      <c r="D22" s="472">
        <v>11</v>
      </c>
      <c r="E22" s="472">
        <v>10.9</v>
      </c>
      <c r="F22" s="377">
        <f>A22</f>
        <v>44743</v>
      </c>
      <c r="G22" s="127" t="s">
        <v>6</v>
      </c>
      <c r="H22" s="346"/>
      <c r="I22" s="334"/>
      <c r="M22" s="472"/>
      <c r="N22" s="472"/>
      <c r="O22" s="472"/>
      <c r="P22" s="472"/>
      <c r="Q22" s="472"/>
      <c r="R22" s="472"/>
      <c r="S22" s="472"/>
    </row>
    <row r="23" spans="1:19">
      <c r="A23" s="376">
        <v>44774</v>
      </c>
      <c r="B23" s="472">
        <v>9.6</v>
      </c>
      <c r="C23" s="472">
        <v>7.5</v>
      </c>
      <c r="D23" s="472">
        <v>11.3</v>
      </c>
      <c r="E23" s="472">
        <v>11.3</v>
      </c>
      <c r="F23" s="377"/>
      <c r="G23" s="127" t="s">
        <v>7</v>
      </c>
      <c r="H23" s="342"/>
      <c r="M23" s="472"/>
      <c r="N23" s="472"/>
      <c r="O23" s="472"/>
      <c r="P23" s="472"/>
      <c r="Q23" s="472"/>
      <c r="R23" s="472"/>
      <c r="S23" s="472"/>
    </row>
    <row r="24" spans="1:19">
      <c r="A24" s="376">
        <v>44805</v>
      </c>
      <c r="B24" s="472">
        <v>10.6</v>
      </c>
      <c r="C24" s="472">
        <v>9</v>
      </c>
      <c r="D24" s="472">
        <v>12.5</v>
      </c>
      <c r="E24" s="472">
        <v>12.1</v>
      </c>
      <c r="F24" s="377"/>
      <c r="H24" s="474"/>
      <c r="M24" s="472"/>
      <c r="N24" s="472"/>
      <c r="O24" s="472"/>
      <c r="P24" s="472"/>
      <c r="Q24" s="472"/>
      <c r="R24" s="472"/>
      <c r="S24" s="472"/>
    </row>
    <row r="25" spans="1:19">
      <c r="A25" s="376">
        <v>44835</v>
      </c>
      <c r="B25" s="472">
        <v>11.1</v>
      </c>
      <c r="C25" s="472">
        <v>9</v>
      </c>
      <c r="D25" s="472">
        <v>12.4</v>
      </c>
      <c r="E25" s="472">
        <v>13</v>
      </c>
      <c r="F25" s="377"/>
      <c r="H25" s="344"/>
      <c r="I25" s="475"/>
      <c r="M25" s="472"/>
      <c r="N25" s="472"/>
      <c r="O25" s="472"/>
      <c r="P25" s="472"/>
      <c r="Q25" s="472"/>
      <c r="R25" s="472"/>
      <c r="S25" s="472"/>
    </row>
    <row r="26" spans="1:19">
      <c r="A26" s="376">
        <v>44866</v>
      </c>
      <c r="B26" s="472">
        <v>11.8</v>
      </c>
      <c r="C26" s="472">
        <v>10</v>
      </c>
      <c r="D26" s="472">
        <v>12.6</v>
      </c>
      <c r="E26" s="472">
        <v>13.7</v>
      </c>
      <c r="F26" s="377"/>
      <c r="H26" s="344"/>
      <c r="I26" s="475"/>
      <c r="M26" s="472"/>
      <c r="N26" s="472"/>
      <c r="O26" s="472"/>
      <c r="P26" s="472"/>
      <c r="Q26" s="472"/>
      <c r="R26" s="472"/>
      <c r="S26" s="472"/>
    </row>
    <row r="27" spans="1:19">
      <c r="A27" s="376">
        <v>44896</v>
      </c>
      <c r="B27" s="472">
        <v>12.3</v>
      </c>
      <c r="C27" s="472">
        <v>10.9</v>
      </c>
      <c r="D27" s="472">
        <v>13.5</v>
      </c>
      <c r="E27" s="472">
        <v>13.5</v>
      </c>
      <c r="F27" s="377"/>
      <c r="H27" s="344"/>
      <c r="M27" s="472"/>
      <c r="N27" s="472"/>
      <c r="O27" s="472"/>
      <c r="P27" s="472"/>
      <c r="Q27" s="472"/>
      <c r="R27" s="472"/>
      <c r="S27" s="472"/>
    </row>
    <row r="28" spans="1:19">
      <c r="A28" s="376">
        <v>44927</v>
      </c>
      <c r="B28" s="472">
        <v>12.2</v>
      </c>
      <c r="C28" s="472">
        <v>10.9</v>
      </c>
      <c r="D28" s="472">
        <v>13.1</v>
      </c>
      <c r="E28" s="472">
        <v>13.7</v>
      </c>
      <c r="F28" s="341"/>
      <c r="G28" s="472"/>
      <c r="H28" s="344"/>
      <c r="M28" s="472"/>
      <c r="N28" s="472"/>
      <c r="O28" s="472"/>
      <c r="P28" s="472"/>
      <c r="Q28" s="476"/>
      <c r="R28" s="344"/>
    </row>
    <row r="29" spans="1:19">
      <c r="A29" s="376">
        <v>44958</v>
      </c>
      <c r="B29" s="472">
        <v>12.3</v>
      </c>
      <c r="C29" s="472">
        <v>11.5</v>
      </c>
      <c r="D29" s="472">
        <v>12.9</v>
      </c>
      <c r="E29" s="472">
        <v>13.1</v>
      </c>
      <c r="F29" s="341"/>
      <c r="G29" s="472"/>
      <c r="H29" s="344"/>
      <c r="M29" s="472"/>
      <c r="N29" s="472"/>
      <c r="O29" s="472"/>
      <c r="P29" s="472"/>
      <c r="Q29" s="476"/>
      <c r="R29" s="344"/>
    </row>
    <row r="30" spans="1:19">
      <c r="A30" s="376">
        <v>44986</v>
      </c>
      <c r="B30" s="472">
        <v>12.9</v>
      </c>
      <c r="C30" s="472">
        <v>12.2</v>
      </c>
      <c r="D30" s="472">
        <v>12.6</v>
      </c>
      <c r="E30" s="472">
        <v>14</v>
      </c>
      <c r="F30" s="377">
        <f>A30</f>
        <v>44986</v>
      </c>
      <c r="G30" s="472"/>
      <c r="H30" s="473"/>
      <c r="M30" s="472"/>
      <c r="N30" s="472"/>
      <c r="O30" s="472"/>
      <c r="P30" s="472"/>
      <c r="Q30" s="476"/>
      <c r="R30" s="344"/>
    </row>
    <row r="31" spans="1:19">
      <c r="A31" s="477"/>
      <c r="B31" s="472"/>
      <c r="C31" s="472"/>
      <c r="D31" s="472"/>
      <c r="E31" s="472"/>
      <c r="F31" s="472"/>
      <c r="G31" s="472"/>
      <c r="H31" s="344"/>
      <c r="P31" s="476"/>
      <c r="Q31" s="476"/>
      <c r="R31" s="344"/>
    </row>
    <row r="32" spans="1:19">
      <c r="A32" s="477"/>
      <c r="B32" s="472"/>
      <c r="C32" s="472"/>
      <c r="D32" s="472"/>
      <c r="E32" s="472"/>
      <c r="F32" s="472"/>
      <c r="H32" s="344"/>
      <c r="P32" s="476"/>
      <c r="Q32" s="476"/>
      <c r="R32" s="344"/>
    </row>
    <row r="33" spans="1:18">
      <c r="A33" s="477"/>
      <c r="B33" s="472"/>
      <c r="C33" s="472"/>
      <c r="D33" s="472"/>
      <c r="E33" s="472"/>
      <c r="F33" s="472"/>
      <c r="H33" s="344"/>
      <c r="P33" s="476"/>
      <c r="Q33" s="476"/>
      <c r="R33" s="344"/>
    </row>
    <row r="34" spans="1:18">
      <c r="A34" s="477"/>
      <c r="B34" s="472"/>
      <c r="C34" s="472"/>
      <c r="D34" s="472"/>
      <c r="E34" s="472"/>
      <c r="F34" s="472"/>
      <c r="H34" s="344"/>
      <c r="P34" s="476"/>
      <c r="Q34" s="476"/>
      <c r="R34" s="344"/>
    </row>
    <row r="35" spans="1:18">
      <c r="A35" s="477"/>
      <c r="B35" s="344"/>
      <c r="C35" s="344"/>
      <c r="D35" s="344"/>
      <c r="E35" s="344"/>
      <c r="F35" s="344"/>
      <c r="H35" s="477"/>
      <c r="P35" s="476"/>
      <c r="Q35" s="476"/>
      <c r="R35" s="344"/>
    </row>
    <row r="36" spans="1:18">
      <c r="A36" s="478"/>
      <c r="B36" s="344"/>
      <c r="C36" s="344"/>
      <c r="D36" s="344"/>
      <c r="E36" s="344"/>
      <c r="F36" s="344"/>
      <c r="H36" s="477"/>
      <c r="P36" s="476"/>
      <c r="Q36" s="476"/>
      <c r="R36" s="344"/>
    </row>
    <row r="37" spans="1:18">
      <c r="A37" s="478"/>
      <c r="B37" s="344"/>
      <c r="C37" s="344"/>
      <c r="D37" s="344"/>
      <c r="E37" s="344"/>
      <c r="F37" s="344"/>
      <c r="H37" s="477"/>
      <c r="P37" s="476"/>
      <c r="Q37" s="476"/>
      <c r="R37" s="344"/>
    </row>
    <row r="38" spans="1:18">
      <c r="A38" s="478"/>
      <c r="B38" s="344"/>
      <c r="C38" s="344"/>
      <c r="D38" s="344"/>
      <c r="E38" s="344"/>
      <c r="F38" s="344"/>
      <c r="G38" s="472"/>
      <c r="H38" s="477"/>
      <c r="P38" s="476"/>
      <c r="Q38" s="476"/>
    </row>
    <row r="39" spans="1:18">
      <c r="A39" s="478"/>
      <c r="B39" s="344"/>
      <c r="C39" s="344"/>
      <c r="D39" s="344"/>
      <c r="E39" s="344"/>
      <c r="F39" s="344"/>
      <c r="G39" s="472"/>
      <c r="H39" s="344"/>
      <c r="P39" s="476"/>
      <c r="Q39" s="476"/>
    </row>
    <row r="40" spans="1:18">
      <c r="A40" s="478"/>
      <c r="B40" s="344"/>
      <c r="C40" s="344"/>
      <c r="D40" s="344"/>
      <c r="E40" s="344"/>
      <c r="F40" s="344"/>
      <c r="G40" s="472"/>
      <c r="H40" s="344"/>
      <c r="P40" s="476"/>
      <c r="Q40" s="476"/>
    </row>
    <row r="41" spans="1:18">
      <c r="A41" s="478"/>
      <c r="B41" s="344"/>
      <c r="C41" s="344"/>
      <c r="D41" s="344"/>
      <c r="E41" s="344"/>
      <c r="F41" s="344"/>
      <c r="G41" s="472"/>
      <c r="H41" s="477"/>
      <c r="P41" s="476"/>
      <c r="Q41" s="476"/>
    </row>
    <row r="42" spans="1:18">
      <c r="G42" s="344"/>
      <c r="H42" s="344"/>
    </row>
    <row r="43" spans="1:18">
      <c r="G43" s="344"/>
      <c r="H43" s="344"/>
    </row>
    <row r="44" spans="1:18">
      <c r="G44" s="344"/>
      <c r="H44" s="344"/>
    </row>
    <row r="45" spans="1:18">
      <c r="G45" s="344"/>
      <c r="H45" s="344"/>
    </row>
    <row r="46" spans="1:18">
      <c r="G46" s="344"/>
      <c r="H46" s="344"/>
    </row>
    <row r="47" spans="1:18">
      <c r="G47" s="344"/>
      <c r="H47" s="344"/>
    </row>
    <row r="48" spans="1:18">
      <c r="G48" s="344"/>
      <c r="H48" s="344"/>
    </row>
  </sheetData>
  <hyperlinks>
    <hyperlink ref="A1" location="Content!A1" display="&lt;&lt;" xr:uid="{00000000-0004-0000-6100-000000000000}"/>
  </hyperlinks>
  <pageMargins left="0.7" right="0.7" top="0.75" bottom="0.75" header="0.3" footer="0.3"/>
  <pageSetup paperSize="9"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Лист7">
    <tabColor theme="8"/>
  </sheetPr>
  <dimension ref="A1:G90"/>
  <sheetViews>
    <sheetView zoomScaleNormal="100" workbookViewId="0">
      <selection activeCell="N24" sqref="N24"/>
    </sheetView>
  </sheetViews>
  <sheetFormatPr baseColWidth="10" defaultColWidth="9.1640625" defaultRowHeight="14"/>
  <cols>
    <col min="1" max="16384" width="9.1640625" style="479"/>
  </cols>
  <sheetData>
    <row r="1" spans="1:6">
      <c r="A1" s="322" t="s">
        <v>9</v>
      </c>
      <c r="B1" s="376" t="str">
        <f>IF(Content!$E$1=1,B2,B3)</f>
        <v>На вимогу</v>
      </c>
      <c r="C1" s="376" t="str">
        <f>IF(Content!$E$1=1,C2,C3)</f>
        <v>Строкові</v>
      </c>
      <c r="D1" s="376" t="str">
        <f>IF(Content!$E$1=1,D2,D3)</f>
        <v>Частка строкових, % (п.ш.)</v>
      </c>
      <c r="F1" s="324" t="str">
        <f>IF(Content!$E$1=1,F2,F3)</f>
        <v>Гривневі депозити, залучені банками у фiзичних осіб, млрд грн</v>
      </c>
    </row>
    <row r="2" spans="1:6" hidden="1">
      <c r="A2" s="325"/>
      <c r="B2" s="471" t="s">
        <v>1258</v>
      </c>
      <c r="C2" s="471" t="s">
        <v>1259</v>
      </c>
      <c r="D2" s="471" t="s">
        <v>1260</v>
      </c>
      <c r="F2" s="378" t="s">
        <v>1261</v>
      </c>
    </row>
    <row r="3" spans="1:6" hidden="1">
      <c r="A3" s="325"/>
      <c r="B3" s="471" t="s">
        <v>1262</v>
      </c>
      <c r="C3" s="471" t="s">
        <v>1263</v>
      </c>
      <c r="D3" s="471" t="s">
        <v>1509</v>
      </c>
      <c r="F3" s="378" t="s">
        <v>1666</v>
      </c>
    </row>
    <row r="4" spans="1:6">
      <c r="A4" s="480">
        <v>42370</v>
      </c>
      <c r="B4" s="481">
        <v>58.7</v>
      </c>
      <c r="C4" s="481">
        <v>123.2</v>
      </c>
      <c r="D4" s="481">
        <v>67.7</v>
      </c>
    </row>
    <row r="5" spans="1:6">
      <c r="A5" s="480">
        <v>42401</v>
      </c>
      <c r="B5" s="481">
        <v>57.8</v>
      </c>
      <c r="C5" s="481">
        <v>123.9</v>
      </c>
      <c r="D5" s="481">
        <v>68.2</v>
      </c>
    </row>
    <row r="6" spans="1:6">
      <c r="A6" s="480">
        <v>42430</v>
      </c>
      <c r="B6" s="481">
        <v>59.2</v>
      </c>
      <c r="C6" s="481">
        <v>124.1</v>
      </c>
      <c r="D6" s="481">
        <v>67.7</v>
      </c>
    </row>
    <row r="7" spans="1:6">
      <c r="A7" s="480">
        <v>42461</v>
      </c>
      <c r="B7" s="481">
        <v>63.3</v>
      </c>
      <c r="C7" s="481">
        <v>124.3</v>
      </c>
      <c r="D7" s="481">
        <v>66.2</v>
      </c>
    </row>
    <row r="8" spans="1:6">
      <c r="A8" s="480">
        <v>42491</v>
      </c>
      <c r="B8" s="481">
        <v>63.4</v>
      </c>
      <c r="C8" s="481">
        <v>124.3</v>
      </c>
      <c r="D8" s="481">
        <v>66.2</v>
      </c>
    </row>
    <row r="9" spans="1:6">
      <c r="A9" s="480">
        <v>42522</v>
      </c>
      <c r="B9" s="481">
        <v>69.400000000000006</v>
      </c>
      <c r="C9" s="481">
        <v>123.6</v>
      </c>
      <c r="D9" s="481">
        <v>64</v>
      </c>
    </row>
    <row r="10" spans="1:6">
      <c r="A10" s="480">
        <v>42552</v>
      </c>
      <c r="B10" s="481">
        <v>69.099999999999994</v>
      </c>
      <c r="C10" s="481">
        <v>123.6</v>
      </c>
      <c r="D10" s="481">
        <v>64.099999999999994</v>
      </c>
    </row>
    <row r="11" spans="1:6">
      <c r="A11" s="480">
        <v>42583</v>
      </c>
      <c r="B11" s="481">
        <v>65.7</v>
      </c>
      <c r="C11" s="481">
        <v>123.8</v>
      </c>
      <c r="D11" s="481">
        <v>65.3</v>
      </c>
    </row>
    <row r="12" spans="1:6">
      <c r="A12" s="480">
        <v>42614</v>
      </c>
      <c r="B12" s="481">
        <v>68.099999999999994</v>
      </c>
      <c r="C12" s="481">
        <v>124.8</v>
      </c>
      <c r="D12" s="481">
        <v>64.7</v>
      </c>
    </row>
    <row r="13" spans="1:6">
      <c r="A13" s="480">
        <v>42644</v>
      </c>
      <c r="B13" s="481">
        <v>68</v>
      </c>
      <c r="C13" s="481">
        <v>124.9</v>
      </c>
      <c r="D13" s="481">
        <v>64.7</v>
      </c>
    </row>
    <row r="14" spans="1:6">
      <c r="A14" s="480">
        <v>42675</v>
      </c>
      <c r="B14" s="481">
        <v>70.400000000000006</v>
      </c>
      <c r="C14" s="481">
        <v>123.9</v>
      </c>
      <c r="D14" s="481">
        <v>63.8</v>
      </c>
    </row>
    <row r="15" spans="1:6">
      <c r="A15" s="480">
        <v>42705</v>
      </c>
      <c r="B15" s="481">
        <v>74.400000000000006</v>
      </c>
      <c r="C15" s="481">
        <v>123</v>
      </c>
      <c r="D15" s="481">
        <v>62.3</v>
      </c>
    </row>
    <row r="16" spans="1:6">
      <c r="A16" s="480">
        <v>42736</v>
      </c>
      <c r="B16" s="481">
        <v>70.2</v>
      </c>
      <c r="C16" s="481">
        <v>125.1</v>
      </c>
      <c r="D16" s="481">
        <v>64</v>
      </c>
      <c r="F16" s="474" t="str">
        <f>IF(Content!$E$1=1,F17,F18)</f>
        <v>Джерело: НБУ.</v>
      </c>
    </row>
    <row r="17" spans="1:7">
      <c r="A17" s="480">
        <v>42767</v>
      </c>
      <c r="B17" s="481">
        <v>74.900000000000006</v>
      </c>
      <c r="C17" s="481">
        <v>123</v>
      </c>
      <c r="D17" s="481">
        <v>62.2</v>
      </c>
      <c r="F17" s="127" t="s">
        <v>6</v>
      </c>
      <c r="G17" s="482"/>
    </row>
    <row r="18" spans="1:7">
      <c r="A18" s="480">
        <v>42795</v>
      </c>
      <c r="B18" s="481">
        <v>73.400000000000006</v>
      </c>
      <c r="C18" s="481">
        <v>128.5</v>
      </c>
      <c r="D18" s="481">
        <v>63.6</v>
      </c>
      <c r="F18" s="127" t="s">
        <v>7</v>
      </c>
      <c r="G18" s="482"/>
    </row>
    <row r="19" spans="1:7">
      <c r="A19" s="480">
        <v>42826</v>
      </c>
      <c r="B19" s="481">
        <v>80.400000000000006</v>
      </c>
      <c r="C19" s="481">
        <v>129.9</v>
      </c>
      <c r="D19" s="481">
        <v>61.8</v>
      </c>
    </row>
    <row r="20" spans="1:7">
      <c r="A20" s="480">
        <v>42856</v>
      </c>
      <c r="B20" s="481">
        <v>78.900000000000006</v>
      </c>
      <c r="C20" s="481">
        <v>130.69999999999999</v>
      </c>
      <c r="D20" s="481">
        <v>62.4</v>
      </c>
    </row>
    <row r="21" spans="1:7">
      <c r="A21" s="480">
        <v>42887</v>
      </c>
      <c r="B21" s="481">
        <v>86.1</v>
      </c>
      <c r="C21" s="481">
        <v>130.5</v>
      </c>
      <c r="D21" s="481">
        <v>60.3</v>
      </c>
    </row>
    <row r="22" spans="1:7">
      <c r="A22" s="480">
        <v>42917</v>
      </c>
      <c r="B22" s="481">
        <v>84</v>
      </c>
      <c r="C22" s="481">
        <v>130.6</v>
      </c>
      <c r="D22" s="481">
        <v>60.9</v>
      </c>
    </row>
    <row r="23" spans="1:7">
      <c r="A23" s="480">
        <v>42948</v>
      </c>
      <c r="B23" s="481">
        <v>83.4</v>
      </c>
      <c r="C23" s="481">
        <v>130.80000000000001</v>
      </c>
      <c r="D23" s="481">
        <v>61.1</v>
      </c>
    </row>
    <row r="24" spans="1:7">
      <c r="A24" s="480">
        <v>42979</v>
      </c>
      <c r="B24" s="481">
        <v>86.6</v>
      </c>
      <c r="C24" s="481">
        <v>131</v>
      </c>
      <c r="D24" s="481">
        <v>60.2</v>
      </c>
    </row>
    <row r="25" spans="1:7">
      <c r="A25" s="480">
        <v>43009</v>
      </c>
      <c r="B25" s="481">
        <v>86.2</v>
      </c>
      <c r="C25" s="481">
        <v>131.30000000000001</v>
      </c>
      <c r="D25" s="481">
        <v>60.4</v>
      </c>
    </row>
    <row r="26" spans="1:7">
      <c r="A26" s="480">
        <v>43040</v>
      </c>
      <c r="B26" s="481">
        <v>90</v>
      </c>
      <c r="C26" s="481">
        <v>132.30000000000001</v>
      </c>
      <c r="D26" s="481">
        <v>59.5</v>
      </c>
    </row>
    <row r="27" spans="1:7">
      <c r="A27" s="480">
        <v>43070</v>
      </c>
      <c r="B27" s="481">
        <v>96.8</v>
      </c>
      <c r="C27" s="481">
        <v>138.19999999999999</v>
      </c>
      <c r="D27" s="481">
        <v>58.8</v>
      </c>
    </row>
    <row r="28" spans="1:7">
      <c r="A28" s="480">
        <v>43101</v>
      </c>
      <c r="B28" s="481">
        <v>94.7</v>
      </c>
      <c r="C28" s="481">
        <v>138.5</v>
      </c>
      <c r="D28" s="481">
        <v>59.4</v>
      </c>
    </row>
    <row r="29" spans="1:7">
      <c r="A29" s="480">
        <v>43132</v>
      </c>
      <c r="B29" s="481">
        <v>99.2</v>
      </c>
      <c r="C29" s="481">
        <v>140.30000000000001</v>
      </c>
      <c r="D29" s="481">
        <v>58.6</v>
      </c>
    </row>
    <row r="30" spans="1:7">
      <c r="A30" s="480">
        <v>43160</v>
      </c>
      <c r="B30" s="481">
        <v>100.8</v>
      </c>
      <c r="C30" s="481">
        <v>141.19999999999999</v>
      </c>
      <c r="D30" s="481">
        <v>58.4</v>
      </c>
    </row>
    <row r="31" spans="1:7">
      <c r="A31" s="480">
        <v>43191</v>
      </c>
      <c r="B31" s="481">
        <v>108.5</v>
      </c>
      <c r="C31" s="481">
        <v>142.5</v>
      </c>
      <c r="D31" s="481">
        <v>56.8</v>
      </c>
    </row>
    <row r="32" spans="1:7">
      <c r="A32" s="480">
        <v>43221</v>
      </c>
      <c r="B32" s="481">
        <v>105.5</v>
      </c>
      <c r="C32" s="481">
        <v>142.9</v>
      </c>
      <c r="D32" s="481">
        <v>57.5</v>
      </c>
    </row>
    <row r="33" spans="1:4">
      <c r="A33" s="480">
        <v>43252</v>
      </c>
      <c r="B33" s="481">
        <v>119.8</v>
      </c>
      <c r="C33" s="481">
        <v>143.19999999999999</v>
      </c>
      <c r="D33" s="481">
        <v>54.4</v>
      </c>
    </row>
    <row r="34" spans="1:4">
      <c r="A34" s="480">
        <v>43282</v>
      </c>
      <c r="B34" s="481">
        <v>113.4</v>
      </c>
      <c r="C34" s="481">
        <v>141.69999999999999</v>
      </c>
      <c r="D34" s="481">
        <v>55.5</v>
      </c>
    </row>
    <row r="35" spans="1:4">
      <c r="A35" s="480">
        <v>43313</v>
      </c>
      <c r="B35" s="481">
        <v>111.5</v>
      </c>
      <c r="C35" s="481">
        <v>140.4</v>
      </c>
      <c r="D35" s="481">
        <v>55.7</v>
      </c>
    </row>
    <row r="36" spans="1:4">
      <c r="A36" s="480">
        <v>43344</v>
      </c>
      <c r="B36" s="481">
        <v>117.2</v>
      </c>
      <c r="C36" s="481">
        <v>141.80000000000001</v>
      </c>
      <c r="D36" s="481">
        <v>54.8</v>
      </c>
    </row>
    <row r="37" spans="1:4">
      <c r="A37" s="480">
        <v>43374</v>
      </c>
      <c r="B37" s="481">
        <v>114.4</v>
      </c>
      <c r="C37" s="481">
        <v>143.30000000000001</v>
      </c>
      <c r="D37" s="481">
        <v>55.6</v>
      </c>
    </row>
    <row r="38" spans="1:4">
      <c r="A38" s="480">
        <v>43405</v>
      </c>
      <c r="B38" s="481">
        <v>114.1</v>
      </c>
      <c r="C38" s="481">
        <v>144.69999999999999</v>
      </c>
      <c r="D38" s="481">
        <v>55.9</v>
      </c>
    </row>
    <row r="39" spans="1:4">
      <c r="A39" s="480">
        <v>43435</v>
      </c>
      <c r="B39" s="481">
        <v>121.7</v>
      </c>
      <c r="C39" s="481">
        <v>146.5</v>
      </c>
      <c r="D39" s="481">
        <v>54.6</v>
      </c>
    </row>
    <row r="40" spans="1:4">
      <c r="A40" s="480">
        <v>43466</v>
      </c>
      <c r="B40" s="481">
        <v>119.8</v>
      </c>
      <c r="C40" s="481">
        <v>150.1</v>
      </c>
      <c r="D40" s="481">
        <v>55.6</v>
      </c>
    </row>
    <row r="41" spans="1:4">
      <c r="A41" s="480">
        <v>43497</v>
      </c>
      <c r="B41" s="481">
        <v>123.2</v>
      </c>
      <c r="C41" s="481">
        <v>152.19999999999999</v>
      </c>
      <c r="D41" s="481">
        <v>55.3</v>
      </c>
    </row>
    <row r="42" spans="1:4">
      <c r="A42" s="480">
        <v>43525</v>
      </c>
      <c r="B42" s="481">
        <v>124.9</v>
      </c>
      <c r="C42" s="481">
        <v>152.6</v>
      </c>
      <c r="D42" s="481">
        <v>55</v>
      </c>
    </row>
    <row r="43" spans="1:4">
      <c r="A43" s="480">
        <v>43556</v>
      </c>
      <c r="B43" s="481">
        <v>131.30000000000001</v>
      </c>
      <c r="C43" s="481">
        <v>153.4</v>
      </c>
      <c r="D43" s="481">
        <v>53.9</v>
      </c>
    </row>
    <row r="44" spans="1:4">
      <c r="A44" s="480">
        <v>43586</v>
      </c>
      <c r="B44" s="481">
        <v>123</v>
      </c>
      <c r="C44" s="481">
        <v>153.5</v>
      </c>
      <c r="D44" s="481">
        <v>55.5</v>
      </c>
    </row>
    <row r="45" spans="1:4">
      <c r="A45" s="480">
        <v>43617</v>
      </c>
      <c r="B45" s="481">
        <v>139.19999999999999</v>
      </c>
      <c r="C45" s="481">
        <v>154</v>
      </c>
      <c r="D45" s="481">
        <v>52.5</v>
      </c>
    </row>
    <row r="46" spans="1:4">
      <c r="A46" s="480">
        <v>43647</v>
      </c>
      <c r="B46" s="481">
        <v>131.1</v>
      </c>
      <c r="C46" s="481">
        <v>154.6</v>
      </c>
      <c r="D46" s="481">
        <v>54.1</v>
      </c>
    </row>
    <row r="47" spans="1:4">
      <c r="A47" s="480">
        <v>43678</v>
      </c>
      <c r="B47" s="481">
        <v>132.9</v>
      </c>
      <c r="C47" s="481">
        <v>155.9</v>
      </c>
      <c r="D47" s="481">
        <v>54</v>
      </c>
    </row>
    <row r="48" spans="1:4">
      <c r="A48" s="480">
        <v>43709</v>
      </c>
      <c r="B48" s="481">
        <v>131.80000000000001</v>
      </c>
      <c r="C48" s="481">
        <v>158.4</v>
      </c>
      <c r="D48" s="481">
        <v>54.6</v>
      </c>
    </row>
    <row r="49" spans="1:4">
      <c r="A49" s="480">
        <v>43739</v>
      </c>
      <c r="B49" s="481">
        <v>134</v>
      </c>
      <c r="C49" s="481">
        <v>160.80000000000001</v>
      </c>
      <c r="D49" s="481">
        <v>54.6</v>
      </c>
    </row>
    <row r="50" spans="1:4">
      <c r="A50" s="480">
        <v>43770</v>
      </c>
      <c r="B50" s="481">
        <v>141</v>
      </c>
      <c r="C50" s="481">
        <v>164.5</v>
      </c>
      <c r="D50" s="481">
        <v>53.9</v>
      </c>
    </row>
    <row r="51" spans="1:4">
      <c r="A51" s="480">
        <v>43800</v>
      </c>
      <c r="B51" s="481">
        <v>146.1</v>
      </c>
      <c r="C51" s="481">
        <v>168.6</v>
      </c>
      <c r="D51" s="481">
        <v>53.6</v>
      </c>
    </row>
    <row r="52" spans="1:4">
      <c r="A52" s="480">
        <v>43831</v>
      </c>
      <c r="B52" s="481">
        <v>145.19999999999999</v>
      </c>
      <c r="C52" s="481">
        <v>173.7</v>
      </c>
      <c r="D52" s="481">
        <v>54.5</v>
      </c>
    </row>
    <row r="53" spans="1:4">
      <c r="A53" s="480">
        <v>43862</v>
      </c>
      <c r="B53" s="481">
        <v>151.6</v>
      </c>
      <c r="C53" s="481">
        <v>178.6</v>
      </c>
      <c r="D53" s="481">
        <v>54.1</v>
      </c>
    </row>
    <row r="54" spans="1:4">
      <c r="A54" s="480">
        <v>43891</v>
      </c>
      <c r="B54" s="481">
        <v>152.30000000000001</v>
      </c>
      <c r="C54" s="481">
        <v>175.7</v>
      </c>
      <c r="D54" s="481">
        <v>53.6</v>
      </c>
    </row>
    <row r="55" spans="1:4">
      <c r="A55" s="480">
        <v>43922</v>
      </c>
      <c r="B55" s="481">
        <v>175.9</v>
      </c>
      <c r="C55" s="481">
        <v>174.9</v>
      </c>
      <c r="D55" s="481">
        <v>49.9</v>
      </c>
    </row>
    <row r="56" spans="1:4">
      <c r="A56" s="480">
        <v>43952</v>
      </c>
      <c r="B56" s="481">
        <v>179.5</v>
      </c>
      <c r="C56" s="481">
        <v>176</v>
      </c>
      <c r="D56" s="481">
        <v>49.5</v>
      </c>
    </row>
    <row r="57" spans="1:4">
      <c r="A57" s="480">
        <v>43983</v>
      </c>
      <c r="B57" s="481">
        <v>185.6</v>
      </c>
      <c r="C57" s="481">
        <v>178.3</v>
      </c>
      <c r="D57" s="481">
        <v>49</v>
      </c>
    </row>
    <row r="58" spans="1:4">
      <c r="A58" s="480">
        <v>44013</v>
      </c>
      <c r="B58" s="481">
        <v>186.4</v>
      </c>
      <c r="C58" s="481">
        <v>177.7</v>
      </c>
      <c r="D58" s="481">
        <v>48.8</v>
      </c>
    </row>
    <row r="59" spans="1:4">
      <c r="A59" s="480">
        <v>44044</v>
      </c>
      <c r="B59" s="481">
        <v>184.9</v>
      </c>
      <c r="C59" s="481">
        <v>177.3</v>
      </c>
      <c r="D59" s="481">
        <v>48.9</v>
      </c>
    </row>
    <row r="60" spans="1:4">
      <c r="A60" s="480">
        <v>44075</v>
      </c>
      <c r="B60" s="481">
        <v>189.8</v>
      </c>
      <c r="C60" s="481">
        <v>178.3</v>
      </c>
      <c r="D60" s="481">
        <v>48.4</v>
      </c>
    </row>
    <row r="61" spans="1:4">
      <c r="A61" s="480">
        <v>44105</v>
      </c>
      <c r="B61" s="481">
        <v>195.1</v>
      </c>
      <c r="C61" s="481">
        <v>179.5</v>
      </c>
      <c r="D61" s="481">
        <v>47.9</v>
      </c>
    </row>
    <row r="62" spans="1:4">
      <c r="A62" s="480">
        <v>44136</v>
      </c>
      <c r="B62" s="481">
        <v>199.4</v>
      </c>
      <c r="C62" s="481">
        <v>179.7</v>
      </c>
      <c r="D62" s="481">
        <v>47.4</v>
      </c>
    </row>
    <row r="63" spans="1:4">
      <c r="A63" s="480">
        <v>44166</v>
      </c>
      <c r="B63" s="481">
        <v>216.4</v>
      </c>
      <c r="C63" s="481">
        <v>180.8</v>
      </c>
      <c r="D63" s="481">
        <v>45.5</v>
      </c>
    </row>
    <row r="64" spans="1:4">
      <c r="A64" s="480">
        <v>44197</v>
      </c>
      <c r="B64" s="481">
        <v>215.4</v>
      </c>
      <c r="C64" s="481">
        <v>182.9</v>
      </c>
      <c r="D64" s="481">
        <v>45.9</v>
      </c>
    </row>
    <row r="65" spans="1:4">
      <c r="A65" s="480">
        <v>44228</v>
      </c>
      <c r="B65" s="481">
        <v>220.6</v>
      </c>
      <c r="C65" s="481">
        <v>185.8</v>
      </c>
      <c r="D65" s="481">
        <v>45.7</v>
      </c>
    </row>
    <row r="66" spans="1:4">
      <c r="A66" s="480">
        <v>44256</v>
      </c>
      <c r="B66" s="481">
        <v>219.1</v>
      </c>
      <c r="C66" s="481">
        <v>187.4</v>
      </c>
      <c r="D66" s="481">
        <v>46.1</v>
      </c>
    </row>
    <row r="67" spans="1:4">
      <c r="A67" s="480">
        <v>44287</v>
      </c>
      <c r="B67" s="481">
        <v>232</v>
      </c>
      <c r="C67" s="481">
        <v>188.4</v>
      </c>
      <c r="D67" s="481">
        <v>44.8</v>
      </c>
    </row>
    <row r="68" spans="1:4">
      <c r="A68" s="480">
        <v>44317</v>
      </c>
      <c r="B68" s="481">
        <v>227.7</v>
      </c>
      <c r="C68" s="481">
        <v>188.1</v>
      </c>
      <c r="D68" s="481">
        <v>45.2</v>
      </c>
    </row>
    <row r="69" spans="1:4">
      <c r="A69" s="480">
        <v>44348</v>
      </c>
      <c r="B69" s="481">
        <v>240.1</v>
      </c>
      <c r="C69" s="481">
        <v>188.3</v>
      </c>
      <c r="D69" s="481">
        <v>44</v>
      </c>
    </row>
    <row r="70" spans="1:4">
      <c r="A70" s="480">
        <v>44378</v>
      </c>
      <c r="B70" s="481">
        <v>234.4</v>
      </c>
      <c r="C70" s="481">
        <v>189.5</v>
      </c>
      <c r="D70" s="481">
        <v>44.7</v>
      </c>
    </row>
    <row r="71" spans="1:4">
      <c r="A71" s="480">
        <v>44409</v>
      </c>
      <c r="B71" s="481">
        <v>226.5</v>
      </c>
      <c r="C71" s="481">
        <v>190.1</v>
      </c>
      <c r="D71" s="481">
        <v>45.6</v>
      </c>
    </row>
    <row r="72" spans="1:4">
      <c r="A72" s="480">
        <v>44440</v>
      </c>
      <c r="B72" s="481">
        <v>231.4</v>
      </c>
      <c r="C72" s="481">
        <v>191.1</v>
      </c>
      <c r="D72" s="481">
        <v>45.2</v>
      </c>
    </row>
    <row r="73" spans="1:4">
      <c r="A73" s="480">
        <v>44470</v>
      </c>
      <c r="B73" s="481">
        <v>231.6</v>
      </c>
      <c r="C73" s="481">
        <v>193.3</v>
      </c>
      <c r="D73" s="481">
        <v>45.5</v>
      </c>
    </row>
    <row r="74" spans="1:4">
      <c r="A74" s="480">
        <v>44501</v>
      </c>
      <c r="B74" s="481">
        <v>232</v>
      </c>
      <c r="C74" s="481">
        <v>195.2</v>
      </c>
      <c r="D74" s="481">
        <v>45.7</v>
      </c>
    </row>
    <row r="75" spans="1:4">
      <c r="A75" s="480">
        <v>44531</v>
      </c>
      <c r="B75" s="481">
        <v>259.5</v>
      </c>
      <c r="C75" s="481">
        <v>197.7</v>
      </c>
      <c r="D75" s="481">
        <v>43.2</v>
      </c>
    </row>
    <row r="76" spans="1:4">
      <c r="A76" s="480">
        <v>44562</v>
      </c>
      <c r="B76" s="481">
        <v>240.8</v>
      </c>
      <c r="C76" s="481">
        <v>198</v>
      </c>
      <c r="D76" s="481">
        <v>45.1</v>
      </c>
    </row>
    <row r="77" spans="1:4">
      <c r="A77" s="480">
        <v>44593</v>
      </c>
      <c r="B77" s="481">
        <v>246.8</v>
      </c>
      <c r="C77" s="481">
        <v>191.6</v>
      </c>
      <c r="D77" s="481">
        <v>43.7</v>
      </c>
    </row>
    <row r="78" spans="1:4">
      <c r="A78" s="480">
        <v>44621</v>
      </c>
      <c r="B78" s="481">
        <v>321</v>
      </c>
      <c r="C78" s="481">
        <v>183</v>
      </c>
      <c r="D78" s="481">
        <v>36.299999999999997</v>
      </c>
    </row>
    <row r="79" spans="1:4">
      <c r="A79" s="480">
        <v>44652</v>
      </c>
      <c r="B79" s="481">
        <v>332.1</v>
      </c>
      <c r="C79" s="481">
        <v>179.9</v>
      </c>
      <c r="D79" s="481">
        <v>35.1</v>
      </c>
    </row>
    <row r="80" spans="1:4">
      <c r="A80" s="480">
        <v>44682</v>
      </c>
      <c r="B80" s="481">
        <v>330.7</v>
      </c>
      <c r="C80" s="481">
        <v>178.8</v>
      </c>
      <c r="D80" s="481">
        <v>35.1</v>
      </c>
    </row>
    <row r="81" spans="1:4">
      <c r="A81" s="480">
        <v>44713</v>
      </c>
      <c r="B81" s="481">
        <v>357.7</v>
      </c>
      <c r="C81" s="481">
        <v>178.1</v>
      </c>
      <c r="D81" s="481">
        <v>33.200000000000003</v>
      </c>
    </row>
    <row r="82" spans="1:4">
      <c r="A82" s="480">
        <v>44743</v>
      </c>
      <c r="B82" s="481">
        <v>356.8</v>
      </c>
      <c r="C82" s="481">
        <v>177.8</v>
      </c>
      <c r="D82" s="481">
        <v>33.299999999999997</v>
      </c>
    </row>
    <row r="83" spans="1:4">
      <c r="A83" s="480">
        <v>44774</v>
      </c>
      <c r="B83" s="481">
        <v>362.7</v>
      </c>
      <c r="C83" s="481">
        <v>177.8</v>
      </c>
      <c r="D83" s="481">
        <v>32.9</v>
      </c>
    </row>
    <row r="84" spans="1:4">
      <c r="A84" s="480">
        <v>44805</v>
      </c>
      <c r="B84" s="481">
        <v>368.8</v>
      </c>
      <c r="C84" s="481">
        <v>178.9</v>
      </c>
      <c r="D84" s="481">
        <v>32.700000000000003</v>
      </c>
    </row>
    <row r="85" spans="1:4">
      <c r="A85" s="480">
        <v>44835</v>
      </c>
      <c r="B85" s="481">
        <v>370.6</v>
      </c>
      <c r="C85" s="481">
        <v>177.3</v>
      </c>
      <c r="D85" s="481">
        <v>32.4</v>
      </c>
    </row>
    <row r="86" spans="1:4">
      <c r="A86" s="480">
        <v>44866</v>
      </c>
      <c r="B86" s="481">
        <v>381.1</v>
      </c>
      <c r="C86" s="481">
        <v>179.1</v>
      </c>
      <c r="D86" s="481">
        <v>32</v>
      </c>
    </row>
    <row r="87" spans="1:4">
      <c r="A87" s="480">
        <v>44896</v>
      </c>
      <c r="B87" s="481">
        <v>409.8</v>
      </c>
      <c r="C87" s="481">
        <v>183</v>
      </c>
      <c r="D87" s="481">
        <v>30.9</v>
      </c>
    </row>
    <row r="88" spans="1:4">
      <c r="A88" s="480">
        <v>44927</v>
      </c>
      <c r="B88" s="481">
        <v>394</v>
      </c>
      <c r="C88" s="481">
        <v>186.4</v>
      </c>
      <c r="D88" s="481">
        <v>32.1</v>
      </c>
    </row>
    <row r="89" spans="1:4">
      <c r="A89" s="480">
        <v>44958</v>
      </c>
      <c r="B89" s="481">
        <v>395.8</v>
      </c>
      <c r="C89" s="481">
        <v>190.3</v>
      </c>
      <c r="D89" s="481">
        <v>32.5</v>
      </c>
    </row>
    <row r="90" spans="1:4">
      <c r="A90" s="480">
        <v>44986</v>
      </c>
      <c r="B90" s="481">
        <v>391.2</v>
      </c>
      <c r="C90" s="481">
        <v>197.9</v>
      </c>
      <c r="D90" s="481">
        <v>33.6</v>
      </c>
    </row>
  </sheetData>
  <hyperlinks>
    <hyperlink ref="A1" location="Content!A1" display="&lt;&lt;" xr:uid="{00000000-0004-0000-6200-000000000000}"/>
  </hyperlinks>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Лист8">
    <tabColor theme="8"/>
  </sheetPr>
  <dimension ref="A1:X23"/>
  <sheetViews>
    <sheetView topLeftCell="C1" workbookViewId="0">
      <selection activeCell="C1" sqref="C1"/>
    </sheetView>
  </sheetViews>
  <sheetFormatPr baseColWidth="10" defaultColWidth="9.1640625" defaultRowHeight="14"/>
  <cols>
    <col min="1" max="2" width="9.1640625" style="482" hidden="1" customWidth="1"/>
    <col min="3" max="3" width="16.1640625" style="479" customWidth="1"/>
    <col min="4" max="4" width="9.1640625" style="479" customWidth="1"/>
    <col min="5" max="6" width="9.1640625" style="482" hidden="1" customWidth="1"/>
    <col min="7" max="16384" width="9.1640625" style="479"/>
  </cols>
  <sheetData>
    <row r="1" spans="1:14">
      <c r="C1" s="103" t="s">
        <v>9</v>
      </c>
      <c r="G1" s="104" t="str">
        <f>IF(Content!$E$1=1,G2,G3)</f>
        <v>На вимогу</v>
      </c>
      <c r="H1" s="104" t="str">
        <f>IF(Content!$E$1=1,H2,H3)</f>
        <v>Строкові до 3 міс</v>
      </c>
      <c r="I1" s="104" t="str">
        <f>IF(Content!$E$1=1,I2,I3)</f>
        <v>Строкові понад 3 міс</v>
      </c>
      <c r="N1" s="104" t="str">
        <f>IF(Content!$E$1=1,N2,N3)</f>
        <v>Депозити* фізичних осіб у розрізі груп банків у національній та іноземній (гривневий еквівалент) валютах, млрд грн</v>
      </c>
    </row>
    <row r="2" spans="1:14" s="482" customFormat="1" ht="15" hidden="1">
      <c r="C2" s="505"/>
      <c r="G2" s="506" t="s">
        <v>1258</v>
      </c>
      <c r="H2" s="506" t="s">
        <v>1264</v>
      </c>
      <c r="I2" s="506" t="s">
        <v>1265</v>
      </c>
      <c r="N2" s="327" t="s">
        <v>1266</v>
      </c>
    </row>
    <row r="3" spans="1:14" s="482" customFormat="1" hidden="1">
      <c r="C3" s="505"/>
      <c r="G3" s="507" t="s">
        <v>1267</v>
      </c>
      <c r="H3" s="508" t="s">
        <v>1268</v>
      </c>
      <c r="I3" s="507" t="s">
        <v>1269</v>
      </c>
      <c r="N3" s="327" t="s">
        <v>1667</v>
      </c>
    </row>
    <row r="4" spans="1:14">
      <c r="A4" s="700" t="s">
        <v>1270</v>
      </c>
      <c r="B4" s="701" t="s">
        <v>1510</v>
      </c>
      <c r="C4" s="700" t="str">
        <f>IF(Content!$E$1=1,A4,B4)</f>
        <v>Державні</v>
      </c>
      <c r="D4" s="104" t="str">
        <f>IF(Content!$E$1=1,E4,F4)</f>
        <v>НВ</v>
      </c>
      <c r="E4" s="482" t="s">
        <v>1271</v>
      </c>
      <c r="F4" s="482" t="s">
        <v>1668</v>
      </c>
      <c r="G4" s="484">
        <v>265.10000000000002</v>
      </c>
      <c r="H4" s="484">
        <v>20.2</v>
      </c>
      <c r="I4" s="484">
        <v>97.3</v>
      </c>
      <c r="J4" s="485">
        <v>0.69</v>
      </c>
      <c r="K4" s="485">
        <v>0.83</v>
      </c>
      <c r="L4" s="485">
        <v>0.17</v>
      </c>
    </row>
    <row r="5" spans="1:14">
      <c r="A5" s="700"/>
      <c r="B5" s="701"/>
      <c r="C5" s="700"/>
      <c r="D5" s="104" t="str">
        <f>IF(Content!$E$1=1,E5,F5)</f>
        <v>ІВ</v>
      </c>
      <c r="E5" s="482" t="s">
        <v>1272</v>
      </c>
      <c r="F5" s="482" t="s">
        <v>1669</v>
      </c>
      <c r="G5" s="484">
        <v>82.2</v>
      </c>
      <c r="H5" s="484">
        <v>31.9</v>
      </c>
      <c r="I5" s="484">
        <v>59.3</v>
      </c>
      <c r="J5" s="485">
        <v>0.47</v>
      </c>
      <c r="K5" s="485">
        <v>0.65</v>
      </c>
      <c r="L5" s="485">
        <v>0.35</v>
      </c>
    </row>
    <row r="6" spans="1:14">
      <c r="A6" s="700" t="s">
        <v>1273</v>
      </c>
      <c r="B6" s="701" t="s">
        <v>962</v>
      </c>
      <c r="C6" s="700" t="str">
        <f>IF(Content!$E$1=1,A6,B6)</f>
        <v>Іноземних груп</v>
      </c>
      <c r="D6" s="104" t="str">
        <f>IF(Content!$E$1=1,E6,F6)</f>
        <v>НВ</v>
      </c>
      <c r="E6" s="482" t="s">
        <v>1271</v>
      </c>
      <c r="F6" s="482" t="s">
        <v>1668</v>
      </c>
      <c r="G6" s="484">
        <v>65.7</v>
      </c>
      <c r="H6" s="484">
        <v>10.5</v>
      </c>
      <c r="I6" s="484">
        <v>20.3</v>
      </c>
      <c r="J6" s="485">
        <v>0.68</v>
      </c>
      <c r="K6" s="485">
        <v>0.66</v>
      </c>
      <c r="L6" s="485">
        <v>0.34</v>
      </c>
    </row>
    <row r="7" spans="1:14">
      <c r="A7" s="700"/>
      <c r="B7" s="701"/>
      <c r="C7" s="700"/>
      <c r="D7" s="104" t="str">
        <f>IF(Content!$E$1=1,E7,F7)</f>
        <v>ІВ</v>
      </c>
      <c r="E7" s="482" t="s">
        <v>1272</v>
      </c>
      <c r="F7" s="482" t="s">
        <v>1669</v>
      </c>
      <c r="G7" s="484">
        <v>69.900000000000006</v>
      </c>
      <c r="H7" s="484">
        <v>19.100000000000001</v>
      </c>
      <c r="I7" s="484">
        <v>14.1</v>
      </c>
      <c r="J7" s="485">
        <v>0.68</v>
      </c>
      <c r="K7" s="485">
        <v>0.42</v>
      </c>
      <c r="L7" s="485">
        <v>0.57999999999999996</v>
      </c>
    </row>
    <row r="8" spans="1:14">
      <c r="A8" s="700" t="s">
        <v>1274</v>
      </c>
      <c r="B8" s="701" t="s">
        <v>963</v>
      </c>
      <c r="C8" s="700" t="str">
        <f>IF(Content!$E$1=1,A8,B8)</f>
        <v>Приватні</v>
      </c>
      <c r="D8" s="104" t="str">
        <f>IF(Content!$E$1=1,E8,F8)</f>
        <v>НВ</v>
      </c>
      <c r="E8" s="482" t="s">
        <v>1271</v>
      </c>
      <c r="F8" s="482" t="s">
        <v>1668</v>
      </c>
      <c r="G8" s="484">
        <v>47.6</v>
      </c>
      <c r="H8" s="484">
        <v>9.6999999999999993</v>
      </c>
      <c r="I8" s="484">
        <v>36.9</v>
      </c>
      <c r="J8" s="485">
        <v>0.51</v>
      </c>
      <c r="K8" s="485">
        <v>0.79</v>
      </c>
      <c r="L8" s="485">
        <v>0.21</v>
      </c>
    </row>
    <row r="9" spans="1:14">
      <c r="A9" s="700"/>
      <c r="B9" s="701"/>
      <c r="C9" s="700"/>
      <c r="D9" s="104" t="str">
        <f>IF(Content!$E$1=1,E9,F9)</f>
        <v>ІВ</v>
      </c>
      <c r="E9" s="482" t="s">
        <v>1272</v>
      </c>
      <c r="F9" s="482" t="s">
        <v>1669</v>
      </c>
      <c r="G9" s="484">
        <v>38.299999999999997</v>
      </c>
      <c r="H9" s="484">
        <v>17</v>
      </c>
      <c r="I9" s="484">
        <v>21.7</v>
      </c>
      <c r="J9" s="485">
        <v>0.5</v>
      </c>
      <c r="K9" s="485">
        <v>0.56000000000000005</v>
      </c>
      <c r="L9" s="485">
        <v>0.44</v>
      </c>
    </row>
    <row r="12" spans="1:14">
      <c r="J12" s="485"/>
      <c r="K12" s="485"/>
      <c r="L12" s="485"/>
    </row>
    <row r="13" spans="1:14">
      <c r="J13" s="485"/>
      <c r="K13" s="485"/>
      <c r="L13" s="485"/>
    </row>
    <row r="14" spans="1:14">
      <c r="G14" s="484"/>
      <c r="H14" s="484"/>
      <c r="I14" s="484"/>
      <c r="J14" s="485"/>
      <c r="K14" s="485"/>
      <c r="L14" s="485"/>
    </row>
    <row r="15" spans="1:14">
      <c r="G15" s="484"/>
      <c r="H15" s="484"/>
      <c r="I15" s="484"/>
      <c r="J15" s="485"/>
      <c r="K15" s="485"/>
      <c r="L15" s="485"/>
    </row>
    <row r="16" spans="1:14">
      <c r="G16" s="484"/>
      <c r="H16" s="484"/>
      <c r="I16" s="484"/>
      <c r="J16" s="485"/>
      <c r="K16" s="485"/>
      <c r="L16" s="485"/>
      <c r="N16" s="104" t="str">
        <f>IF(Content!$E$1=1,N20,N21)</f>
        <v>* Залишки станом на 04.04.2023 – початок подання нової звітності в розрізі початкових строків погашення.</v>
      </c>
    </row>
    <row r="17" spans="7:24">
      <c r="G17" s="484"/>
      <c r="H17" s="484"/>
      <c r="I17" s="484"/>
      <c r="J17" s="485"/>
      <c r="K17" s="485"/>
      <c r="L17" s="485"/>
      <c r="N17" s="104" t="str">
        <f>IF(Content!$E$1=1,N18,N19)</f>
        <v>Джерело: НБУ.</v>
      </c>
    </row>
    <row r="18" spans="7:24">
      <c r="G18" s="484"/>
      <c r="H18" s="484"/>
      <c r="I18" s="484"/>
      <c r="J18" s="485"/>
      <c r="N18" s="127" t="s">
        <v>6</v>
      </c>
      <c r="O18" s="482"/>
      <c r="P18" s="482"/>
      <c r="Q18" s="482"/>
      <c r="R18" s="482"/>
      <c r="S18" s="482"/>
      <c r="T18" s="482"/>
      <c r="U18" s="482"/>
      <c r="V18" s="482"/>
      <c r="W18" s="482"/>
      <c r="X18" s="482"/>
    </row>
    <row r="19" spans="7:24">
      <c r="G19" s="484"/>
      <c r="H19" s="484"/>
      <c r="I19" s="484"/>
      <c r="N19" s="127" t="s">
        <v>7</v>
      </c>
      <c r="O19" s="482"/>
      <c r="P19" s="482"/>
      <c r="Q19" s="482"/>
      <c r="R19" s="486"/>
      <c r="S19" s="482"/>
      <c r="T19" s="482"/>
      <c r="U19" s="482"/>
      <c r="V19" s="482"/>
      <c r="W19" s="482"/>
      <c r="X19" s="482"/>
    </row>
    <row r="20" spans="7:24">
      <c r="G20" s="484"/>
      <c r="N20" s="127" t="s">
        <v>1641</v>
      </c>
      <c r="O20" s="482"/>
      <c r="P20" s="482"/>
      <c r="Q20" s="482"/>
      <c r="R20" s="482"/>
      <c r="S20" s="482"/>
      <c r="T20" s="482"/>
      <c r="U20" s="482"/>
      <c r="V20" s="482"/>
      <c r="W20" s="482"/>
      <c r="X20" s="482"/>
    </row>
    <row r="21" spans="7:24">
      <c r="G21" s="484"/>
      <c r="N21" s="127" t="s">
        <v>1517</v>
      </c>
      <c r="O21" s="482"/>
      <c r="P21" s="482"/>
      <c r="Q21" s="482"/>
      <c r="R21" s="482"/>
      <c r="S21" s="482"/>
      <c r="T21" s="482"/>
      <c r="U21" s="482"/>
      <c r="V21" s="482"/>
      <c r="W21" s="482"/>
      <c r="X21" s="482"/>
    </row>
    <row r="22" spans="7:24">
      <c r="G22" s="484"/>
      <c r="N22" s="487"/>
    </row>
    <row r="23" spans="7:24">
      <c r="G23" s="484"/>
      <c r="N23" s="487"/>
    </row>
  </sheetData>
  <mergeCells count="9">
    <mergeCell ref="A4:A5"/>
    <mergeCell ref="C4:C5"/>
    <mergeCell ref="A6:A7"/>
    <mergeCell ref="C6:C7"/>
    <mergeCell ref="A8:A9"/>
    <mergeCell ref="C8:C9"/>
    <mergeCell ref="B4:B5"/>
    <mergeCell ref="B6:B7"/>
    <mergeCell ref="B8:B9"/>
  </mergeCells>
  <hyperlinks>
    <hyperlink ref="C1" location="Content!A1" display="&lt;&lt;" xr:uid="{00000000-0004-0000-6300-000000000000}"/>
  </hyperlinks>
  <pageMargins left="0.7" right="0.7" top="0.75" bottom="0.75" header="0.3" footer="0.3"/>
  <pageSetup paperSize="9" orientation="portrait" verticalDpi="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Лист9">
    <tabColor theme="8"/>
  </sheetPr>
  <dimension ref="A1:AX56"/>
  <sheetViews>
    <sheetView zoomScaleNormal="100" workbookViewId="0">
      <selection activeCell="AC34" sqref="AC34"/>
    </sheetView>
  </sheetViews>
  <sheetFormatPr baseColWidth="10" defaultColWidth="9.5" defaultRowHeight="13"/>
  <cols>
    <col min="1" max="1" width="31.6640625" style="335" customWidth="1"/>
    <col min="2" max="2" width="9.6640625" style="327" hidden="1" customWidth="1"/>
    <col min="3" max="3" width="12" style="327" hidden="1" customWidth="1"/>
    <col min="4" max="4" width="6.33203125" style="335" bestFit="1" customWidth="1"/>
    <col min="5" max="5" width="5" style="335" bestFit="1" customWidth="1"/>
    <col min="6" max="6" width="7.5" style="335" bestFit="1" customWidth="1"/>
    <col min="7" max="9" width="5" style="335" bestFit="1" customWidth="1"/>
    <col min="10" max="10" width="7.5" style="335" bestFit="1" customWidth="1"/>
    <col min="11" max="13" width="5" style="335" bestFit="1" customWidth="1"/>
    <col min="14" max="14" width="7.5" style="335" bestFit="1" customWidth="1"/>
    <col min="15" max="15" width="5" style="335" bestFit="1" customWidth="1"/>
    <col min="16" max="32" width="5" style="335" customWidth="1"/>
    <col min="33" max="34" width="9.5" style="335" customWidth="1"/>
    <col min="35" max="16384" width="9.5" style="335"/>
  </cols>
  <sheetData>
    <row r="1" spans="1:50">
      <c r="A1" s="322" t="s">
        <v>9</v>
      </c>
      <c r="B1" s="130"/>
      <c r="C1" s="130"/>
      <c r="D1" s="705">
        <v>2022</v>
      </c>
      <c r="E1" s="705"/>
      <c r="F1" s="705"/>
      <c r="G1" s="705"/>
      <c r="H1" s="705"/>
      <c r="I1" s="705"/>
      <c r="J1" s="705"/>
      <c r="K1" s="705"/>
      <c r="L1" s="705"/>
      <c r="M1" s="705"/>
      <c r="N1" s="705"/>
      <c r="O1" s="705"/>
      <c r="P1" s="705"/>
      <c r="Q1" s="705"/>
      <c r="R1" s="705"/>
      <c r="S1" s="705"/>
      <c r="T1" s="705"/>
      <c r="U1" s="705"/>
      <c r="V1" s="705"/>
      <c r="W1" s="705"/>
      <c r="X1" s="705"/>
      <c r="Y1" s="705"/>
      <c r="Z1" s="705"/>
      <c r="AA1" s="705"/>
      <c r="AB1" s="705">
        <v>2023</v>
      </c>
      <c r="AC1" s="705"/>
      <c r="AD1" s="705"/>
      <c r="AE1" s="705"/>
      <c r="AF1" s="705"/>
      <c r="AG1" s="705"/>
      <c r="AH1" s="474" t="str">
        <f>IF(Content!$E$1=1,AH2,AH3)</f>
        <v>Розміщення*, погашення гривневих ОВДП, млрд грн та їх дохідність</v>
      </c>
    </row>
    <row r="2" spans="1:50" s="325" customFormat="1">
      <c r="A2" s="322"/>
      <c r="B2" s="130"/>
      <c r="C2" s="130"/>
      <c r="D2" s="702" t="str">
        <f>IF(Content!$E$1=1,D4,D5)</f>
        <v>Січ</v>
      </c>
      <c r="E2" s="703"/>
      <c r="F2" s="702" t="str">
        <f>IF(Content!$E$1=1,F4,F5)</f>
        <v>Лют</v>
      </c>
      <c r="G2" s="703"/>
      <c r="H2" s="702" t="str">
        <f>IF(Content!$E$1=1,H4,H5)</f>
        <v>Бер</v>
      </c>
      <c r="I2" s="703"/>
      <c r="J2" s="702" t="str">
        <f>IF(Content!$E$1=1,J4,J5)</f>
        <v>Кві</v>
      </c>
      <c r="K2" s="703"/>
      <c r="L2" s="702" t="str">
        <f>IF(Content!$E$1=1,L4,L5)</f>
        <v>Тра</v>
      </c>
      <c r="M2" s="703"/>
      <c r="N2" s="702" t="str">
        <f>IF(Content!$E$1=1,N4,N5)</f>
        <v>Чер</v>
      </c>
      <c r="O2" s="703"/>
      <c r="P2" s="702" t="str">
        <f>IF(Content!$E$1=1,P4,P5)</f>
        <v>Лип</v>
      </c>
      <c r="Q2" s="703"/>
      <c r="R2" s="702" t="str">
        <f>IF(Content!$E$1=1,R4,R5)</f>
        <v>Сер</v>
      </c>
      <c r="S2" s="703"/>
      <c r="T2" s="702" t="str">
        <f>IF(Content!$E$1=1,T4,T5)</f>
        <v>Вер</v>
      </c>
      <c r="U2" s="703"/>
      <c r="V2" s="702" t="str">
        <f>IF(Content!$E$1=1,V4,V5)</f>
        <v>Жов</v>
      </c>
      <c r="W2" s="703"/>
      <c r="X2" s="702" t="str">
        <f>IF(Content!$E$1=1,X4,X5)</f>
        <v>Лис</v>
      </c>
      <c r="Y2" s="703"/>
      <c r="Z2" s="702" t="str">
        <f>IF(Content!$E$1=1,Z4,Z5)</f>
        <v>Гру</v>
      </c>
      <c r="AA2" s="703"/>
      <c r="AB2" s="702" t="str">
        <f>IF(Content!$E$1=1,AB4,AB5)</f>
        <v>Січ</v>
      </c>
      <c r="AC2" s="703"/>
      <c r="AD2" s="702" t="str">
        <f>IF(Content!$E$1=1,AD4,AD5)</f>
        <v>Лют</v>
      </c>
      <c r="AE2" s="703"/>
      <c r="AF2" s="702" t="str">
        <f>IF(Content!$E$1=1,AF4,AF5)</f>
        <v>Бер</v>
      </c>
      <c r="AG2" s="703"/>
      <c r="AH2" s="326" t="s">
        <v>1275</v>
      </c>
      <c r="AI2" s="324"/>
    </row>
    <row r="3" spans="1:50" s="327" customFormat="1" hidden="1">
      <c r="A3" s="130"/>
      <c r="B3" s="130"/>
      <c r="C3" s="130"/>
      <c r="D3" s="117" t="s">
        <v>769</v>
      </c>
      <c r="E3" s="117" t="s">
        <v>769</v>
      </c>
      <c r="F3" s="117"/>
      <c r="G3" s="117"/>
      <c r="H3" s="117"/>
      <c r="I3" s="117"/>
      <c r="J3" s="117"/>
      <c r="K3" s="117"/>
      <c r="L3" s="117"/>
      <c r="M3" s="117"/>
      <c r="N3" s="117" t="s">
        <v>769</v>
      </c>
      <c r="O3" s="117" t="s">
        <v>769</v>
      </c>
      <c r="P3" s="117"/>
      <c r="Q3" s="117"/>
      <c r="R3" s="117"/>
      <c r="S3" s="117"/>
      <c r="T3" s="117"/>
      <c r="U3" s="117" t="s">
        <v>769</v>
      </c>
      <c r="V3" s="117"/>
      <c r="W3" s="117"/>
      <c r="X3" s="117"/>
      <c r="Y3" s="117"/>
      <c r="Z3" s="117"/>
      <c r="AA3" s="117" t="s">
        <v>769</v>
      </c>
      <c r="AB3" s="117"/>
      <c r="AC3" s="117" t="s">
        <v>769</v>
      </c>
      <c r="AD3" s="117"/>
      <c r="AE3" s="117" t="s">
        <v>769</v>
      </c>
      <c r="AF3" s="117"/>
      <c r="AG3" s="117" t="s">
        <v>769</v>
      </c>
      <c r="AH3" s="326" t="s">
        <v>1518</v>
      </c>
      <c r="AI3" s="323"/>
    </row>
    <row r="4" spans="1:50" s="327" customFormat="1" hidden="1">
      <c r="A4" s="130"/>
      <c r="B4" s="130"/>
      <c r="C4" s="130"/>
      <c r="D4" s="117" t="s">
        <v>914</v>
      </c>
      <c r="E4" s="117"/>
      <c r="F4" s="117" t="s">
        <v>915</v>
      </c>
      <c r="G4" s="117"/>
      <c r="H4" s="117" t="s">
        <v>916</v>
      </c>
      <c r="I4" s="117"/>
      <c r="J4" s="117" t="s">
        <v>917</v>
      </c>
      <c r="K4" s="117"/>
      <c r="L4" s="117" t="s">
        <v>918</v>
      </c>
      <c r="M4" s="117"/>
      <c r="N4" s="117" t="s">
        <v>919</v>
      </c>
      <c r="O4" s="117"/>
      <c r="P4" s="117" t="s">
        <v>920</v>
      </c>
      <c r="Q4" s="117"/>
      <c r="R4" s="117" t="s">
        <v>921</v>
      </c>
      <c r="S4" s="117"/>
      <c r="T4" s="117" t="s">
        <v>922</v>
      </c>
      <c r="U4" s="117" t="s">
        <v>769</v>
      </c>
      <c r="V4" s="117" t="s">
        <v>923</v>
      </c>
      <c r="W4" s="117"/>
      <c r="X4" s="117" t="s">
        <v>924</v>
      </c>
      <c r="Y4" s="117"/>
      <c r="Z4" s="117" t="s">
        <v>925</v>
      </c>
      <c r="AA4" s="117" t="s">
        <v>769</v>
      </c>
      <c r="AB4" s="117" t="s">
        <v>914</v>
      </c>
      <c r="AC4" s="117"/>
      <c r="AD4" s="117" t="s">
        <v>915</v>
      </c>
      <c r="AE4" s="117"/>
      <c r="AF4" s="117" t="s">
        <v>916</v>
      </c>
      <c r="AG4" s="117"/>
      <c r="AH4" s="117"/>
      <c r="AI4" s="323"/>
    </row>
    <row r="5" spans="1:50" s="327" customFormat="1" hidden="1">
      <c r="A5" s="130"/>
      <c r="B5" s="130"/>
      <c r="C5" s="130"/>
      <c r="D5" s="117" t="s">
        <v>926</v>
      </c>
      <c r="E5" s="117"/>
      <c r="F5" s="117" t="s">
        <v>927</v>
      </c>
      <c r="G5" s="117"/>
      <c r="H5" s="117" t="s">
        <v>928</v>
      </c>
      <c r="I5" s="117"/>
      <c r="J5" s="117" t="s">
        <v>929</v>
      </c>
      <c r="K5" s="117"/>
      <c r="L5" s="117" t="s">
        <v>930</v>
      </c>
      <c r="M5" s="117"/>
      <c r="N5" s="117" t="s">
        <v>931</v>
      </c>
      <c r="O5" s="117"/>
      <c r="P5" s="117" t="s">
        <v>932</v>
      </c>
      <c r="Q5" s="117"/>
      <c r="R5" s="117" t="s">
        <v>933</v>
      </c>
      <c r="S5" s="117"/>
      <c r="T5" s="117" t="s">
        <v>588</v>
      </c>
      <c r="U5" s="117"/>
      <c r="V5" s="117" t="s">
        <v>934</v>
      </c>
      <c r="W5" s="117"/>
      <c r="X5" s="117" t="s">
        <v>935</v>
      </c>
      <c r="Y5" s="117"/>
      <c r="Z5" s="117" t="s">
        <v>641</v>
      </c>
      <c r="AA5" s="117" t="s">
        <v>769</v>
      </c>
      <c r="AB5" s="117" t="s">
        <v>926</v>
      </c>
      <c r="AC5" s="117"/>
      <c r="AD5" s="117" t="s">
        <v>927</v>
      </c>
      <c r="AE5" s="117"/>
      <c r="AF5" s="117" t="s">
        <v>928</v>
      </c>
      <c r="AG5" s="117"/>
      <c r="AH5" s="117"/>
      <c r="AI5" s="323"/>
    </row>
    <row r="6" spans="1:50">
      <c r="A6" s="104" t="str">
        <f>IF(Content!$E$1=1,B6,C6)</f>
        <v>Погашення (без НБУ)</v>
      </c>
      <c r="B6" s="509" t="s">
        <v>1276</v>
      </c>
      <c r="C6" s="509" t="s">
        <v>1277</v>
      </c>
      <c r="D6" s="331">
        <v>11</v>
      </c>
      <c r="E6" s="331"/>
      <c r="F6" s="331">
        <v>29.5</v>
      </c>
      <c r="G6" s="331"/>
      <c r="H6" s="331">
        <v>17.8</v>
      </c>
      <c r="I6" s="331"/>
      <c r="J6" s="331">
        <v>19.3</v>
      </c>
      <c r="K6" s="331"/>
      <c r="L6" s="331">
        <v>32.299999999999997</v>
      </c>
      <c r="M6" s="331"/>
      <c r="N6" s="331">
        <v>20.9</v>
      </c>
      <c r="O6" s="331"/>
      <c r="P6" s="331">
        <v>21.9</v>
      </c>
      <c r="Q6" s="331"/>
      <c r="R6" s="331">
        <v>35.299999999999997</v>
      </c>
      <c r="S6" s="331"/>
      <c r="T6" s="331">
        <v>1.7</v>
      </c>
      <c r="U6" s="331"/>
      <c r="V6" s="331">
        <v>15.8</v>
      </c>
      <c r="W6" s="331"/>
      <c r="X6" s="331">
        <v>34</v>
      </c>
      <c r="Y6" s="331"/>
      <c r="Z6" s="331">
        <v>14.4</v>
      </c>
      <c r="AA6" s="331"/>
      <c r="AB6" s="331">
        <v>9.1</v>
      </c>
      <c r="AC6" s="331"/>
      <c r="AD6" s="331">
        <v>12.1</v>
      </c>
      <c r="AE6" s="331"/>
      <c r="AF6" s="331">
        <v>27.1</v>
      </c>
      <c r="AG6" s="331"/>
      <c r="AH6" s="331"/>
      <c r="AI6" s="334"/>
      <c r="AP6" s="99"/>
      <c r="AQ6" s="99"/>
      <c r="AR6" s="99"/>
      <c r="AS6" s="99"/>
      <c r="AT6" s="99"/>
      <c r="AU6" s="336"/>
      <c r="AV6" s="336"/>
      <c r="AW6" s="336"/>
      <c r="AX6" s="336"/>
    </row>
    <row r="7" spans="1:50">
      <c r="A7" s="104" t="str">
        <f>IF(Content!$E$1=1,B7,C7)</f>
        <v xml:space="preserve">Залучення </v>
      </c>
      <c r="B7" s="509" t="s">
        <v>1278</v>
      </c>
      <c r="C7" s="509" t="s">
        <v>1645</v>
      </c>
      <c r="D7" s="331"/>
      <c r="E7" s="331">
        <v>6.8</v>
      </c>
      <c r="F7" s="331"/>
      <c r="G7" s="331">
        <v>5.2</v>
      </c>
      <c r="H7" s="331"/>
      <c r="I7" s="331">
        <v>29.3</v>
      </c>
      <c r="J7" s="331"/>
      <c r="K7" s="331">
        <v>20.3</v>
      </c>
      <c r="L7" s="331"/>
      <c r="M7" s="331">
        <v>29.8</v>
      </c>
      <c r="N7" s="331"/>
      <c r="O7" s="331">
        <v>6.1</v>
      </c>
      <c r="P7" s="331"/>
      <c r="Q7" s="331">
        <v>6.5</v>
      </c>
      <c r="R7" s="331"/>
      <c r="S7" s="331">
        <v>7.2</v>
      </c>
      <c r="T7" s="331"/>
      <c r="U7" s="331">
        <v>0.9</v>
      </c>
      <c r="V7" s="331"/>
      <c r="W7" s="331">
        <v>6.9</v>
      </c>
      <c r="X7" s="331"/>
      <c r="Y7" s="331">
        <v>21.7</v>
      </c>
      <c r="Z7" s="331"/>
      <c r="AA7" s="331">
        <v>23.6</v>
      </c>
      <c r="AB7" s="331"/>
      <c r="AC7" s="331">
        <v>8.1</v>
      </c>
      <c r="AD7" s="331"/>
      <c r="AE7" s="331">
        <v>4.9000000000000004</v>
      </c>
      <c r="AF7" s="331"/>
      <c r="AG7" s="332">
        <v>0.3</v>
      </c>
      <c r="AH7" s="331"/>
      <c r="AI7" s="334"/>
      <c r="AP7" s="99"/>
      <c r="AQ7" s="99"/>
      <c r="AR7" s="99"/>
      <c r="AS7" s="99"/>
      <c r="AT7" s="99"/>
      <c r="AU7" s="336"/>
      <c r="AV7" s="336"/>
      <c r="AW7" s="336"/>
      <c r="AX7" s="336"/>
    </row>
    <row r="8" spans="1:50" ht="15.75" customHeight="1">
      <c r="A8" s="104" t="str">
        <f>IF(Content!$E$1=1,B8,C8)</f>
        <v>Бенчмарк-ОВДП</v>
      </c>
      <c r="B8" s="509" t="s">
        <v>1279</v>
      </c>
      <c r="C8" s="683" t="s">
        <v>1646</v>
      </c>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v>43.2</v>
      </c>
      <c r="AD8" s="331"/>
      <c r="AE8" s="331">
        <v>30.2</v>
      </c>
      <c r="AF8" s="488"/>
      <c r="AG8" s="332">
        <v>24</v>
      </c>
      <c r="AH8" s="332"/>
      <c r="AI8" s="334"/>
      <c r="AP8" s="99"/>
      <c r="AQ8" s="99"/>
      <c r="AR8" s="99"/>
      <c r="AS8" s="99"/>
      <c r="AT8" s="99"/>
      <c r="AU8" s="336"/>
      <c r="AV8" s="336"/>
      <c r="AW8" s="336"/>
      <c r="AX8" s="336"/>
    </row>
    <row r="9" spans="1:50">
      <c r="A9" s="104" t="str">
        <f>IF(Content!$E$1=1,B9,C9)</f>
        <v>Середньозважена дохідність за місяць, % (п.ш.)</v>
      </c>
      <c r="B9" s="509" t="s">
        <v>1642</v>
      </c>
      <c r="C9" s="509" t="s">
        <v>1647</v>
      </c>
      <c r="E9" s="331">
        <v>12.1</v>
      </c>
      <c r="G9" s="331">
        <v>11.6</v>
      </c>
      <c r="I9" s="331">
        <v>10.9</v>
      </c>
      <c r="K9" s="104">
        <v>10.7</v>
      </c>
      <c r="M9" s="489">
        <v>10.3</v>
      </c>
      <c r="O9" s="489">
        <v>9.3000000000000007</v>
      </c>
      <c r="Q9" s="331">
        <v>14.5</v>
      </c>
      <c r="S9" s="331">
        <v>13.8</v>
      </c>
      <c r="U9" s="331">
        <v>14.2</v>
      </c>
      <c r="W9" s="331">
        <v>15.9</v>
      </c>
      <c r="Y9" s="331">
        <v>14.8</v>
      </c>
      <c r="AA9" s="331">
        <v>17.3</v>
      </c>
      <c r="AC9" s="331">
        <v>18.8</v>
      </c>
      <c r="AD9" s="331"/>
      <c r="AE9" s="331">
        <v>19</v>
      </c>
      <c r="AF9" s="331"/>
      <c r="AG9" s="331">
        <v>19.600000000000001</v>
      </c>
      <c r="AH9" s="332"/>
      <c r="AI9" s="334"/>
      <c r="AP9" s="338"/>
      <c r="AQ9" s="99"/>
      <c r="AR9" s="99"/>
      <c r="AS9" s="99"/>
      <c r="AT9" s="99"/>
      <c r="AU9" s="336"/>
      <c r="AV9" s="336"/>
      <c r="AW9" s="336"/>
      <c r="AX9" s="336"/>
    </row>
    <row r="10" spans="1:50">
      <c r="A10" s="324"/>
      <c r="B10" s="323"/>
      <c r="C10" s="323"/>
      <c r="D10" s="706"/>
      <c r="E10" s="704"/>
      <c r="F10" s="117"/>
      <c r="G10" s="331"/>
      <c r="H10" s="331"/>
      <c r="I10" s="331"/>
      <c r="J10" s="331"/>
      <c r="K10" s="331"/>
      <c r="L10" s="331"/>
      <c r="M10" s="331"/>
      <c r="N10" s="331"/>
      <c r="O10" s="331"/>
      <c r="P10" s="331"/>
      <c r="Q10" s="331"/>
      <c r="R10" s="331"/>
      <c r="S10" s="331"/>
      <c r="T10" s="331"/>
      <c r="U10" s="331" t="s">
        <v>769</v>
      </c>
      <c r="V10" s="331" t="s">
        <v>769</v>
      </c>
      <c r="W10" s="331" t="s">
        <v>769</v>
      </c>
      <c r="X10" s="331" t="s">
        <v>769</v>
      </c>
      <c r="Y10" s="331"/>
      <c r="Z10" s="331"/>
      <c r="AA10" s="331"/>
      <c r="AB10" s="331"/>
      <c r="AC10" s="331"/>
      <c r="AD10" s="331"/>
      <c r="AE10" s="331"/>
      <c r="AF10" s="331"/>
      <c r="AG10" s="332"/>
      <c r="AH10" s="332"/>
      <c r="AI10" s="334"/>
      <c r="AP10" s="338"/>
      <c r="AQ10" s="99"/>
      <c r="AR10" s="99"/>
      <c r="AS10" s="99"/>
      <c r="AT10" s="99"/>
      <c r="AU10" s="336"/>
      <c r="AV10" s="336"/>
      <c r="AW10" s="336"/>
      <c r="AX10" s="336"/>
    </row>
    <row r="11" spans="1:50">
      <c r="A11" s="324"/>
      <c r="B11" s="323"/>
      <c r="C11" s="323"/>
      <c r="D11" s="706"/>
      <c r="E11" s="704"/>
      <c r="F11" s="117"/>
      <c r="G11" s="331"/>
      <c r="H11" s="331"/>
      <c r="I11" s="331"/>
      <c r="J11" s="331"/>
      <c r="K11" s="331"/>
      <c r="L11" s="331"/>
      <c r="M11" s="331"/>
      <c r="N11" s="331"/>
      <c r="O11" s="331"/>
      <c r="P11" s="331"/>
      <c r="Q11" s="331"/>
      <c r="R11" s="331"/>
      <c r="S11" s="331"/>
      <c r="T11" s="331"/>
      <c r="U11" s="331"/>
      <c r="V11" s="331"/>
      <c r="W11" s="331"/>
      <c r="X11" s="331"/>
      <c r="Y11" s="331"/>
      <c r="Z11" s="331"/>
      <c r="AA11" s="331"/>
      <c r="AB11" s="331"/>
      <c r="AC11" s="332"/>
      <c r="AD11" s="332"/>
      <c r="AE11" s="332"/>
      <c r="AF11" s="332"/>
      <c r="AG11" s="332"/>
      <c r="AH11" s="332"/>
      <c r="AI11" s="334"/>
      <c r="AP11" s="338"/>
      <c r="AQ11" s="99"/>
      <c r="AR11" s="99"/>
      <c r="AS11" s="99"/>
      <c r="AT11" s="99"/>
      <c r="AU11" s="336"/>
      <c r="AV11" s="336"/>
      <c r="AW11" s="336"/>
      <c r="AX11" s="336"/>
    </row>
    <row r="12" spans="1:50">
      <c r="D12" s="706"/>
      <c r="E12" s="704"/>
      <c r="F12" s="117"/>
      <c r="G12" s="331"/>
      <c r="H12" s="331"/>
      <c r="I12" s="331"/>
      <c r="J12" s="331"/>
      <c r="K12" s="331"/>
      <c r="L12" s="331"/>
      <c r="M12" s="331"/>
      <c r="N12" s="331"/>
      <c r="O12" s="331"/>
      <c r="P12" s="331"/>
      <c r="Q12" s="331"/>
      <c r="R12" s="331"/>
      <c r="S12" s="331"/>
      <c r="T12" s="331"/>
      <c r="U12" s="331"/>
      <c r="V12" s="331"/>
      <c r="W12" s="331"/>
      <c r="X12" s="331"/>
      <c r="Y12" s="331"/>
      <c r="Z12" s="331"/>
      <c r="AA12" s="331"/>
      <c r="AB12" s="331"/>
      <c r="AC12" s="332"/>
      <c r="AD12" s="332"/>
      <c r="AE12" s="332"/>
      <c r="AF12" s="332"/>
      <c r="AG12" s="332"/>
      <c r="AH12" s="332"/>
      <c r="AI12" s="334"/>
      <c r="AP12" s="338"/>
      <c r="AQ12" s="99"/>
      <c r="AR12" s="99"/>
      <c r="AS12" s="99"/>
      <c r="AT12" s="99"/>
      <c r="AU12" s="336"/>
      <c r="AV12" s="336"/>
      <c r="AW12" s="336"/>
      <c r="AX12" s="336"/>
    </row>
    <row r="13" spans="1:50">
      <c r="A13" s="324"/>
      <c r="B13" s="323"/>
      <c r="C13" s="323"/>
      <c r="D13" s="706"/>
      <c r="E13" s="704"/>
      <c r="F13" s="117"/>
      <c r="G13" s="331"/>
      <c r="H13" s="331"/>
      <c r="I13" s="331"/>
      <c r="J13" s="331"/>
      <c r="K13" s="331"/>
      <c r="L13" s="331"/>
      <c r="M13" s="331"/>
      <c r="N13" s="331"/>
      <c r="O13" s="331"/>
      <c r="P13" s="331"/>
      <c r="Q13" s="331"/>
      <c r="R13" s="490"/>
      <c r="S13" s="331"/>
      <c r="T13" s="331"/>
      <c r="U13" s="331"/>
      <c r="V13" s="331"/>
      <c r="W13" s="331"/>
      <c r="X13" s="331"/>
      <c r="Y13" s="331"/>
      <c r="Z13" s="331"/>
      <c r="AA13" s="331"/>
      <c r="AB13" s="331"/>
      <c r="AD13" s="331"/>
      <c r="AE13" s="331"/>
      <c r="AF13" s="331"/>
      <c r="AG13" s="332"/>
      <c r="AH13" s="332"/>
      <c r="AI13" s="334"/>
      <c r="AP13" s="99"/>
      <c r="AQ13" s="99"/>
      <c r="AR13" s="99"/>
      <c r="AS13" s="99"/>
      <c r="AT13" s="99"/>
      <c r="AU13" s="336"/>
      <c r="AV13" s="336"/>
      <c r="AW13" s="336"/>
      <c r="AX13" s="336"/>
    </row>
    <row r="14" spans="1:50">
      <c r="A14" s="324"/>
      <c r="B14" s="323"/>
      <c r="C14" s="323"/>
      <c r="D14" s="706"/>
      <c r="E14" s="704"/>
      <c r="F14" s="117"/>
      <c r="G14" s="331"/>
      <c r="H14" s="331"/>
      <c r="I14" s="331"/>
      <c r="J14" s="331"/>
      <c r="K14" s="331"/>
      <c r="L14" s="331"/>
      <c r="M14" s="331"/>
      <c r="N14" s="331"/>
      <c r="O14" s="331"/>
      <c r="P14" s="331"/>
      <c r="Q14" s="331"/>
      <c r="R14" s="331"/>
      <c r="S14" s="331"/>
      <c r="T14" s="331"/>
      <c r="U14" s="331"/>
      <c r="V14" s="331"/>
      <c r="W14" s="331"/>
      <c r="X14" s="331"/>
      <c r="Y14" s="331"/>
      <c r="Z14" s="331"/>
      <c r="AA14" s="331"/>
      <c r="AB14" s="331"/>
      <c r="AC14" s="490"/>
      <c r="AD14" s="331"/>
      <c r="AE14" s="331"/>
      <c r="AF14" s="331" t="s">
        <v>769</v>
      </c>
      <c r="AG14" s="332"/>
      <c r="AH14" s="332"/>
      <c r="AI14" s="334"/>
      <c r="AP14" s="99"/>
      <c r="AQ14" s="99"/>
      <c r="AR14" s="99"/>
      <c r="AS14" s="99"/>
      <c r="AT14" s="99"/>
      <c r="AU14" s="336"/>
      <c r="AV14" s="336"/>
      <c r="AW14" s="336"/>
      <c r="AX14" s="336"/>
    </row>
    <row r="15" spans="1:50">
      <c r="A15" s="340"/>
      <c r="B15" s="347"/>
      <c r="C15" s="347"/>
      <c r="D15" s="706"/>
      <c r="E15" s="704"/>
      <c r="F15" s="117"/>
      <c r="G15" s="331"/>
      <c r="H15" s="331"/>
      <c r="I15" s="331"/>
      <c r="J15" s="332"/>
      <c r="K15" s="332"/>
      <c r="L15" s="332"/>
      <c r="M15" s="332"/>
      <c r="N15" s="332"/>
      <c r="O15" s="332"/>
      <c r="P15" s="332"/>
      <c r="Q15" s="332"/>
      <c r="R15" s="332"/>
      <c r="S15" s="332"/>
      <c r="T15" s="332"/>
      <c r="U15" s="332"/>
      <c r="V15" s="332"/>
      <c r="W15" s="332"/>
      <c r="X15" s="332"/>
      <c r="Y15" s="332"/>
      <c r="Z15" s="332"/>
      <c r="AA15" s="332"/>
      <c r="AB15" s="332"/>
      <c r="AD15" s="332"/>
      <c r="AE15" s="332"/>
      <c r="AF15" s="332"/>
      <c r="AG15" s="332"/>
      <c r="AH15" s="332"/>
      <c r="AI15" s="334"/>
      <c r="AS15" s="340"/>
      <c r="AT15" s="336"/>
      <c r="AU15" s="336"/>
      <c r="AV15" s="336"/>
      <c r="AW15" s="336"/>
      <c r="AX15" s="336"/>
    </row>
    <row r="16" spans="1:50">
      <c r="A16" s="340"/>
      <c r="B16" s="347"/>
      <c r="C16" s="347"/>
      <c r="D16" s="706"/>
      <c r="E16" s="704"/>
      <c r="F16" s="117"/>
      <c r="G16" s="331"/>
      <c r="H16" s="331"/>
      <c r="I16" s="331"/>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4"/>
      <c r="AS16" s="340"/>
      <c r="AT16" s="336"/>
      <c r="AU16" s="336"/>
      <c r="AV16" s="336"/>
      <c r="AW16" s="336"/>
      <c r="AX16" s="336"/>
    </row>
    <row r="17" spans="1:50">
      <c r="A17" s="340"/>
      <c r="B17" s="347"/>
      <c r="C17" s="347"/>
      <c r="D17" s="706"/>
      <c r="E17" s="704"/>
      <c r="F17" s="117"/>
      <c r="G17" s="331"/>
      <c r="H17" s="331"/>
      <c r="I17" s="331"/>
      <c r="J17" s="332"/>
      <c r="K17" s="332"/>
      <c r="L17" s="332"/>
      <c r="M17" s="332"/>
      <c r="N17" s="332"/>
      <c r="O17" s="332"/>
      <c r="P17" s="332"/>
      <c r="Q17" s="332"/>
      <c r="R17" s="332"/>
      <c r="S17" s="332"/>
      <c r="T17" s="332"/>
      <c r="U17" s="332"/>
      <c r="V17" s="332"/>
      <c r="W17" s="332"/>
      <c r="X17" s="332"/>
      <c r="Y17" s="332"/>
      <c r="Z17" s="332"/>
      <c r="AA17" s="332"/>
      <c r="AB17" s="332"/>
      <c r="AC17" s="491"/>
      <c r="AD17" s="491"/>
      <c r="AE17" s="491"/>
      <c r="AF17" s="332"/>
      <c r="AG17" s="332"/>
      <c r="AH17" s="332"/>
      <c r="AI17" s="334"/>
      <c r="AS17" s="340"/>
      <c r="AT17" s="336"/>
      <c r="AU17" s="336"/>
      <c r="AV17" s="336"/>
      <c r="AW17" s="336"/>
      <c r="AX17" s="336"/>
    </row>
    <row r="18" spans="1:50">
      <c r="A18" s="340"/>
      <c r="B18" s="347"/>
      <c r="C18" s="347"/>
      <c r="D18" s="706"/>
      <c r="E18" s="704"/>
      <c r="F18" s="117"/>
      <c r="G18" s="331"/>
      <c r="H18" s="331"/>
      <c r="I18" s="331"/>
      <c r="J18" s="332"/>
      <c r="K18" s="332"/>
      <c r="L18" s="332"/>
      <c r="M18" s="332"/>
      <c r="N18" s="332"/>
      <c r="O18" s="332"/>
      <c r="P18" s="331"/>
      <c r="Q18" s="331"/>
      <c r="R18" s="332"/>
      <c r="S18" s="332"/>
      <c r="T18" s="332"/>
      <c r="U18" s="332"/>
      <c r="V18" s="332"/>
      <c r="W18" s="332"/>
      <c r="X18" s="332"/>
      <c r="Y18" s="332"/>
      <c r="Z18" s="332"/>
      <c r="AA18" s="332"/>
      <c r="AB18" s="332"/>
      <c r="AC18" s="332"/>
      <c r="AD18" s="332"/>
      <c r="AE18" s="332"/>
      <c r="AF18" s="332"/>
      <c r="AG18" s="332"/>
      <c r="AH18" s="332"/>
      <c r="AI18" s="334"/>
      <c r="AS18" s="340"/>
      <c r="AT18" s="336"/>
      <c r="AU18" s="336"/>
      <c r="AV18" s="336"/>
      <c r="AW18" s="336"/>
      <c r="AX18" s="336"/>
    </row>
    <row r="19" spans="1:50">
      <c r="A19" s="340"/>
      <c r="B19" s="347"/>
      <c r="C19" s="347"/>
      <c r="D19" s="706"/>
      <c r="E19" s="704"/>
      <c r="F19" s="117"/>
      <c r="G19" s="331"/>
      <c r="H19" s="331"/>
      <c r="I19" s="331"/>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4"/>
      <c r="AS19" s="340"/>
      <c r="AT19" s="336"/>
      <c r="AU19" s="336"/>
      <c r="AV19" s="336"/>
      <c r="AW19" s="336"/>
      <c r="AX19" s="336"/>
    </row>
    <row r="20" spans="1:50">
      <c r="A20" s="340"/>
      <c r="B20" s="347"/>
      <c r="C20" s="347"/>
      <c r="D20" s="706"/>
      <c r="E20" s="704"/>
      <c r="F20" s="117"/>
      <c r="G20" s="331"/>
      <c r="H20" s="331"/>
      <c r="I20" s="331"/>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4"/>
      <c r="AS20" s="340"/>
      <c r="AT20" s="336"/>
      <c r="AU20" s="336"/>
      <c r="AV20" s="336"/>
      <c r="AW20" s="336"/>
      <c r="AX20" s="336"/>
    </row>
    <row r="21" spans="1:50">
      <c r="A21" s="340"/>
      <c r="B21" s="347"/>
      <c r="C21" s="347"/>
      <c r="D21" s="706"/>
      <c r="E21" s="704"/>
      <c r="F21" s="117"/>
      <c r="G21" s="331"/>
      <c r="H21" s="331"/>
      <c r="I21" s="331"/>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474" t="str">
        <f>IF(Content!$E$1=1,AH23,AH24)</f>
        <v xml:space="preserve">* Не включають ОВДП, випущені в грудні для докапіталізації "Укрфінжитла". 
 </v>
      </c>
      <c r="AS21" s="340"/>
      <c r="AT21" s="336"/>
      <c r="AU21" s="336"/>
      <c r="AV21" s="336"/>
      <c r="AW21" s="336"/>
      <c r="AX21" s="336"/>
    </row>
    <row r="22" spans="1:50">
      <c r="A22" s="340"/>
      <c r="B22" s="347"/>
      <c r="C22" s="347"/>
      <c r="D22" s="706"/>
      <c r="E22" s="704"/>
      <c r="F22" s="117"/>
      <c r="G22" s="331"/>
      <c r="H22" s="331"/>
      <c r="I22" s="331"/>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H22" s="474" t="str">
        <f>IF(Content!$E$1=1,AH25,AH26)</f>
        <v>Джерело: НБУ.</v>
      </c>
      <c r="AS22" s="340"/>
      <c r="AT22" s="336"/>
      <c r="AU22" s="336"/>
      <c r="AV22" s="336"/>
      <c r="AW22" s="336"/>
      <c r="AX22" s="336"/>
    </row>
    <row r="23" spans="1:50" ht="12" customHeight="1">
      <c r="A23" s="340"/>
      <c r="B23" s="347"/>
      <c r="C23" s="347"/>
      <c r="D23" s="706"/>
      <c r="E23" s="704"/>
      <c r="F23" s="117"/>
      <c r="G23" s="331"/>
      <c r="H23" s="331"/>
      <c r="I23" s="331"/>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H23" s="682" t="s">
        <v>1643</v>
      </c>
      <c r="AI23" s="327"/>
      <c r="AJ23" s="327"/>
      <c r="AK23" s="327"/>
      <c r="AL23" s="327"/>
      <c r="AM23" s="327"/>
      <c r="AN23" s="327"/>
      <c r="AO23" s="327"/>
      <c r="AP23" s="327"/>
      <c r="AS23" s="340"/>
      <c r="AT23" s="336"/>
      <c r="AU23" s="336"/>
      <c r="AV23" s="336"/>
      <c r="AW23" s="336"/>
      <c r="AX23" s="336"/>
    </row>
    <row r="24" spans="1:50">
      <c r="A24" s="340"/>
      <c r="B24" s="347"/>
      <c r="C24" s="347"/>
      <c r="D24" s="706"/>
      <c r="E24" s="704"/>
      <c r="F24" s="117"/>
      <c r="G24" s="331"/>
      <c r="H24" s="331"/>
      <c r="I24" s="331"/>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H24" s="327" t="s">
        <v>1511</v>
      </c>
      <c r="AI24" s="327"/>
      <c r="AJ24" s="327"/>
      <c r="AK24" s="327"/>
      <c r="AL24" s="327"/>
      <c r="AM24" s="327"/>
      <c r="AN24" s="327"/>
      <c r="AO24" s="327"/>
      <c r="AP24" s="327"/>
      <c r="AS24" s="340"/>
      <c r="AT24" s="336"/>
      <c r="AU24" s="336"/>
      <c r="AV24" s="336"/>
      <c r="AW24" s="336"/>
      <c r="AX24" s="336"/>
    </row>
    <row r="25" spans="1:50">
      <c r="A25" s="340"/>
      <c r="B25" s="347"/>
      <c r="C25" s="347"/>
      <c r="D25" s="706"/>
      <c r="E25" s="704"/>
      <c r="F25" s="117"/>
      <c r="G25" s="331"/>
      <c r="H25" s="331"/>
      <c r="I25" s="331"/>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104"/>
      <c r="AH25" s="127" t="s">
        <v>6</v>
      </c>
      <c r="AI25" s="330"/>
      <c r="AJ25" s="327"/>
      <c r="AK25" s="327"/>
      <c r="AL25" s="327"/>
      <c r="AM25" s="327"/>
      <c r="AN25" s="327"/>
      <c r="AO25" s="327"/>
      <c r="AP25" s="327"/>
      <c r="AS25" s="340"/>
      <c r="AT25" s="336"/>
      <c r="AU25" s="336"/>
      <c r="AV25" s="336"/>
      <c r="AW25" s="336"/>
      <c r="AX25" s="336"/>
    </row>
    <row r="26" spans="1:50">
      <c r="A26" s="340"/>
      <c r="B26" s="347"/>
      <c r="C26" s="347"/>
      <c r="D26" s="706"/>
      <c r="E26" s="704"/>
      <c r="F26" s="117"/>
      <c r="G26" s="331"/>
      <c r="H26" s="331"/>
      <c r="I26" s="331"/>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104"/>
      <c r="AH26" s="127" t="s">
        <v>7</v>
      </c>
      <c r="AI26" s="330"/>
      <c r="AJ26" s="327"/>
      <c r="AK26" s="327"/>
      <c r="AL26" s="327"/>
      <c r="AM26" s="327"/>
      <c r="AN26" s="327"/>
      <c r="AO26" s="327"/>
      <c r="AP26" s="327"/>
      <c r="AS26" s="340"/>
      <c r="AT26" s="336"/>
      <c r="AU26" s="336"/>
      <c r="AV26" s="336"/>
      <c r="AW26" s="336"/>
      <c r="AX26" s="336"/>
    </row>
    <row r="27" spans="1:50">
      <c r="A27" s="340"/>
      <c r="B27" s="347"/>
      <c r="C27" s="347"/>
      <c r="D27" s="706"/>
      <c r="E27" s="704"/>
      <c r="F27" s="117"/>
      <c r="G27" s="331"/>
      <c r="H27" s="331"/>
      <c r="I27" s="331"/>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27"/>
      <c r="AH27" s="327"/>
      <c r="AR27" s="343"/>
      <c r="AS27" s="340"/>
      <c r="AT27" s="336"/>
      <c r="AU27" s="336"/>
      <c r="AV27" s="336"/>
      <c r="AW27" s="336"/>
      <c r="AX27" s="344"/>
    </row>
    <row r="28" spans="1:50">
      <c r="A28" s="340"/>
      <c r="B28" s="347"/>
      <c r="C28" s="347"/>
      <c r="D28" s="706"/>
      <c r="E28" s="704"/>
      <c r="F28" s="117"/>
      <c r="G28" s="331"/>
      <c r="H28" s="331"/>
      <c r="I28" s="331"/>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27"/>
      <c r="AH28" s="327"/>
      <c r="AR28" s="343"/>
      <c r="AS28" s="340"/>
      <c r="AT28" s="336"/>
      <c r="AU28" s="336"/>
      <c r="AV28" s="336"/>
      <c r="AW28" s="336"/>
      <c r="AX28" s="344"/>
    </row>
    <row r="29" spans="1:50">
      <c r="A29" s="340"/>
      <c r="B29" s="347"/>
      <c r="C29" s="347"/>
      <c r="D29" s="706"/>
      <c r="E29" s="704"/>
      <c r="F29" s="117"/>
      <c r="G29" s="331"/>
      <c r="H29" s="331"/>
      <c r="I29" s="331"/>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127" t="s">
        <v>6</v>
      </c>
      <c r="AH29" s="127"/>
      <c r="AI29" s="345"/>
      <c r="AR29" s="343"/>
      <c r="AS29" s="340"/>
      <c r="AT29" s="336"/>
      <c r="AU29" s="336"/>
      <c r="AV29" s="336"/>
      <c r="AW29" s="336"/>
      <c r="AX29" s="344"/>
    </row>
    <row r="30" spans="1:50">
      <c r="A30" s="340"/>
      <c r="B30" s="347"/>
      <c r="C30" s="347"/>
      <c r="D30" s="706"/>
      <c r="E30" s="704"/>
      <c r="F30" s="117"/>
      <c r="G30" s="331"/>
      <c r="H30" s="331"/>
      <c r="I30" s="331"/>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127" t="s">
        <v>7</v>
      </c>
      <c r="AH30" s="127"/>
      <c r="AR30" s="343"/>
      <c r="AS30" s="340"/>
      <c r="AT30" s="336"/>
      <c r="AU30" s="336"/>
      <c r="AV30" s="336"/>
      <c r="AW30" s="336"/>
      <c r="AX30" s="344"/>
    </row>
    <row r="31" spans="1:50">
      <c r="A31" s="340"/>
      <c r="B31" s="347"/>
      <c r="C31" s="347"/>
      <c r="D31" s="706"/>
      <c r="E31" s="704"/>
      <c r="F31" s="117"/>
      <c r="G31" s="331"/>
      <c r="H31" s="331"/>
      <c r="I31" s="331"/>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R31" s="343"/>
      <c r="AS31" s="340"/>
      <c r="AT31" s="336"/>
      <c r="AU31" s="336"/>
      <c r="AV31" s="336"/>
      <c r="AW31" s="336"/>
      <c r="AX31" s="344"/>
    </row>
    <row r="32" spans="1:50">
      <c r="A32" s="340"/>
      <c r="B32" s="347"/>
      <c r="C32" s="347"/>
      <c r="D32" s="706"/>
      <c r="E32" s="704"/>
      <c r="F32" s="117"/>
      <c r="G32" s="331"/>
      <c r="H32" s="331"/>
      <c r="I32" s="331"/>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R32" s="343"/>
      <c r="AS32" s="340"/>
      <c r="AT32" s="336"/>
      <c r="AU32" s="336"/>
      <c r="AV32" s="336"/>
      <c r="AW32" s="336"/>
      <c r="AX32" s="344"/>
    </row>
    <row r="33" spans="1:50">
      <c r="A33" s="340"/>
      <c r="B33" s="347"/>
      <c r="C33" s="347"/>
      <c r="D33" s="706"/>
      <c r="E33" s="704"/>
      <c r="F33" s="117"/>
      <c r="G33" s="331"/>
      <c r="H33" s="331"/>
      <c r="I33" s="331"/>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R33" s="343"/>
      <c r="AS33" s="340"/>
      <c r="AT33" s="336"/>
      <c r="AU33" s="336"/>
      <c r="AV33" s="336"/>
      <c r="AW33" s="336"/>
      <c r="AX33" s="344"/>
    </row>
    <row r="34" spans="1:50">
      <c r="A34" s="340"/>
      <c r="B34" s="347"/>
      <c r="C34" s="347"/>
      <c r="D34" s="706"/>
      <c r="E34" s="704"/>
      <c r="F34" s="117"/>
      <c r="G34" s="331"/>
      <c r="H34" s="331"/>
      <c r="I34" s="331"/>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R34" s="343"/>
      <c r="AS34" s="340"/>
      <c r="AT34" s="336"/>
      <c r="AU34" s="336"/>
      <c r="AV34" s="336"/>
      <c r="AW34" s="336"/>
      <c r="AX34" s="344"/>
    </row>
    <row r="35" spans="1:50">
      <c r="A35" s="340"/>
      <c r="B35" s="347"/>
      <c r="C35" s="347"/>
      <c r="D35" s="706"/>
      <c r="E35" s="704"/>
      <c r="F35" s="117"/>
      <c r="G35" s="331"/>
      <c r="H35" s="331"/>
      <c r="I35" s="331"/>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R35" s="343"/>
      <c r="AS35" s="340"/>
      <c r="AT35" s="336"/>
      <c r="AU35" s="336"/>
      <c r="AV35" s="336"/>
      <c r="AW35" s="336"/>
      <c r="AX35" s="344"/>
    </row>
    <row r="36" spans="1:50">
      <c r="A36" s="340"/>
      <c r="B36" s="347"/>
      <c r="C36" s="347"/>
      <c r="D36" s="706"/>
      <c r="E36" s="704"/>
      <c r="F36" s="117"/>
      <c r="G36" s="331"/>
      <c r="H36" s="331"/>
      <c r="I36" s="331"/>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R36" s="343"/>
      <c r="AS36" s="340"/>
      <c r="AT36" s="336"/>
      <c r="AU36" s="336"/>
      <c r="AV36" s="336"/>
      <c r="AW36" s="336"/>
      <c r="AX36" s="344"/>
    </row>
    <row r="37" spans="1:50">
      <c r="A37" s="340"/>
      <c r="B37" s="347"/>
      <c r="C37" s="347"/>
      <c r="D37" s="706"/>
      <c r="E37" s="704"/>
      <c r="F37" s="117"/>
      <c r="G37" s="331"/>
      <c r="H37" s="331"/>
      <c r="I37" s="331"/>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R37" s="343"/>
      <c r="AS37" s="340"/>
      <c r="AT37" s="336"/>
      <c r="AU37" s="336"/>
      <c r="AV37" s="336"/>
      <c r="AW37" s="336"/>
      <c r="AX37" s="344"/>
    </row>
    <row r="38" spans="1:50">
      <c r="A38" s="340"/>
      <c r="B38" s="347"/>
      <c r="C38" s="347"/>
      <c r="D38" s="706"/>
      <c r="E38" s="704"/>
      <c r="F38" s="117"/>
      <c r="G38" s="331"/>
      <c r="H38" s="331"/>
      <c r="I38" s="331"/>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R38" s="343"/>
      <c r="AS38" s="340"/>
      <c r="AT38" s="336"/>
      <c r="AU38" s="336"/>
      <c r="AV38" s="336"/>
      <c r="AW38" s="336"/>
      <c r="AX38" s="344"/>
    </row>
    <row r="39" spans="1:50">
      <c r="A39" s="340"/>
      <c r="B39" s="347"/>
      <c r="C39" s="347"/>
      <c r="D39" s="706"/>
      <c r="E39" s="704"/>
      <c r="F39" s="117"/>
      <c r="G39" s="331"/>
      <c r="H39" s="331"/>
      <c r="I39" s="331"/>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R39" s="343"/>
      <c r="AS39" s="340"/>
      <c r="AT39" s="336"/>
      <c r="AU39" s="336"/>
      <c r="AV39" s="336"/>
      <c r="AW39" s="336"/>
      <c r="AX39" s="344"/>
    </row>
    <row r="40" spans="1:50">
      <c r="A40" s="340"/>
      <c r="B40" s="347"/>
      <c r="C40" s="347"/>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R40" s="343"/>
      <c r="AS40" s="340"/>
      <c r="AT40" s="336"/>
      <c r="AU40" s="336"/>
      <c r="AV40" s="336"/>
      <c r="AW40" s="336"/>
      <c r="AX40" s="344"/>
    </row>
    <row r="41" spans="1:50">
      <c r="A41" s="340"/>
      <c r="B41" s="347"/>
      <c r="C41" s="347"/>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S41" s="340"/>
      <c r="AT41" s="336"/>
      <c r="AU41" s="336"/>
      <c r="AV41" s="336"/>
      <c r="AW41" s="336"/>
    </row>
    <row r="42" spans="1:50">
      <c r="A42" s="340"/>
      <c r="B42" s="347"/>
      <c r="C42" s="347"/>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S42" s="340"/>
      <c r="AT42" s="336"/>
      <c r="AU42" s="336"/>
      <c r="AV42" s="336"/>
      <c r="AW42" s="336"/>
    </row>
    <row r="43" spans="1:50">
      <c r="A43" s="340"/>
      <c r="B43" s="347"/>
      <c r="C43" s="347"/>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S43" s="340"/>
      <c r="AT43" s="336"/>
      <c r="AU43" s="336"/>
      <c r="AV43" s="336"/>
      <c r="AW43" s="336"/>
    </row>
    <row r="44" spans="1:50">
      <c r="A44" s="340"/>
      <c r="B44" s="347"/>
      <c r="C44" s="347"/>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S44" s="340"/>
      <c r="AT44" s="336"/>
      <c r="AU44" s="336"/>
      <c r="AV44" s="336"/>
      <c r="AW44" s="336"/>
    </row>
    <row r="45" spans="1:50">
      <c r="A45" s="340"/>
      <c r="B45" s="347"/>
      <c r="C45" s="347"/>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S45" s="340"/>
      <c r="AT45" s="349"/>
      <c r="AU45" s="350"/>
    </row>
    <row r="46" spans="1:50">
      <c r="A46" s="351"/>
      <c r="B46" s="510"/>
      <c r="C46" s="510"/>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S46" s="340"/>
      <c r="AT46" s="349"/>
      <c r="AU46" s="350"/>
    </row>
    <row r="47" spans="1:50">
      <c r="A47" s="351"/>
      <c r="B47" s="510"/>
      <c r="C47" s="510"/>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S47" s="340"/>
      <c r="AT47" s="349"/>
      <c r="AU47" s="350"/>
    </row>
    <row r="48" spans="1:50">
      <c r="A48" s="351"/>
      <c r="B48" s="510"/>
      <c r="C48" s="510"/>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S48" s="340"/>
      <c r="AT48" s="349"/>
      <c r="AU48" s="350"/>
    </row>
    <row r="49" spans="1:47">
      <c r="A49" s="351"/>
      <c r="B49" s="510"/>
      <c r="C49" s="510"/>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S49" s="340"/>
      <c r="AT49" s="349"/>
      <c r="AU49" s="350"/>
    </row>
    <row r="50" spans="1:47">
      <c r="A50" s="351"/>
      <c r="B50" s="510"/>
      <c r="C50" s="510"/>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S50" s="340"/>
      <c r="AT50" s="349"/>
      <c r="AU50" s="350"/>
    </row>
    <row r="51" spans="1:47">
      <c r="A51" s="351"/>
      <c r="B51" s="510"/>
      <c r="C51" s="510"/>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S51" s="351"/>
      <c r="AT51" s="349"/>
      <c r="AU51" s="350"/>
    </row>
    <row r="52" spans="1:47">
      <c r="AT52" s="349"/>
      <c r="AU52" s="350"/>
    </row>
    <row r="53" spans="1:47">
      <c r="AT53" s="349"/>
      <c r="AU53" s="350"/>
    </row>
    <row r="54" spans="1:47">
      <c r="AT54" s="349"/>
      <c r="AU54" s="350"/>
    </row>
    <row r="55" spans="1:47">
      <c r="AT55" s="349"/>
      <c r="AU55" s="350"/>
    </row>
    <row r="56" spans="1:47">
      <c r="AT56" s="349"/>
      <c r="AU56" s="350"/>
    </row>
  </sheetData>
  <mergeCells count="33">
    <mergeCell ref="D36:D39"/>
    <mergeCell ref="E36:E37"/>
    <mergeCell ref="E38:E39"/>
    <mergeCell ref="D10:D35"/>
    <mergeCell ref="E28:E29"/>
    <mergeCell ref="E30:E31"/>
    <mergeCell ref="E32:E33"/>
    <mergeCell ref="E34:E35"/>
    <mergeCell ref="E10:E13"/>
    <mergeCell ref="E14:E15"/>
    <mergeCell ref="E16:E17"/>
    <mergeCell ref="E18:E19"/>
    <mergeCell ref="Z2:AA2"/>
    <mergeCell ref="E24:E25"/>
    <mergeCell ref="X2:Y2"/>
    <mergeCell ref="V2:W2"/>
    <mergeCell ref="E20:E21"/>
    <mergeCell ref="AB2:AC2"/>
    <mergeCell ref="E22:E23"/>
    <mergeCell ref="D1:AA1"/>
    <mergeCell ref="E26:E27"/>
    <mergeCell ref="AB1:AG1"/>
    <mergeCell ref="D2:E2"/>
    <mergeCell ref="F2:G2"/>
    <mergeCell ref="H2:I2"/>
    <mergeCell ref="J2:K2"/>
    <mergeCell ref="L2:M2"/>
    <mergeCell ref="N2:O2"/>
    <mergeCell ref="P2:Q2"/>
    <mergeCell ref="R2:S2"/>
    <mergeCell ref="AF2:AG2"/>
    <mergeCell ref="T2:U2"/>
    <mergeCell ref="AD2:AE2"/>
  </mergeCells>
  <hyperlinks>
    <hyperlink ref="A1" location="Content!A1" display="&lt;&lt;" xr:uid="{00000000-0004-0000-6400-000000000000}"/>
  </hyperlinks>
  <pageMargins left="0.7" right="0.7" top="0.75" bottom="0.75" header="0.3" footer="0.3"/>
  <pageSetup paperSize="9"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sheetPr>
  <dimension ref="A1:V78"/>
  <sheetViews>
    <sheetView showGridLines="0" zoomScaleNormal="100" workbookViewId="0">
      <selection activeCell="W43" sqref="W43"/>
    </sheetView>
  </sheetViews>
  <sheetFormatPr baseColWidth="10" defaultColWidth="9.5" defaultRowHeight="13"/>
  <cols>
    <col min="1" max="1" width="9.5" style="372"/>
    <col min="2" max="3" width="11.5" style="372" customWidth="1"/>
    <col min="4" max="4" width="10.5" style="372" customWidth="1"/>
    <col min="5" max="5" width="11" style="372" customWidth="1"/>
    <col min="6" max="16384" width="9.5" style="372"/>
  </cols>
  <sheetData>
    <row r="1" spans="1:22">
      <c r="A1" s="6" t="s">
        <v>9</v>
      </c>
      <c r="B1" s="32" t="str">
        <f>IF(Content!$E$1=1,B2,B3)</f>
        <v>Номінальна ставка</v>
      </c>
      <c r="C1" s="104" t="str">
        <f>IF(Content!$E$1=1,C2,C3)</f>
        <v>Попередній прогноз (ІЗ Січень)</v>
      </c>
      <c r="D1" s="32" t="str">
        <f>IF(Content!$E$1=1,D2,D3)</f>
        <v>Реальна ставка*</v>
      </c>
      <c r="E1" s="104" t="str">
        <f>IF(Content!$E$1=1,E2,E3)</f>
        <v>Попередній прогноз (ІЗ Січень)</v>
      </c>
      <c r="F1" s="32" t="str">
        <f>IF(Content!$E$1=1,F2,F3)</f>
        <v>Облікова ставка, в середньому за період, %</v>
      </c>
    </row>
    <row r="2" spans="1:22" s="373" customFormat="1" ht="15" hidden="1">
      <c r="A2" s="579"/>
      <c r="B2" s="580" t="s">
        <v>950</v>
      </c>
      <c r="C2" s="483" t="s">
        <v>1280</v>
      </c>
      <c r="D2" s="580" t="s">
        <v>1519</v>
      </c>
      <c r="E2" s="483" t="s">
        <v>1280</v>
      </c>
      <c r="F2" s="373" t="s">
        <v>951</v>
      </c>
      <c r="R2" s="580"/>
      <c r="S2" s="580"/>
      <c r="T2" s="580"/>
      <c r="U2" s="580"/>
      <c r="V2" s="580"/>
    </row>
    <row r="3" spans="1:22" s="373" customFormat="1" ht="15" hidden="1">
      <c r="A3" s="579"/>
      <c r="B3" s="581" t="s">
        <v>952</v>
      </c>
      <c r="C3" s="492" t="s">
        <v>1512</v>
      </c>
      <c r="D3" s="581" t="s">
        <v>1520</v>
      </c>
      <c r="E3" s="492" t="s">
        <v>1512</v>
      </c>
      <c r="F3" s="327" t="s">
        <v>953</v>
      </c>
      <c r="G3" s="327"/>
      <c r="H3" s="327"/>
      <c r="I3" s="327"/>
      <c r="J3" s="327"/>
      <c r="K3" s="327"/>
      <c r="L3" s="327"/>
      <c r="M3" s="327"/>
      <c r="R3" s="581"/>
      <c r="S3" s="581"/>
      <c r="T3" s="580"/>
      <c r="U3" s="580"/>
      <c r="V3" s="581"/>
    </row>
    <row r="4" spans="1:22" s="373" customFormat="1">
      <c r="A4" s="374" t="s">
        <v>512</v>
      </c>
      <c r="B4" s="375">
        <v>22</v>
      </c>
      <c r="C4" s="375"/>
      <c r="D4" s="375">
        <v>5.0999999999999996</v>
      </c>
      <c r="E4" s="375"/>
      <c r="F4" s="335"/>
      <c r="G4" s="327"/>
      <c r="H4" s="327"/>
      <c r="I4" s="327"/>
      <c r="J4" s="327"/>
      <c r="K4" s="327"/>
      <c r="L4" s="327"/>
      <c r="M4" s="327"/>
      <c r="Q4" s="374"/>
      <c r="R4" s="375"/>
      <c r="S4" s="375"/>
      <c r="T4" s="375"/>
      <c r="U4" s="375"/>
      <c r="V4" s="375"/>
    </row>
    <row r="5" spans="1:22" s="373" customFormat="1">
      <c r="A5" s="374"/>
      <c r="B5" s="375">
        <v>19.2</v>
      </c>
      <c r="C5" s="375"/>
      <c r="D5" s="375">
        <v>6.6</v>
      </c>
      <c r="E5" s="375"/>
      <c r="F5" s="335"/>
      <c r="G5" s="327"/>
      <c r="H5" s="327"/>
      <c r="I5" s="327"/>
      <c r="J5" s="327"/>
      <c r="K5" s="327"/>
      <c r="L5" s="327"/>
      <c r="M5" s="327"/>
      <c r="Q5" s="374"/>
      <c r="R5" s="375"/>
      <c r="S5" s="375"/>
      <c r="T5" s="375"/>
      <c r="U5" s="375"/>
      <c r="V5" s="375"/>
    </row>
    <row r="6" spans="1:22" s="373" customFormat="1">
      <c r="A6" s="374"/>
      <c r="B6" s="375">
        <v>15.7</v>
      </c>
      <c r="C6" s="375"/>
      <c r="D6" s="375">
        <v>6.4</v>
      </c>
      <c r="E6" s="375"/>
      <c r="F6" s="335"/>
      <c r="G6" s="327"/>
      <c r="H6" s="327"/>
      <c r="I6" s="327"/>
      <c r="J6" s="327"/>
      <c r="K6" s="327"/>
      <c r="L6" s="327"/>
      <c r="M6" s="327"/>
      <c r="Q6" s="374"/>
      <c r="R6" s="375"/>
      <c r="S6" s="375"/>
      <c r="T6" s="375"/>
      <c r="U6" s="375"/>
      <c r="V6" s="375"/>
    </row>
    <row r="7" spans="1:22" s="373" customFormat="1">
      <c r="A7" s="374" t="s">
        <v>406</v>
      </c>
      <c r="B7" s="375">
        <v>14.3</v>
      </c>
      <c r="C7" s="375"/>
      <c r="D7" s="375">
        <v>2</v>
      </c>
      <c r="E7" s="375"/>
      <c r="F7" s="335"/>
      <c r="G7" s="327"/>
      <c r="H7" s="327"/>
      <c r="I7" s="327"/>
      <c r="J7" s="327"/>
      <c r="K7" s="327"/>
      <c r="L7" s="327"/>
      <c r="M7" s="327"/>
      <c r="Q7" s="374"/>
      <c r="R7" s="375"/>
      <c r="S7" s="375"/>
      <c r="T7" s="375"/>
      <c r="U7" s="375"/>
      <c r="V7" s="375"/>
    </row>
    <row r="8" spans="1:22" s="373" customFormat="1">
      <c r="A8" s="579"/>
      <c r="B8" s="375">
        <v>14</v>
      </c>
      <c r="C8" s="375"/>
      <c r="D8" s="375">
        <v>3.1</v>
      </c>
      <c r="E8" s="375"/>
      <c r="F8" s="335"/>
      <c r="G8" s="327"/>
      <c r="H8" s="327"/>
      <c r="I8" s="327"/>
      <c r="J8" s="327"/>
      <c r="K8" s="327"/>
      <c r="L8" s="327"/>
      <c r="M8" s="327"/>
      <c r="Q8" s="374"/>
      <c r="R8" s="375"/>
      <c r="S8" s="375"/>
      <c r="T8" s="375"/>
      <c r="U8" s="375"/>
      <c r="V8" s="375"/>
    </row>
    <row r="9" spans="1:22" s="373" customFormat="1">
      <c r="A9" s="579"/>
      <c r="B9" s="375">
        <v>12.9</v>
      </c>
      <c r="C9" s="375"/>
      <c r="D9" s="375">
        <v>2.9</v>
      </c>
      <c r="E9" s="375"/>
      <c r="F9" s="335"/>
      <c r="G9" s="327"/>
      <c r="H9" s="327"/>
      <c r="I9" s="327"/>
      <c r="J9" s="327"/>
      <c r="K9" s="327"/>
      <c r="L9" s="327"/>
      <c r="M9" s="327"/>
      <c r="Q9" s="374"/>
      <c r="R9" s="375"/>
      <c r="S9" s="375"/>
      <c r="T9" s="375"/>
      <c r="U9" s="375"/>
      <c r="V9" s="375"/>
    </row>
    <row r="10" spans="1:22" s="373" customFormat="1">
      <c r="A10" s="579"/>
      <c r="B10" s="375">
        <v>12.5</v>
      </c>
      <c r="C10" s="375"/>
      <c r="D10" s="375">
        <v>-0.7</v>
      </c>
      <c r="E10" s="375"/>
      <c r="F10" s="335"/>
      <c r="G10" s="327"/>
      <c r="H10" s="327"/>
      <c r="I10" s="327"/>
      <c r="J10" s="327"/>
      <c r="K10" s="327"/>
      <c r="L10" s="327"/>
      <c r="M10" s="327"/>
      <c r="Q10" s="374"/>
      <c r="R10" s="375"/>
      <c r="S10" s="375"/>
      <c r="T10" s="375"/>
      <c r="U10" s="375"/>
      <c r="V10" s="375"/>
    </row>
    <row r="11" spans="1:22" s="373" customFormat="1">
      <c r="A11" s="374" t="s">
        <v>410</v>
      </c>
      <c r="B11" s="375">
        <v>13.4</v>
      </c>
      <c r="C11" s="375"/>
      <c r="D11" s="375">
        <v>2.6</v>
      </c>
      <c r="E11" s="375"/>
      <c r="F11" s="335"/>
      <c r="G11" s="327"/>
      <c r="H11" s="327"/>
      <c r="I11" s="327"/>
      <c r="J11" s="327"/>
      <c r="K11" s="327"/>
      <c r="L11" s="327"/>
      <c r="M11" s="327"/>
      <c r="Q11" s="374"/>
      <c r="R11" s="375"/>
      <c r="S11" s="375"/>
      <c r="T11" s="375"/>
      <c r="U11" s="375"/>
      <c r="V11" s="375"/>
    </row>
    <row r="12" spans="1:22" s="373" customFormat="1">
      <c r="A12" s="579"/>
      <c r="B12" s="375">
        <v>15.9</v>
      </c>
      <c r="C12" s="375"/>
      <c r="D12" s="375">
        <v>6</v>
      </c>
      <c r="E12" s="375"/>
      <c r="F12" s="335"/>
      <c r="G12" s="327"/>
      <c r="H12" s="327"/>
      <c r="I12" s="327"/>
      <c r="J12" s="327"/>
      <c r="K12" s="327"/>
      <c r="L12" s="327"/>
      <c r="M12" s="327"/>
      <c r="Q12" s="374"/>
      <c r="R12" s="375"/>
      <c r="S12" s="375"/>
      <c r="T12" s="375"/>
      <c r="U12" s="375"/>
      <c r="V12" s="375"/>
    </row>
    <row r="13" spans="1:22" s="373" customFormat="1">
      <c r="A13" s="579"/>
      <c r="B13" s="375">
        <v>17</v>
      </c>
      <c r="C13" s="375"/>
      <c r="D13" s="375">
        <v>13.2</v>
      </c>
      <c r="E13" s="375"/>
      <c r="F13" s="335"/>
      <c r="G13" s="327"/>
      <c r="H13" s="327"/>
      <c r="I13" s="327"/>
      <c r="J13" s="327"/>
      <c r="K13" s="327"/>
      <c r="L13" s="327"/>
      <c r="M13" s="327"/>
      <c r="Q13" s="374"/>
      <c r="R13" s="375"/>
      <c r="S13" s="375"/>
      <c r="T13" s="375"/>
      <c r="U13" s="375"/>
      <c r="V13" s="375"/>
    </row>
    <row r="14" spans="1:22" s="373" customFormat="1">
      <c r="A14" s="579"/>
      <c r="B14" s="375">
        <v>17.600000000000001</v>
      </c>
      <c r="C14" s="375"/>
      <c r="D14" s="375">
        <v>11.5</v>
      </c>
      <c r="E14" s="375"/>
      <c r="F14" s="335"/>
      <c r="G14" s="327"/>
      <c r="H14" s="327"/>
      <c r="I14" s="327"/>
      <c r="J14" s="327"/>
      <c r="K14" s="327"/>
      <c r="L14" s="327"/>
      <c r="M14" s="327"/>
      <c r="Q14" s="374"/>
      <c r="R14" s="375"/>
      <c r="S14" s="375"/>
      <c r="T14" s="375"/>
      <c r="U14" s="375"/>
      <c r="V14" s="375"/>
    </row>
    <row r="15" spans="1:22" s="373" customFormat="1">
      <c r="A15" s="582" t="s">
        <v>414</v>
      </c>
      <c r="B15" s="375">
        <v>18</v>
      </c>
      <c r="C15" s="375"/>
      <c r="D15" s="375">
        <v>10.1</v>
      </c>
      <c r="E15" s="375"/>
      <c r="F15" s="335"/>
      <c r="G15" s="327"/>
      <c r="H15" s="327"/>
      <c r="I15" s="327"/>
      <c r="J15" s="327"/>
      <c r="K15" s="327"/>
      <c r="L15" s="327"/>
      <c r="M15" s="327"/>
      <c r="Q15" s="374"/>
      <c r="R15" s="375"/>
      <c r="S15" s="375"/>
      <c r="T15" s="375"/>
      <c r="U15" s="375"/>
      <c r="V15" s="375"/>
    </row>
    <row r="16" spans="1:22" s="373" customFormat="1">
      <c r="A16" s="374"/>
      <c r="B16" s="375">
        <v>18</v>
      </c>
      <c r="C16" s="375"/>
      <c r="D16" s="375">
        <v>12.3</v>
      </c>
      <c r="E16" s="375"/>
      <c r="F16" s="32" t="str">
        <f>IF(Content!$E$1=1,F20,F21)</f>
        <v>* Дефльована на модельні очікування (КПМ).</v>
      </c>
      <c r="G16" s="327"/>
      <c r="H16" s="327"/>
      <c r="I16" s="327"/>
      <c r="J16" s="327"/>
      <c r="K16" s="327"/>
      <c r="L16" s="327"/>
      <c r="M16" s="327"/>
      <c r="Q16" s="374"/>
      <c r="R16" s="375"/>
      <c r="S16" s="375"/>
      <c r="T16" s="375"/>
      <c r="U16" s="375"/>
      <c r="V16" s="375"/>
    </row>
    <row r="17" spans="1:22" s="373" customFormat="1">
      <c r="A17" s="374"/>
      <c r="B17" s="375">
        <v>17.600000000000001</v>
      </c>
      <c r="C17" s="375"/>
      <c r="D17" s="375">
        <v>13.9</v>
      </c>
      <c r="E17" s="375"/>
      <c r="F17" s="32" t="str">
        <f>IF(Content!$E$1=1,F18,F19)</f>
        <v>Джерело: НБУ.</v>
      </c>
      <c r="G17" s="327"/>
      <c r="H17" s="327"/>
      <c r="I17" s="327"/>
      <c r="J17" s="327"/>
      <c r="K17" s="327"/>
      <c r="L17" s="327"/>
      <c r="M17" s="327"/>
      <c r="Q17" s="374"/>
      <c r="R17" s="375"/>
      <c r="S17" s="375"/>
      <c r="T17" s="375"/>
      <c r="U17" s="375"/>
      <c r="V17" s="375"/>
    </row>
    <row r="18" spans="1:22" s="373" customFormat="1">
      <c r="A18" s="374"/>
      <c r="B18" s="375">
        <v>17</v>
      </c>
      <c r="C18" s="375"/>
      <c r="D18" s="375">
        <v>14.2</v>
      </c>
      <c r="E18" s="375"/>
      <c r="F18" s="355" t="s">
        <v>6</v>
      </c>
      <c r="G18" s="327"/>
      <c r="H18" s="327"/>
      <c r="I18" s="327"/>
      <c r="J18" s="327"/>
      <c r="K18" s="327"/>
      <c r="L18" s="327"/>
      <c r="M18" s="327"/>
      <c r="Q18" s="374"/>
      <c r="R18" s="375"/>
      <c r="S18" s="375"/>
      <c r="T18" s="375"/>
      <c r="U18" s="375"/>
      <c r="V18" s="375"/>
    </row>
    <row r="19" spans="1:22" s="373" customFormat="1">
      <c r="A19" s="374" t="s">
        <v>418</v>
      </c>
      <c r="B19" s="375">
        <v>15.3</v>
      </c>
      <c r="C19" s="375"/>
      <c r="D19" s="375">
        <v>13.1</v>
      </c>
      <c r="E19" s="375"/>
      <c r="F19" s="355" t="s">
        <v>7</v>
      </c>
      <c r="G19" s="327"/>
      <c r="H19" s="327"/>
      <c r="I19" s="327"/>
      <c r="J19" s="327"/>
      <c r="K19" s="327"/>
      <c r="L19" s="327"/>
      <c r="M19" s="327"/>
      <c r="Q19" s="374"/>
      <c r="R19" s="375"/>
      <c r="S19" s="375"/>
      <c r="T19" s="375"/>
      <c r="U19" s="375"/>
      <c r="V19" s="375"/>
    </row>
    <row r="20" spans="1:22" s="373" customFormat="1">
      <c r="A20" s="374"/>
      <c r="B20" s="375">
        <v>11.6</v>
      </c>
      <c r="C20" s="375"/>
      <c r="D20" s="375">
        <v>9.5</v>
      </c>
      <c r="E20" s="375"/>
      <c r="F20" s="327" t="s">
        <v>954</v>
      </c>
      <c r="G20" s="327"/>
      <c r="H20" s="327"/>
      <c r="I20" s="327"/>
      <c r="J20" s="327"/>
      <c r="K20" s="327"/>
      <c r="L20" s="327"/>
      <c r="M20" s="327"/>
      <c r="Q20" s="374"/>
      <c r="R20" s="375"/>
      <c r="S20" s="375"/>
      <c r="T20" s="375"/>
      <c r="U20" s="375"/>
      <c r="V20" s="375"/>
    </row>
    <row r="21" spans="1:22" s="373" customFormat="1">
      <c r="A21" s="374"/>
      <c r="B21" s="375">
        <v>8.1</v>
      </c>
      <c r="C21" s="375"/>
      <c r="D21" s="375">
        <v>5.3</v>
      </c>
      <c r="E21" s="375"/>
      <c r="F21" s="373" t="s">
        <v>955</v>
      </c>
      <c r="G21" s="327"/>
      <c r="H21" s="327"/>
      <c r="I21" s="327"/>
      <c r="J21" s="327"/>
      <c r="K21" s="327"/>
      <c r="L21" s="327"/>
      <c r="M21" s="327"/>
      <c r="Q21" s="374"/>
      <c r="R21" s="375"/>
      <c r="S21" s="375"/>
      <c r="T21" s="375"/>
      <c r="U21" s="375"/>
      <c r="V21" s="375"/>
    </row>
    <row r="22" spans="1:22" s="373" customFormat="1">
      <c r="A22" s="374"/>
      <c r="B22" s="375">
        <v>6</v>
      </c>
      <c r="C22" s="375"/>
      <c r="D22" s="375">
        <v>0.3</v>
      </c>
      <c r="E22" s="375"/>
      <c r="F22" s="372"/>
      <c r="G22" s="327"/>
      <c r="H22" s="327"/>
      <c r="I22" s="327"/>
      <c r="J22" s="327"/>
      <c r="K22" s="327"/>
      <c r="L22" s="327"/>
      <c r="M22" s="327"/>
      <c r="Q22" s="374"/>
      <c r="R22" s="375"/>
      <c r="S22" s="375"/>
      <c r="T22" s="375"/>
      <c r="U22" s="375"/>
      <c r="V22" s="375"/>
    </row>
    <row r="23" spans="1:22" s="373" customFormat="1">
      <c r="A23" s="374" t="s">
        <v>14</v>
      </c>
      <c r="B23" s="375">
        <v>6</v>
      </c>
      <c r="C23" s="375"/>
      <c r="D23" s="375">
        <v>-0.5</v>
      </c>
      <c r="E23" s="375"/>
      <c r="F23" s="372"/>
      <c r="G23" s="327"/>
      <c r="H23" s="327"/>
      <c r="I23" s="327"/>
      <c r="J23" s="327"/>
      <c r="K23" s="327"/>
      <c r="L23" s="327"/>
      <c r="M23" s="327"/>
      <c r="Q23" s="374"/>
      <c r="R23" s="375"/>
      <c r="S23" s="375"/>
      <c r="T23" s="375"/>
      <c r="U23" s="375"/>
      <c r="V23" s="375"/>
    </row>
    <row r="24" spans="1:22" s="373" customFormat="1">
      <c r="A24" s="374"/>
      <c r="B24" s="375">
        <v>6.1</v>
      </c>
      <c r="C24" s="375"/>
      <c r="D24" s="375">
        <v>-1.8</v>
      </c>
      <c r="E24" s="375">
        <v>-1.8</v>
      </c>
      <c r="F24" s="372"/>
      <c r="G24" s="327"/>
      <c r="H24" s="327"/>
      <c r="I24" s="327"/>
      <c r="J24" s="327"/>
      <c r="K24" s="327"/>
      <c r="L24" s="327"/>
      <c r="M24" s="327"/>
      <c r="Q24" s="374"/>
      <c r="R24" s="375"/>
      <c r="S24" s="375"/>
      <c r="T24" s="375"/>
      <c r="U24" s="375"/>
      <c r="V24" s="375"/>
    </row>
    <row r="25" spans="1:22" s="373" customFormat="1">
      <c r="A25" s="374"/>
      <c r="B25" s="375">
        <v>7.3</v>
      </c>
      <c r="C25" s="375"/>
      <c r="D25" s="375">
        <v>0.8</v>
      </c>
      <c r="E25" s="375">
        <v>1.1000000000000001</v>
      </c>
      <c r="F25" s="372"/>
      <c r="G25" s="327"/>
      <c r="H25" s="327"/>
      <c r="I25" s="327"/>
      <c r="J25" s="327"/>
      <c r="K25" s="327"/>
      <c r="L25" s="327"/>
      <c r="M25" s="327"/>
      <c r="Q25" s="374"/>
      <c r="R25" s="375"/>
      <c r="S25" s="375"/>
      <c r="T25" s="375"/>
      <c r="U25" s="375"/>
      <c r="V25" s="375"/>
    </row>
    <row r="26" spans="1:22" s="373" customFormat="1">
      <c r="A26" s="374"/>
      <c r="B26" s="375">
        <v>8</v>
      </c>
      <c r="C26" s="375"/>
      <c r="D26" s="375">
        <v>1.8</v>
      </c>
      <c r="E26" s="375">
        <v>1.7</v>
      </c>
      <c r="F26" s="372"/>
      <c r="G26" s="327"/>
      <c r="H26" s="327"/>
      <c r="I26" s="327"/>
      <c r="J26" s="327"/>
      <c r="K26" s="327"/>
      <c r="L26" s="327"/>
      <c r="M26" s="327"/>
      <c r="Q26" s="374"/>
      <c r="R26" s="375"/>
      <c r="S26" s="375"/>
      <c r="T26" s="375"/>
      <c r="U26" s="375"/>
      <c r="V26" s="375"/>
    </row>
    <row r="27" spans="1:22" s="373" customFormat="1">
      <c r="A27" s="374" t="s">
        <v>27</v>
      </c>
      <c r="B27" s="375">
        <v>8.6</v>
      </c>
      <c r="C27" s="375"/>
      <c r="D27" s="375">
        <v>1.8</v>
      </c>
      <c r="E27" s="375">
        <v>1.5</v>
      </c>
      <c r="F27" s="372"/>
      <c r="G27" s="327"/>
      <c r="H27" s="327"/>
      <c r="I27" s="327"/>
      <c r="J27" s="327"/>
      <c r="K27" s="327"/>
      <c r="L27" s="327"/>
      <c r="M27" s="327"/>
      <c r="Q27" s="374"/>
      <c r="R27" s="375"/>
      <c r="S27" s="375"/>
      <c r="T27" s="375"/>
      <c r="U27" s="375"/>
      <c r="V27" s="375"/>
    </row>
    <row r="28" spans="1:22">
      <c r="A28" s="374"/>
      <c r="B28" s="375">
        <v>9.8000000000000007</v>
      </c>
      <c r="C28" s="375"/>
      <c r="D28" s="375">
        <v>-5.0999999999999996</v>
      </c>
      <c r="E28" s="375">
        <v>-4.5</v>
      </c>
      <c r="Q28" s="374"/>
      <c r="R28" s="375"/>
      <c r="S28" s="375"/>
      <c r="T28" s="375"/>
      <c r="U28" s="375"/>
      <c r="V28" s="375"/>
    </row>
    <row r="29" spans="1:22">
      <c r="A29" s="374"/>
      <c r="B29" s="375">
        <v>14.7</v>
      </c>
      <c r="C29" s="375"/>
      <c r="D29" s="375">
        <v>-10.3</v>
      </c>
      <c r="E29" s="375">
        <v>-8.5</v>
      </c>
      <c r="Q29" s="374"/>
      <c r="R29" s="375"/>
      <c r="S29" s="375"/>
      <c r="T29" s="375"/>
      <c r="U29" s="375"/>
      <c r="V29" s="375"/>
    </row>
    <row r="30" spans="1:22">
      <c r="A30" s="374"/>
      <c r="B30" s="375">
        <v>25</v>
      </c>
      <c r="C30" s="375"/>
      <c r="D30" s="375">
        <v>5.8</v>
      </c>
      <c r="E30" s="375">
        <v>7.5</v>
      </c>
      <c r="Q30" s="374"/>
      <c r="R30" s="375"/>
      <c r="S30" s="375"/>
      <c r="T30" s="375"/>
      <c r="U30" s="375"/>
      <c r="V30" s="375"/>
    </row>
    <row r="31" spans="1:22">
      <c r="A31" s="374" t="s">
        <v>97</v>
      </c>
      <c r="B31" s="375">
        <v>25</v>
      </c>
      <c r="C31" s="375">
        <v>25</v>
      </c>
      <c r="D31" s="375">
        <v>9.3000000000000007</v>
      </c>
      <c r="E31" s="375">
        <v>7.3</v>
      </c>
      <c r="Q31" s="374"/>
      <c r="R31" s="375"/>
      <c r="S31" s="375"/>
      <c r="T31" s="375"/>
      <c r="U31" s="375"/>
      <c r="V31" s="375"/>
    </row>
    <row r="32" spans="1:22">
      <c r="A32" s="374"/>
      <c r="B32" s="375">
        <v>25</v>
      </c>
      <c r="C32" s="375">
        <v>25</v>
      </c>
      <c r="D32" s="375">
        <v>7.4</v>
      </c>
      <c r="E32" s="375">
        <v>6.8</v>
      </c>
      <c r="Q32" s="374"/>
      <c r="R32" s="375"/>
      <c r="S32" s="375"/>
      <c r="T32" s="375"/>
      <c r="U32" s="375"/>
      <c r="V32" s="375"/>
    </row>
    <row r="33" spans="1:22">
      <c r="A33" s="374"/>
      <c r="B33" s="375">
        <v>25</v>
      </c>
      <c r="C33" s="375">
        <v>25</v>
      </c>
      <c r="D33" s="375">
        <v>5.9</v>
      </c>
      <c r="E33" s="375">
        <v>6.9</v>
      </c>
      <c r="Q33" s="374"/>
      <c r="R33" s="375"/>
      <c r="S33" s="375"/>
      <c r="T33" s="375"/>
      <c r="U33" s="375"/>
      <c r="V33" s="375"/>
    </row>
    <row r="34" spans="1:22">
      <c r="A34" s="374"/>
      <c r="B34" s="375">
        <v>25</v>
      </c>
      <c r="C34" s="375">
        <v>25</v>
      </c>
      <c r="D34" s="375">
        <v>7.8</v>
      </c>
      <c r="E34" s="375">
        <v>9.9</v>
      </c>
      <c r="Q34" s="374"/>
      <c r="R34" s="375"/>
      <c r="S34" s="375"/>
      <c r="T34" s="375"/>
      <c r="U34" s="375"/>
      <c r="V34" s="375"/>
    </row>
    <row r="35" spans="1:22">
      <c r="A35" s="374" t="s">
        <v>106</v>
      </c>
      <c r="B35" s="375">
        <v>23.2</v>
      </c>
      <c r="C35" s="375">
        <v>25</v>
      </c>
      <c r="D35" s="375">
        <v>8.5</v>
      </c>
      <c r="E35" s="375">
        <v>11.2</v>
      </c>
      <c r="Q35" s="374"/>
      <c r="R35" s="375"/>
      <c r="S35" s="375"/>
      <c r="T35" s="375"/>
      <c r="U35" s="375"/>
      <c r="V35" s="375"/>
    </row>
    <row r="36" spans="1:22">
      <c r="A36" s="374"/>
      <c r="B36" s="375">
        <v>21</v>
      </c>
      <c r="C36" s="375">
        <v>25</v>
      </c>
      <c r="D36" s="375">
        <v>10.4</v>
      </c>
      <c r="E36" s="375">
        <v>13</v>
      </c>
      <c r="Q36" s="374"/>
      <c r="R36" s="375"/>
      <c r="S36" s="375"/>
      <c r="T36" s="375"/>
      <c r="U36" s="375"/>
      <c r="V36" s="375"/>
    </row>
    <row r="37" spans="1:22">
      <c r="A37" s="374"/>
      <c r="B37" s="375">
        <v>20.3</v>
      </c>
      <c r="C37" s="375">
        <v>24.1</v>
      </c>
      <c r="D37" s="375">
        <v>10.9</v>
      </c>
      <c r="E37" s="375">
        <v>13.3</v>
      </c>
      <c r="Q37" s="374"/>
      <c r="R37" s="375"/>
      <c r="S37" s="375"/>
      <c r="T37" s="375"/>
      <c r="U37" s="375"/>
      <c r="V37" s="375"/>
    </row>
    <row r="38" spans="1:22">
      <c r="A38" s="374"/>
      <c r="B38" s="375">
        <v>19.8</v>
      </c>
      <c r="C38" s="375">
        <v>23</v>
      </c>
      <c r="D38" s="375">
        <v>11.5</v>
      </c>
      <c r="E38" s="375">
        <v>13.6</v>
      </c>
      <c r="Q38" s="374"/>
      <c r="R38" s="375"/>
      <c r="S38" s="375"/>
      <c r="T38" s="375"/>
      <c r="U38" s="375"/>
      <c r="V38" s="375"/>
    </row>
    <row r="39" spans="1:22">
      <c r="A39" s="374" t="s">
        <v>222</v>
      </c>
      <c r="B39" s="375">
        <v>18.8</v>
      </c>
      <c r="C39" s="375">
        <v>21.9</v>
      </c>
      <c r="D39" s="375">
        <v>11.4</v>
      </c>
      <c r="E39" s="375">
        <v>13.3</v>
      </c>
      <c r="Q39" s="374"/>
      <c r="R39" s="375"/>
      <c r="S39" s="375"/>
      <c r="T39" s="375"/>
      <c r="U39" s="375"/>
      <c r="V39" s="375"/>
    </row>
    <row r="40" spans="1:22">
      <c r="A40" s="373"/>
      <c r="B40" s="375">
        <v>17.3</v>
      </c>
      <c r="C40" s="375">
        <v>20</v>
      </c>
      <c r="D40" s="375">
        <v>10.8</v>
      </c>
      <c r="E40" s="375">
        <v>12.4</v>
      </c>
      <c r="Q40" s="374"/>
      <c r="R40" s="375"/>
      <c r="S40" s="375"/>
      <c r="T40" s="375"/>
      <c r="U40" s="375"/>
      <c r="V40" s="375"/>
    </row>
    <row r="41" spans="1:22">
      <c r="A41" s="373"/>
      <c r="B41" s="375">
        <v>16.100000000000001</v>
      </c>
      <c r="C41" s="375">
        <v>18.399999999999999</v>
      </c>
      <c r="D41" s="375">
        <v>10.5</v>
      </c>
      <c r="E41" s="375">
        <v>12.1</v>
      </c>
      <c r="Q41" s="374"/>
      <c r="R41" s="375"/>
      <c r="S41" s="375"/>
      <c r="T41" s="375"/>
      <c r="U41" s="375"/>
      <c r="V41" s="375"/>
    </row>
    <row r="42" spans="1:22">
      <c r="A42" s="373"/>
      <c r="B42" s="375">
        <v>14.1</v>
      </c>
      <c r="C42" s="375">
        <v>16.8</v>
      </c>
      <c r="D42" s="375">
        <v>8.8000000000000007</v>
      </c>
      <c r="E42" s="375">
        <v>10.7</v>
      </c>
      <c r="G42" s="25"/>
      <c r="Q42" s="374"/>
      <c r="R42" s="375"/>
      <c r="S42" s="375"/>
      <c r="T42" s="375"/>
      <c r="U42" s="375"/>
      <c r="V42" s="375"/>
    </row>
    <row r="43" spans="1:22">
      <c r="A43" s="374" t="s">
        <v>632</v>
      </c>
      <c r="B43" s="375">
        <v>12.3</v>
      </c>
      <c r="C43" s="375">
        <v>14.4</v>
      </c>
      <c r="D43" s="375">
        <v>7.2</v>
      </c>
      <c r="E43" s="375">
        <v>9.6</v>
      </c>
      <c r="G43" s="25"/>
      <c r="Q43" s="374"/>
      <c r="R43" s="375"/>
      <c r="S43" s="375"/>
      <c r="T43" s="375"/>
      <c r="U43" s="375"/>
      <c r="V43" s="375"/>
    </row>
    <row r="44" spans="1:22">
      <c r="A44" s="374"/>
      <c r="B44" s="375"/>
      <c r="C44" s="375"/>
      <c r="D44" s="375"/>
      <c r="E44" s="375"/>
      <c r="Q44" s="374"/>
      <c r="R44" s="375"/>
      <c r="S44" s="375"/>
      <c r="T44" s="375"/>
      <c r="U44" s="375"/>
      <c r="V44" s="375"/>
    </row>
    <row r="45" spans="1:22">
      <c r="A45" s="374"/>
      <c r="B45" s="375"/>
      <c r="C45" s="375"/>
      <c r="D45" s="375"/>
      <c r="E45" s="375"/>
      <c r="Q45" s="374"/>
      <c r="R45" s="375"/>
      <c r="S45" s="375"/>
      <c r="T45" s="375"/>
      <c r="U45" s="375"/>
      <c r="V45" s="375"/>
    </row>
    <row r="46" spans="1:22">
      <c r="A46" s="374"/>
      <c r="B46" s="375"/>
      <c r="C46" s="375"/>
      <c r="D46" s="375"/>
      <c r="E46" s="375"/>
      <c r="Q46" s="374"/>
      <c r="R46" s="375"/>
      <c r="S46" s="375"/>
      <c r="T46" s="375"/>
      <c r="U46" s="375"/>
      <c r="V46" s="375"/>
    </row>
    <row r="47" spans="1:22">
      <c r="A47" s="374"/>
      <c r="C47" s="375"/>
      <c r="D47" s="375"/>
      <c r="E47" s="375"/>
      <c r="G47" s="25"/>
      <c r="Q47" s="374"/>
      <c r="R47" s="375"/>
      <c r="S47" s="375"/>
      <c r="T47" s="375"/>
      <c r="U47" s="375"/>
      <c r="V47" s="375"/>
    </row>
    <row r="48" spans="1:22">
      <c r="A48" s="374"/>
      <c r="B48" s="375"/>
      <c r="C48" s="375"/>
      <c r="D48" s="375"/>
      <c r="E48" s="375"/>
      <c r="Q48" s="374"/>
      <c r="R48" s="375"/>
      <c r="S48" s="375"/>
      <c r="T48" s="375"/>
      <c r="U48" s="375"/>
      <c r="V48" s="375"/>
    </row>
    <row r="49" spans="1:22">
      <c r="A49" s="374"/>
      <c r="B49" s="375"/>
      <c r="C49" s="375"/>
      <c r="D49" s="375"/>
      <c r="E49" s="375"/>
      <c r="Q49" s="374"/>
      <c r="R49" s="375"/>
      <c r="S49" s="375"/>
      <c r="T49" s="375"/>
      <c r="U49" s="375"/>
      <c r="V49" s="375"/>
    </row>
    <row r="50" spans="1:22">
      <c r="A50" s="374"/>
      <c r="B50" s="375"/>
      <c r="C50" s="375"/>
      <c r="D50" s="375"/>
      <c r="E50" s="375"/>
      <c r="Q50" s="374"/>
      <c r="R50" s="375"/>
      <c r="S50" s="375"/>
      <c r="T50" s="375"/>
      <c r="U50" s="375"/>
      <c r="V50" s="375"/>
    </row>
    <row r="51" spans="1:22">
      <c r="A51" s="374"/>
      <c r="B51" s="375"/>
      <c r="C51" s="375"/>
      <c r="D51" s="375"/>
      <c r="E51" s="375"/>
      <c r="Q51" s="374"/>
      <c r="R51" s="375"/>
      <c r="S51" s="375"/>
      <c r="T51" s="375"/>
      <c r="U51" s="375"/>
      <c r="V51" s="375"/>
    </row>
    <row r="52" spans="1:22">
      <c r="A52" s="374"/>
      <c r="B52" s="375"/>
      <c r="C52" s="375"/>
      <c r="D52" s="375"/>
      <c r="E52" s="375"/>
      <c r="Q52" s="374"/>
      <c r="R52" s="375"/>
      <c r="S52" s="375"/>
      <c r="T52" s="375"/>
      <c r="U52" s="375"/>
      <c r="V52" s="375"/>
    </row>
    <row r="53" spans="1:22">
      <c r="A53" s="374"/>
      <c r="B53" s="375"/>
      <c r="C53" s="375"/>
      <c r="D53" s="375"/>
      <c r="E53" s="375"/>
      <c r="Q53" s="374"/>
      <c r="R53" s="375"/>
      <c r="S53" s="375"/>
      <c r="T53" s="375"/>
      <c r="U53" s="375"/>
      <c r="V53" s="375"/>
    </row>
    <row r="54" spans="1:22">
      <c r="A54" s="374"/>
      <c r="B54" s="375"/>
      <c r="C54" s="375"/>
      <c r="D54" s="375"/>
      <c r="E54" s="375"/>
      <c r="Q54" s="374"/>
      <c r="R54" s="375"/>
      <c r="S54" s="375"/>
      <c r="T54" s="375"/>
      <c r="U54" s="375"/>
      <c r="V54" s="375"/>
    </row>
    <row r="55" spans="1:22">
      <c r="A55" s="374"/>
      <c r="B55" s="375"/>
      <c r="C55" s="375"/>
      <c r="D55" s="375"/>
      <c r="E55" s="375"/>
      <c r="Q55" s="374"/>
      <c r="R55" s="375"/>
      <c r="S55" s="375"/>
      <c r="T55" s="375"/>
      <c r="U55" s="375"/>
      <c r="V55" s="375"/>
    </row>
    <row r="56" spans="1:22">
      <c r="B56" s="375"/>
      <c r="C56" s="375"/>
      <c r="D56" s="375"/>
      <c r="E56" s="375"/>
      <c r="Q56" s="374"/>
      <c r="R56" s="375"/>
      <c r="S56" s="375"/>
      <c r="T56" s="375"/>
      <c r="U56" s="375"/>
      <c r="V56" s="375"/>
    </row>
    <row r="57" spans="1:22">
      <c r="B57" s="375"/>
      <c r="C57" s="375"/>
      <c r="D57" s="375"/>
      <c r="E57" s="375"/>
      <c r="Q57" s="374"/>
      <c r="R57" s="375"/>
      <c r="S57" s="375"/>
      <c r="T57" s="375"/>
      <c r="U57" s="375"/>
      <c r="V57" s="375"/>
    </row>
    <row r="58" spans="1:22">
      <c r="B58" s="375"/>
      <c r="C58" s="375"/>
      <c r="D58" s="375"/>
      <c r="E58" s="375"/>
      <c r="Q58" s="374"/>
      <c r="R58" s="375"/>
      <c r="S58" s="375"/>
      <c r="T58" s="375"/>
      <c r="U58" s="375"/>
      <c r="V58" s="375"/>
    </row>
    <row r="59" spans="1:22">
      <c r="B59" s="375"/>
      <c r="C59" s="375"/>
      <c r="D59" s="375"/>
      <c r="E59" s="375"/>
      <c r="Q59" s="374"/>
      <c r="R59" s="375"/>
      <c r="S59" s="375"/>
      <c r="T59" s="375"/>
      <c r="U59" s="375"/>
      <c r="V59" s="375"/>
    </row>
    <row r="60" spans="1:22">
      <c r="B60" s="375"/>
      <c r="C60" s="375"/>
      <c r="D60" s="375"/>
      <c r="E60" s="375"/>
      <c r="Q60" s="374"/>
      <c r="R60" s="375"/>
      <c r="S60" s="375"/>
      <c r="T60" s="375"/>
      <c r="U60" s="375"/>
      <c r="V60" s="375"/>
    </row>
    <row r="61" spans="1:22">
      <c r="B61" s="375"/>
      <c r="C61" s="375"/>
      <c r="D61" s="375"/>
      <c r="E61" s="375"/>
      <c r="Q61" s="374"/>
      <c r="R61" s="375"/>
      <c r="S61" s="375"/>
      <c r="T61" s="375"/>
      <c r="U61" s="375"/>
      <c r="V61" s="375"/>
    </row>
    <row r="62" spans="1:22">
      <c r="B62" s="375"/>
      <c r="C62" s="375"/>
      <c r="D62" s="375"/>
      <c r="E62" s="375"/>
      <c r="Q62" s="374"/>
      <c r="R62" s="375"/>
      <c r="S62" s="375"/>
      <c r="T62" s="375"/>
      <c r="U62" s="375"/>
      <c r="V62" s="375"/>
    </row>
    <row r="63" spans="1:22">
      <c r="B63" s="375"/>
      <c r="C63" s="375"/>
      <c r="D63" s="375"/>
      <c r="E63" s="375"/>
      <c r="Q63" s="374"/>
      <c r="R63" s="375"/>
      <c r="S63" s="375"/>
      <c r="T63" s="375"/>
      <c r="U63" s="375"/>
      <c r="V63" s="375"/>
    </row>
    <row r="64" spans="1:22">
      <c r="B64" s="375"/>
      <c r="C64" s="375"/>
      <c r="D64" s="375"/>
      <c r="E64" s="375"/>
      <c r="Q64" s="374"/>
      <c r="R64" s="375"/>
      <c r="S64" s="375"/>
      <c r="T64" s="375"/>
      <c r="U64" s="375"/>
      <c r="V64" s="375"/>
    </row>
    <row r="65" spans="2:22">
      <c r="B65" s="375"/>
      <c r="C65" s="375"/>
      <c r="D65" s="375"/>
      <c r="E65" s="375"/>
      <c r="Q65" s="374"/>
      <c r="R65" s="375"/>
      <c r="S65" s="375"/>
      <c r="T65" s="375"/>
      <c r="U65" s="375"/>
      <c r="V65" s="375"/>
    </row>
    <row r="66" spans="2:22">
      <c r="B66" s="375"/>
      <c r="C66" s="375"/>
      <c r="D66" s="375"/>
      <c r="E66" s="375"/>
      <c r="Q66" s="374"/>
      <c r="R66" s="375"/>
      <c r="S66" s="375"/>
      <c r="T66" s="375"/>
      <c r="U66" s="375"/>
      <c r="V66" s="375"/>
    </row>
    <row r="67" spans="2:22">
      <c r="B67" s="375"/>
      <c r="C67" s="375"/>
      <c r="D67" s="375"/>
      <c r="E67" s="375"/>
      <c r="Q67" s="374"/>
      <c r="R67" s="375"/>
      <c r="S67" s="375"/>
      <c r="T67" s="375"/>
      <c r="U67" s="375"/>
      <c r="V67" s="375"/>
    </row>
    <row r="68" spans="2:22">
      <c r="B68" s="375"/>
      <c r="C68" s="375"/>
      <c r="D68" s="375"/>
      <c r="E68" s="375"/>
    </row>
    <row r="69" spans="2:22">
      <c r="B69" s="375"/>
      <c r="C69" s="375"/>
      <c r="D69" s="375"/>
      <c r="E69" s="375"/>
    </row>
    <row r="70" spans="2:22">
      <c r="B70" s="375"/>
      <c r="C70" s="375"/>
      <c r="D70" s="375"/>
      <c r="E70" s="375"/>
    </row>
    <row r="71" spans="2:22">
      <c r="B71" s="375"/>
      <c r="C71" s="375"/>
      <c r="D71" s="375"/>
      <c r="E71" s="375"/>
    </row>
    <row r="72" spans="2:22">
      <c r="B72" s="375"/>
      <c r="C72" s="375"/>
      <c r="D72" s="375"/>
      <c r="E72" s="375"/>
    </row>
    <row r="73" spans="2:22">
      <c r="B73" s="375"/>
      <c r="C73" s="375"/>
      <c r="D73" s="375"/>
      <c r="E73" s="375"/>
    </row>
    <row r="74" spans="2:22">
      <c r="B74" s="375"/>
      <c r="C74" s="375"/>
      <c r="D74" s="375"/>
      <c r="E74" s="375"/>
    </row>
    <row r="75" spans="2:22">
      <c r="B75" s="375"/>
      <c r="C75" s="375"/>
      <c r="D75" s="375"/>
      <c r="E75" s="375"/>
    </row>
    <row r="76" spans="2:22">
      <c r="B76" s="375"/>
      <c r="C76" s="375"/>
      <c r="D76" s="375"/>
      <c r="E76" s="375"/>
    </row>
    <row r="77" spans="2:22">
      <c r="B77" s="375"/>
      <c r="C77" s="375"/>
      <c r="D77" s="375"/>
      <c r="E77" s="375"/>
    </row>
    <row r="78" spans="2:22">
      <c r="B78" s="375"/>
      <c r="C78" s="375"/>
      <c r="D78" s="375"/>
      <c r="E78" s="375"/>
    </row>
  </sheetData>
  <hyperlinks>
    <hyperlink ref="A1" location="Content!A1" display="&lt;&lt;" xr:uid="{00000000-0004-0000-6500-000000000000}"/>
  </hyperlinks>
  <pageMargins left="0.7" right="0.7" top="0.75" bottom="0.75" header="0.3" footer="0.3"/>
  <pageSetup paperSize="9"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sheetPr>
  <dimension ref="A1:W25"/>
  <sheetViews>
    <sheetView showGridLines="0" workbookViewId="0"/>
  </sheetViews>
  <sheetFormatPr baseColWidth="10" defaultColWidth="9.33203125" defaultRowHeight="14"/>
  <cols>
    <col min="1" max="1" width="8" style="395" bestFit="1" customWidth="1"/>
    <col min="2" max="2" width="6.33203125" style="395" customWidth="1"/>
    <col min="3" max="3" width="5.33203125" style="395" bestFit="1" customWidth="1"/>
    <col min="4" max="5" width="6.33203125" style="395" bestFit="1" customWidth="1"/>
    <col min="6" max="11" width="6.33203125" style="395" customWidth="1"/>
    <col min="12" max="19" width="4.33203125" style="395" bestFit="1" customWidth="1"/>
    <col min="20" max="20" width="5.33203125" style="395" customWidth="1"/>
    <col min="21" max="16384" width="9.33203125" style="395"/>
  </cols>
  <sheetData>
    <row r="1" spans="1:23">
      <c r="A1" s="6" t="s">
        <v>9</v>
      </c>
      <c r="B1" s="32" t="str">
        <f>IF(Content!$E$1=1,B2,B3)</f>
        <v>ВВП</v>
      </c>
      <c r="C1" s="32"/>
      <c r="D1" s="131">
        <v>-0.9</v>
      </c>
      <c r="E1" s="131">
        <v>-0.7</v>
      </c>
      <c r="F1" s="131">
        <v>-0.5</v>
      </c>
      <c r="G1" s="131">
        <v>-0.3</v>
      </c>
      <c r="H1" s="131">
        <v>0.3</v>
      </c>
      <c r="I1" s="131">
        <v>0.5</v>
      </c>
      <c r="J1" s="131">
        <v>0.7</v>
      </c>
      <c r="K1" s="131">
        <v>0.9</v>
      </c>
      <c r="L1" s="32"/>
      <c r="M1" s="32" t="str">
        <f>IF(Content!$E$1=1,M2,M3)</f>
        <v>Прогноз реального ВВП, % р/р</v>
      </c>
      <c r="N1" s="393"/>
      <c r="O1" s="393"/>
      <c r="P1" s="393"/>
      <c r="Q1" s="393"/>
      <c r="R1" s="393"/>
      <c r="S1" s="393"/>
      <c r="T1" s="394"/>
      <c r="U1" s="394"/>
    </row>
    <row r="2" spans="1:23" hidden="1">
      <c r="A2" s="78"/>
      <c r="B2" s="79" t="s">
        <v>980</v>
      </c>
      <c r="C2" s="131"/>
      <c r="D2" s="131"/>
      <c r="E2" s="131"/>
      <c r="F2" s="131"/>
      <c r="G2" s="131"/>
      <c r="H2" s="131"/>
      <c r="I2" s="131"/>
      <c r="J2" s="131"/>
      <c r="K2" s="131"/>
      <c r="L2" s="393"/>
      <c r="M2" s="394" t="s">
        <v>981</v>
      </c>
      <c r="N2" s="393"/>
      <c r="O2" s="393"/>
      <c r="P2" s="393"/>
      <c r="Q2" s="393"/>
      <c r="R2" s="393"/>
      <c r="S2" s="393"/>
      <c r="T2" s="394"/>
      <c r="U2" s="394"/>
    </row>
    <row r="3" spans="1:23" hidden="1">
      <c r="A3" s="78"/>
      <c r="B3" s="79" t="s">
        <v>982</v>
      </c>
      <c r="C3" s="396"/>
      <c r="D3" s="396"/>
      <c r="E3" s="396"/>
      <c r="F3" s="396"/>
      <c r="G3" s="396"/>
      <c r="H3" s="396"/>
      <c r="I3" s="396"/>
      <c r="J3" s="396"/>
      <c r="K3" s="394"/>
      <c r="L3" s="394"/>
      <c r="M3" s="394" t="s">
        <v>983</v>
      </c>
      <c r="N3" s="394"/>
      <c r="O3" s="394"/>
      <c r="P3" s="394"/>
      <c r="Q3" s="394"/>
      <c r="R3" s="394"/>
      <c r="S3" s="394"/>
      <c r="T3" s="394"/>
      <c r="U3" s="394"/>
    </row>
    <row r="4" spans="1:23">
      <c r="A4" s="397"/>
      <c r="B4" s="398"/>
      <c r="C4" s="399"/>
      <c r="D4" s="132"/>
      <c r="E4" s="132"/>
      <c r="F4" s="132"/>
      <c r="G4" s="132"/>
      <c r="H4" s="132"/>
      <c r="I4" s="132"/>
      <c r="J4" s="132"/>
      <c r="K4" s="394"/>
      <c r="L4" s="394"/>
      <c r="M4" s="133"/>
      <c r="N4" s="394"/>
      <c r="O4" s="394"/>
      <c r="P4" s="394"/>
      <c r="Q4" s="394"/>
      <c r="R4" s="394"/>
      <c r="S4" s="394"/>
      <c r="T4" s="394"/>
      <c r="U4" s="394"/>
    </row>
    <row r="5" spans="1:23">
      <c r="A5" s="397">
        <v>2016</v>
      </c>
      <c r="B5" s="398">
        <v>2.4</v>
      </c>
      <c r="C5" s="399"/>
      <c r="D5" s="132"/>
      <c r="E5" s="132"/>
      <c r="F5" s="132"/>
      <c r="G5" s="132"/>
      <c r="H5" s="132"/>
      <c r="I5" s="132"/>
      <c r="J5" s="132"/>
      <c r="K5" s="394"/>
      <c r="L5" s="394"/>
      <c r="M5" s="133"/>
      <c r="N5" s="394"/>
      <c r="O5" s="394"/>
      <c r="P5" s="394"/>
      <c r="Q5" s="394"/>
      <c r="R5" s="394"/>
      <c r="S5" s="394"/>
      <c r="T5" s="394"/>
      <c r="U5" s="394"/>
    </row>
    <row r="6" spans="1:23">
      <c r="A6" s="397">
        <v>2017</v>
      </c>
      <c r="B6" s="398">
        <v>2.4</v>
      </c>
      <c r="C6" s="399"/>
      <c r="D6" s="132"/>
      <c r="E6" s="132"/>
      <c r="F6" s="132"/>
      <c r="G6" s="132"/>
      <c r="H6" s="132"/>
      <c r="I6" s="132"/>
      <c r="J6" s="132"/>
      <c r="K6" s="394"/>
      <c r="L6" s="394"/>
      <c r="M6" s="133"/>
      <c r="N6" s="394"/>
      <c r="O6" s="394"/>
      <c r="P6" s="394"/>
      <c r="Q6" s="394"/>
      <c r="R6" s="394"/>
      <c r="S6" s="394"/>
      <c r="T6" s="394"/>
      <c r="U6" s="394"/>
    </row>
    <row r="7" spans="1:23">
      <c r="A7" s="397">
        <v>2018</v>
      </c>
      <c r="B7" s="398">
        <v>3.5</v>
      </c>
      <c r="C7" s="399"/>
      <c r="D7" s="132"/>
      <c r="E7" s="132"/>
      <c r="F7" s="132"/>
      <c r="G7" s="132"/>
      <c r="H7" s="132"/>
      <c r="I7" s="132"/>
      <c r="J7" s="132"/>
      <c r="K7" s="394"/>
      <c r="L7" s="394"/>
      <c r="M7" s="133"/>
      <c r="N7" s="394"/>
      <c r="O7" s="394"/>
      <c r="P7" s="394"/>
      <c r="Q7" s="394"/>
      <c r="R7" s="394"/>
      <c r="S7" s="394"/>
      <c r="T7" s="394"/>
      <c r="U7" s="394"/>
    </row>
    <row r="8" spans="1:23">
      <c r="A8" s="397">
        <v>2019</v>
      </c>
      <c r="B8" s="398">
        <v>3.2</v>
      </c>
      <c r="C8" s="399"/>
      <c r="D8" s="132"/>
      <c r="E8" s="132"/>
      <c r="F8" s="132"/>
      <c r="G8" s="132"/>
      <c r="H8" s="132"/>
      <c r="I8" s="132"/>
      <c r="J8" s="132"/>
      <c r="K8" s="394"/>
      <c r="L8" s="394"/>
      <c r="M8" s="133"/>
      <c r="N8" s="394"/>
      <c r="O8" s="394"/>
      <c r="P8" s="394"/>
      <c r="Q8" s="394"/>
      <c r="R8" s="394"/>
      <c r="S8" s="394"/>
      <c r="T8" s="394"/>
      <c r="U8" s="394"/>
    </row>
    <row r="9" spans="1:23">
      <c r="A9" s="397">
        <v>2020</v>
      </c>
      <c r="B9" s="398">
        <v>-3.8</v>
      </c>
      <c r="C9" s="400"/>
      <c r="D9" s="132"/>
      <c r="E9" s="132"/>
      <c r="F9" s="132"/>
      <c r="G9" s="132"/>
      <c r="H9" s="132"/>
      <c r="I9" s="132"/>
      <c r="J9" s="132"/>
      <c r="K9" s="394"/>
      <c r="L9" s="394"/>
      <c r="M9" s="133"/>
      <c r="N9" s="394"/>
      <c r="O9" s="394"/>
      <c r="P9" s="394"/>
      <c r="Q9" s="394"/>
      <c r="R9" s="394"/>
      <c r="S9" s="394"/>
      <c r="T9" s="394"/>
      <c r="U9" s="394"/>
    </row>
    <row r="10" spans="1:23">
      <c r="A10" s="397">
        <v>2021</v>
      </c>
      <c r="B10" s="398">
        <v>3.4</v>
      </c>
      <c r="C10" s="132"/>
      <c r="D10" s="132"/>
      <c r="E10" s="132"/>
      <c r="F10" s="132"/>
      <c r="G10" s="132"/>
      <c r="H10" s="132"/>
      <c r="I10" s="132"/>
      <c r="J10" s="132"/>
      <c r="K10" s="132"/>
      <c r="M10" s="401"/>
    </row>
    <row r="11" spans="1:23">
      <c r="A11" s="397">
        <v>2022</v>
      </c>
      <c r="B11" s="398">
        <v>-29.1</v>
      </c>
      <c r="C11" s="132">
        <v>-29.08</v>
      </c>
      <c r="D11" s="132"/>
      <c r="E11" s="132"/>
      <c r="F11" s="132"/>
      <c r="G11" s="132"/>
      <c r="H11" s="132"/>
      <c r="I11" s="132"/>
      <c r="J11" s="132"/>
      <c r="K11" s="132"/>
      <c r="M11" s="401"/>
      <c r="W11" s="33" t="str">
        <f>IF(Content!$E$1=1,W12,W13)</f>
        <v xml:space="preserve">довірчі
інтервали </v>
      </c>
    </row>
    <row r="12" spans="1:23">
      <c r="A12" s="397">
        <v>2023</v>
      </c>
      <c r="B12" s="398">
        <v>2</v>
      </c>
      <c r="C12" s="132">
        <v>-3.05</v>
      </c>
      <c r="D12" s="132">
        <v>1.87</v>
      </c>
      <c r="E12" s="132">
        <v>1.1100000000000001</v>
      </c>
      <c r="F12" s="132">
        <v>0.89</v>
      </c>
      <c r="G12" s="132">
        <v>1.18</v>
      </c>
      <c r="H12" s="132">
        <v>1.18</v>
      </c>
      <c r="I12" s="132">
        <v>0.89</v>
      </c>
      <c r="J12" s="132">
        <v>1.1100000000000001</v>
      </c>
      <c r="K12" s="132">
        <v>1.87</v>
      </c>
      <c r="M12" s="401"/>
      <c r="W12" s="402" t="s">
        <v>547</v>
      </c>
    </row>
    <row r="13" spans="1:23">
      <c r="A13" s="397">
        <v>2024</v>
      </c>
      <c r="B13" s="398">
        <v>4.3</v>
      </c>
      <c r="C13" s="132">
        <v>-4.8099999999999996</v>
      </c>
      <c r="D13" s="132">
        <v>3.37</v>
      </c>
      <c r="E13" s="132">
        <v>2</v>
      </c>
      <c r="F13" s="132">
        <v>1.6</v>
      </c>
      <c r="G13" s="132">
        <v>2.13</v>
      </c>
      <c r="H13" s="132">
        <v>2.13</v>
      </c>
      <c r="I13" s="132">
        <v>1.6</v>
      </c>
      <c r="J13" s="132">
        <v>2</v>
      </c>
      <c r="K13" s="132">
        <v>3.37</v>
      </c>
      <c r="M13" s="401"/>
      <c r="W13" s="402" t="s">
        <v>548</v>
      </c>
    </row>
    <row r="14" spans="1:23">
      <c r="A14" s="397">
        <v>2025</v>
      </c>
      <c r="B14" s="398">
        <v>6.4</v>
      </c>
      <c r="C14" s="132">
        <v>-5.09</v>
      </c>
      <c r="D14" s="132">
        <v>4.25</v>
      </c>
      <c r="E14" s="132">
        <v>2.5299999999999998</v>
      </c>
      <c r="F14" s="132">
        <v>2.02</v>
      </c>
      <c r="G14" s="132">
        <v>2.69</v>
      </c>
      <c r="H14" s="132">
        <v>2.69</v>
      </c>
      <c r="I14" s="132">
        <v>2.02</v>
      </c>
      <c r="J14" s="132">
        <v>2.5299999999999998</v>
      </c>
      <c r="K14" s="132">
        <v>4.25</v>
      </c>
    </row>
    <row r="15" spans="1:23">
      <c r="B15" s="134"/>
      <c r="C15" s="134"/>
      <c r="D15" s="134"/>
      <c r="E15" s="134"/>
      <c r="F15" s="134"/>
      <c r="G15" s="134"/>
      <c r="H15" s="134"/>
      <c r="I15" s="134"/>
      <c r="J15" s="134"/>
      <c r="K15" s="134"/>
    </row>
    <row r="16" spans="1:23">
      <c r="B16" s="134"/>
      <c r="C16" s="134"/>
      <c r="D16" s="134"/>
      <c r="E16" s="134"/>
      <c r="F16" s="134"/>
      <c r="G16" s="134"/>
      <c r="H16" s="134"/>
      <c r="I16" s="134"/>
      <c r="J16" s="134"/>
      <c r="K16" s="134"/>
    </row>
    <row r="17" spans="2:13">
      <c r="B17" s="134"/>
      <c r="C17" s="134"/>
      <c r="D17" s="134"/>
      <c r="E17" s="134"/>
      <c r="F17" s="134"/>
      <c r="G17" s="134"/>
      <c r="H17" s="134"/>
      <c r="I17" s="134"/>
      <c r="J17" s="134"/>
      <c r="K17" s="134"/>
    </row>
    <row r="18" spans="2:13">
      <c r="B18" s="134"/>
      <c r="C18" s="134"/>
      <c r="D18" s="134"/>
      <c r="E18" s="134"/>
      <c r="F18" s="134"/>
      <c r="G18" s="134"/>
      <c r="H18" s="134"/>
      <c r="I18" s="134"/>
      <c r="J18" s="134"/>
      <c r="K18" s="134"/>
    </row>
    <row r="19" spans="2:13">
      <c r="B19" s="134"/>
      <c r="C19" s="134"/>
      <c r="D19" s="134"/>
      <c r="E19" s="134"/>
      <c r="F19" s="134"/>
      <c r="G19" s="134"/>
      <c r="H19" s="134"/>
      <c r="I19" s="134"/>
      <c r="J19" s="134"/>
      <c r="K19" s="134"/>
    </row>
    <row r="20" spans="2:13">
      <c r="B20" s="134"/>
      <c r="C20" s="134"/>
      <c r="D20" s="134"/>
      <c r="E20" s="134"/>
      <c r="F20" s="134"/>
      <c r="G20" s="134"/>
      <c r="H20" s="134"/>
      <c r="I20" s="134"/>
      <c r="J20" s="134"/>
      <c r="K20" s="134"/>
    </row>
    <row r="21" spans="2:13">
      <c r="B21" s="134"/>
      <c r="C21" s="134"/>
      <c r="D21" s="134"/>
      <c r="E21" s="134"/>
      <c r="F21" s="134"/>
      <c r="G21" s="134"/>
      <c r="H21" s="134"/>
      <c r="I21" s="134"/>
      <c r="J21" s="134"/>
      <c r="K21" s="134"/>
    </row>
    <row r="22" spans="2:13">
      <c r="B22" s="134"/>
      <c r="C22" s="134"/>
      <c r="D22" s="134"/>
      <c r="E22" s="134"/>
      <c r="F22" s="134"/>
      <c r="G22" s="134"/>
      <c r="H22" s="134"/>
      <c r="I22" s="134"/>
      <c r="J22" s="134"/>
      <c r="K22" s="134"/>
      <c r="M22" s="32" t="str">
        <f>IF(Content!$E$1=1,M23,M24)</f>
        <v>Джерело: розрахунки НБУ.</v>
      </c>
    </row>
    <row r="23" spans="2:13">
      <c r="B23" s="134"/>
      <c r="C23" s="134"/>
      <c r="D23" s="134"/>
      <c r="E23" s="134"/>
      <c r="F23" s="134"/>
      <c r="G23" s="134"/>
      <c r="H23" s="134"/>
      <c r="I23" s="134"/>
      <c r="J23" s="134"/>
      <c r="K23" s="134"/>
      <c r="M23" s="135" t="s">
        <v>263</v>
      </c>
    </row>
    <row r="24" spans="2:13">
      <c r="B24" s="134"/>
      <c r="C24" s="134"/>
      <c r="D24" s="134"/>
      <c r="E24" s="134"/>
      <c r="F24" s="134"/>
      <c r="G24" s="134"/>
      <c r="H24" s="134"/>
      <c r="I24" s="134"/>
      <c r="J24" s="134"/>
      <c r="K24" s="134"/>
      <c r="M24" s="135" t="s">
        <v>265</v>
      </c>
    </row>
    <row r="25" spans="2:13">
      <c r="B25" s="134"/>
      <c r="C25" s="134"/>
      <c r="D25" s="134"/>
      <c r="E25" s="134"/>
      <c r="F25" s="134"/>
      <c r="G25" s="134"/>
      <c r="H25" s="134"/>
      <c r="I25" s="134"/>
      <c r="J25" s="134"/>
      <c r="K25" s="134"/>
    </row>
  </sheetData>
  <hyperlinks>
    <hyperlink ref="A1" location="Content!A1" display="&lt;&lt;" xr:uid="{00000000-0004-0000-6600-000000000000}"/>
  </hyperlinks>
  <pageMargins left="0.7" right="0.7" top="0.75" bottom="0.75" header="0.3" footer="0.3"/>
  <pageSetup paperSize="9" orientation="portrait" horizontalDpi="4294967293" verticalDpi="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9"/>
  </sheetPr>
  <dimension ref="A1:AR47"/>
  <sheetViews>
    <sheetView showGridLines="0" zoomScaleNormal="100" workbookViewId="0"/>
  </sheetViews>
  <sheetFormatPr baseColWidth="10" defaultColWidth="8.33203125" defaultRowHeight="13"/>
  <cols>
    <col min="1" max="1" width="6.33203125" style="382" customWidth="1"/>
    <col min="2" max="2" width="5.33203125" style="382" bestFit="1" customWidth="1"/>
    <col min="3" max="3" width="7.33203125" style="382" bestFit="1" customWidth="1"/>
    <col min="4" max="10" width="5.33203125" style="382" bestFit="1" customWidth="1"/>
    <col min="11" max="11" width="4.6640625" style="382" bestFit="1" customWidth="1"/>
    <col min="12" max="20" width="4.33203125" style="382" customWidth="1"/>
    <col min="21" max="27" width="4.33203125" style="382" bestFit="1" customWidth="1"/>
    <col min="28" max="28" width="5.33203125" style="382" bestFit="1" customWidth="1"/>
    <col min="29" max="43" width="8.33203125" style="382"/>
    <col min="44" max="44" width="9.33203125" style="382" customWidth="1"/>
    <col min="45" max="268" width="8.33203125" style="382"/>
    <col min="269" max="278" width="5.33203125" style="382" bestFit="1" customWidth="1"/>
    <col min="279" max="279" width="8.33203125" style="382"/>
    <col min="280" max="283" width="4.33203125" style="382" bestFit="1" customWidth="1"/>
    <col min="284" max="287" width="3.33203125" style="382" bestFit="1" customWidth="1"/>
    <col min="288" max="524" width="8.33203125" style="382"/>
    <col min="525" max="534" width="5.33203125" style="382" bestFit="1" customWidth="1"/>
    <col min="535" max="535" width="8.33203125" style="382"/>
    <col min="536" max="539" width="4.33203125" style="382" bestFit="1" customWidth="1"/>
    <col min="540" max="543" width="3.33203125" style="382" bestFit="1" customWidth="1"/>
    <col min="544" max="780" width="8.33203125" style="382"/>
    <col min="781" max="790" width="5.33203125" style="382" bestFit="1" customWidth="1"/>
    <col min="791" max="791" width="8.33203125" style="382"/>
    <col min="792" max="795" width="4.33203125" style="382" bestFit="1" customWidth="1"/>
    <col min="796" max="799" width="3.33203125" style="382" bestFit="1" customWidth="1"/>
    <col min="800" max="1036" width="8.33203125" style="382"/>
    <col min="1037" max="1046" width="5.33203125" style="382" bestFit="1" customWidth="1"/>
    <col min="1047" max="1047" width="8.33203125" style="382"/>
    <col min="1048" max="1051" width="4.33203125" style="382" bestFit="1" customWidth="1"/>
    <col min="1052" max="1055" width="3.33203125" style="382" bestFit="1" customWidth="1"/>
    <col min="1056" max="1292" width="8.33203125" style="382"/>
    <col min="1293" max="1302" width="5.33203125" style="382" bestFit="1" customWidth="1"/>
    <col min="1303" max="1303" width="8.33203125" style="382"/>
    <col min="1304" max="1307" width="4.33203125" style="382" bestFit="1" customWidth="1"/>
    <col min="1308" max="1311" width="3.33203125" style="382" bestFit="1" customWidth="1"/>
    <col min="1312" max="1548" width="8.33203125" style="382"/>
    <col min="1549" max="1558" width="5.33203125" style="382" bestFit="1" customWidth="1"/>
    <col min="1559" max="1559" width="8.33203125" style="382"/>
    <col min="1560" max="1563" width="4.33203125" style="382" bestFit="1" customWidth="1"/>
    <col min="1564" max="1567" width="3.33203125" style="382" bestFit="1" customWidth="1"/>
    <col min="1568" max="1804" width="8.33203125" style="382"/>
    <col min="1805" max="1814" width="5.33203125" style="382" bestFit="1" customWidth="1"/>
    <col min="1815" max="1815" width="8.33203125" style="382"/>
    <col min="1816" max="1819" width="4.33203125" style="382" bestFit="1" customWidth="1"/>
    <col min="1820" max="1823" width="3.33203125" style="382" bestFit="1" customWidth="1"/>
    <col min="1824" max="2060" width="8.33203125" style="382"/>
    <col min="2061" max="2070" width="5.33203125" style="382" bestFit="1" customWidth="1"/>
    <col min="2071" max="2071" width="8.33203125" style="382"/>
    <col min="2072" max="2075" width="4.33203125" style="382" bestFit="1" customWidth="1"/>
    <col min="2076" max="2079" width="3.33203125" style="382" bestFit="1" customWidth="1"/>
    <col min="2080" max="2316" width="8.33203125" style="382"/>
    <col min="2317" max="2326" width="5.33203125" style="382" bestFit="1" customWidth="1"/>
    <col min="2327" max="2327" width="8.33203125" style="382"/>
    <col min="2328" max="2331" width="4.33203125" style="382" bestFit="1" customWidth="1"/>
    <col min="2332" max="2335" width="3.33203125" style="382" bestFit="1" customWidth="1"/>
    <col min="2336" max="2572" width="8.33203125" style="382"/>
    <col min="2573" max="2582" width="5.33203125" style="382" bestFit="1" customWidth="1"/>
    <col min="2583" max="2583" width="8.33203125" style="382"/>
    <col min="2584" max="2587" width="4.33203125" style="382" bestFit="1" customWidth="1"/>
    <col min="2588" max="2591" width="3.33203125" style="382" bestFit="1" customWidth="1"/>
    <col min="2592" max="2828" width="8.33203125" style="382"/>
    <col min="2829" max="2838" width="5.33203125" style="382" bestFit="1" customWidth="1"/>
    <col min="2839" max="2839" width="8.33203125" style="382"/>
    <col min="2840" max="2843" width="4.33203125" style="382" bestFit="1" customWidth="1"/>
    <col min="2844" max="2847" width="3.33203125" style="382" bestFit="1" customWidth="1"/>
    <col min="2848" max="3084" width="8.33203125" style="382"/>
    <col min="3085" max="3094" width="5.33203125" style="382" bestFit="1" customWidth="1"/>
    <col min="3095" max="3095" width="8.33203125" style="382"/>
    <col min="3096" max="3099" width="4.33203125" style="382" bestFit="1" customWidth="1"/>
    <col min="3100" max="3103" width="3.33203125" style="382" bestFit="1" customWidth="1"/>
    <col min="3104" max="3340" width="8.33203125" style="382"/>
    <col min="3341" max="3350" width="5.33203125" style="382" bestFit="1" customWidth="1"/>
    <col min="3351" max="3351" width="8.33203125" style="382"/>
    <col min="3352" max="3355" width="4.33203125" style="382" bestFit="1" customWidth="1"/>
    <col min="3356" max="3359" width="3.33203125" style="382" bestFit="1" customWidth="1"/>
    <col min="3360" max="3596" width="8.33203125" style="382"/>
    <col min="3597" max="3606" width="5.33203125" style="382" bestFit="1" customWidth="1"/>
    <col min="3607" max="3607" width="8.33203125" style="382"/>
    <col min="3608" max="3611" width="4.33203125" style="382" bestFit="1" customWidth="1"/>
    <col min="3612" max="3615" width="3.33203125" style="382" bestFit="1" customWidth="1"/>
    <col min="3616" max="3852" width="8.33203125" style="382"/>
    <col min="3853" max="3862" width="5.33203125" style="382" bestFit="1" customWidth="1"/>
    <col min="3863" max="3863" width="8.33203125" style="382"/>
    <col min="3864" max="3867" width="4.33203125" style="382" bestFit="1" customWidth="1"/>
    <col min="3868" max="3871" width="3.33203125" style="382" bestFit="1" customWidth="1"/>
    <col min="3872" max="4108" width="8.33203125" style="382"/>
    <col min="4109" max="4118" width="5.33203125" style="382" bestFit="1" customWidth="1"/>
    <col min="4119" max="4119" width="8.33203125" style="382"/>
    <col min="4120" max="4123" width="4.33203125" style="382" bestFit="1" customWidth="1"/>
    <col min="4124" max="4127" width="3.33203125" style="382" bestFit="1" customWidth="1"/>
    <col min="4128" max="4364" width="8.33203125" style="382"/>
    <col min="4365" max="4374" width="5.33203125" style="382" bestFit="1" customWidth="1"/>
    <col min="4375" max="4375" width="8.33203125" style="382"/>
    <col min="4376" max="4379" width="4.33203125" style="382" bestFit="1" customWidth="1"/>
    <col min="4380" max="4383" width="3.33203125" style="382" bestFit="1" customWidth="1"/>
    <col min="4384" max="4620" width="8.33203125" style="382"/>
    <col min="4621" max="4630" width="5.33203125" style="382" bestFit="1" customWidth="1"/>
    <col min="4631" max="4631" width="8.33203125" style="382"/>
    <col min="4632" max="4635" width="4.33203125" style="382" bestFit="1" customWidth="1"/>
    <col min="4636" max="4639" width="3.33203125" style="382" bestFit="1" customWidth="1"/>
    <col min="4640" max="4876" width="8.33203125" style="382"/>
    <col min="4877" max="4886" width="5.33203125" style="382" bestFit="1" customWidth="1"/>
    <col min="4887" max="4887" width="8.33203125" style="382"/>
    <col min="4888" max="4891" width="4.33203125" style="382" bestFit="1" customWidth="1"/>
    <col min="4892" max="4895" width="3.33203125" style="382" bestFit="1" customWidth="1"/>
    <col min="4896" max="5132" width="8.33203125" style="382"/>
    <col min="5133" max="5142" width="5.33203125" style="382" bestFit="1" customWidth="1"/>
    <col min="5143" max="5143" width="8.33203125" style="382"/>
    <col min="5144" max="5147" width="4.33203125" style="382" bestFit="1" customWidth="1"/>
    <col min="5148" max="5151" width="3.33203125" style="382" bestFit="1" customWidth="1"/>
    <col min="5152" max="5388" width="8.33203125" style="382"/>
    <col min="5389" max="5398" width="5.33203125" style="382" bestFit="1" customWidth="1"/>
    <col min="5399" max="5399" width="8.33203125" style="382"/>
    <col min="5400" max="5403" width="4.33203125" style="382" bestFit="1" customWidth="1"/>
    <col min="5404" max="5407" width="3.33203125" style="382" bestFit="1" customWidth="1"/>
    <col min="5408" max="5644" width="8.33203125" style="382"/>
    <col min="5645" max="5654" width="5.33203125" style="382" bestFit="1" customWidth="1"/>
    <col min="5655" max="5655" width="8.33203125" style="382"/>
    <col min="5656" max="5659" width="4.33203125" style="382" bestFit="1" customWidth="1"/>
    <col min="5660" max="5663" width="3.33203125" style="382" bestFit="1" customWidth="1"/>
    <col min="5664" max="5900" width="8.33203125" style="382"/>
    <col min="5901" max="5910" width="5.33203125" style="382" bestFit="1" customWidth="1"/>
    <col min="5911" max="5911" width="8.33203125" style="382"/>
    <col min="5912" max="5915" width="4.33203125" style="382" bestFit="1" customWidth="1"/>
    <col min="5916" max="5919" width="3.33203125" style="382" bestFit="1" customWidth="1"/>
    <col min="5920" max="6156" width="8.33203125" style="382"/>
    <col min="6157" max="6166" width="5.33203125" style="382" bestFit="1" customWidth="1"/>
    <col min="6167" max="6167" width="8.33203125" style="382"/>
    <col min="6168" max="6171" width="4.33203125" style="382" bestFit="1" customWidth="1"/>
    <col min="6172" max="6175" width="3.33203125" style="382" bestFit="1" customWidth="1"/>
    <col min="6176" max="6412" width="8.33203125" style="382"/>
    <col min="6413" max="6422" width="5.33203125" style="382" bestFit="1" customWidth="1"/>
    <col min="6423" max="6423" width="8.33203125" style="382"/>
    <col min="6424" max="6427" width="4.33203125" style="382" bestFit="1" customWidth="1"/>
    <col min="6428" max="6431" width="3.33203125" style="382" bestFit="1" customWidth="1"/>
    <col min="6432" max="6668" width="8.33203125" style="382"/>
    <col min="6669" max="6678" width="5.33203125" style="382" bestFit="1" customWidth="1"/>
    <col min="6679" max="6679" width="8.33203125" style="382"/>
    <col min="6680" max="6683" width="4.33203125" style="382" bestFit="1" customWidth="1"/>
    <col min="6684" max="6687" width="3.33203125" style="382" bestFit="1" customWidth="1"/>
    <col min="6688" max="6924" width="8.33203125" style="382"/>
    <col min="6925" max="6934" width="5.33203125" style="382" bestFit="1" customWidth="1"/>
    <col min="6935" max="6935" width="8.33203125" style="382"/>
    <col min="6936" max="6939" width="4.33203125" style="382" bestFit="1" customWidth="1"/>
    <col min="6940" max="6943" width="3.33203125" style="382" bestFit="1" customWidth="1"/>
    <col min="6944" max="7180" width="8.33203125" style="382"/>
    <col min="7181" max="7190" width="5.33203125" style="382" bestFit="1" customWidth="1"/>
    <col min="7191" max="7191" width="8.33203125" style="382"/>
    <col min="7192" max="7195" width="4.33203125" style="382" bestFit="1" customWidth="1"/>
    <col min="7196" max="7199" width="3.33203125" style="382" bestFit="1" customWidth="1"/>
    <col min="7200" max="7436" width="8.33203125" style="382"/>
    <col min="7437" max="7446" width="5.33203125" style="382" bestFit="1" customWidth="1"/>
    <col min="7447" max="7447" width="8.33203125" style="382"/>
    <col min="7448" max="7451" width="4.33203125" style="382" bestFit="1" customWidth="1"/>
    <col min="7452" max="7455" width="3.33203125" style="382" bestFit="1" customWidth="1"/>
    <col min="7456" max="7692" width="8.33203125" style="382"/>
    <col min="7693" max="7702" width="5.33203125" style="382" bestFit="1" customWidth="1"/>
    <col min="7703" max="7703" width="8.33203125" style="382"/>
    <col min="7704" max="7707" width="4.33203125" style="382" bestFit="1" customWidth="1"/>
    <col min="7708" max="7711" width="3.33203125" style="382" bestFit="1" customWidth="1"/>
    <col min="7712" max="7948" width="8.33203125" style="382"/>
    <col min="7949" max="7958" width="5.33203125" style="382" bestFit="1" customWidth="1"/>
    <col min="7959" max="7959" width="8.33203125" style="382"/>
    <col min="7960" max="7963" width="4.33203125" style="382" bestFit="1" customWidth="1"/>
    <col min="7964" max="7967" width="3.33203125" style="382" bestFit="1" customWidth="1"/>
    <col min="7968" max="8204" width="8.33203125" style="382"/>
    <col min="8205" max="8214" width="5.33203125" style="382" bestFit="1" customWidth="1"/>
    <col min="8215" max="8215" width="8.33203125" style="382"/>
    <col min="8216" max="8219" width="4.33203125" style="382" bestFit="1" customWidth="1"/>
    <col min="8220" max="8223" width="3.33203125" style="382" bestFit="1" customWidth="1"/>
    <col min="8224" max="8460" width="8.33203125" style="382"/>
    <col min="8461" max="8470" width="5.33203125" style="382" bestFit="1" customWidth="1"/>
    <col min="8471" max="8471" width="8.33203125" style="382"/>
    <col min="8472" max="8475" width="4.33203125" style="382" bestFit="1" customWidth="1"/>
    <col min="8476" max="8479" width="3.33203125" style="382" bestFit="1" customWidth="1"/>
    <col min="8480" max="8716" width="8.33203125" style="382"/>
    <col min="8717" max="8726" width="5.33203125" style="382" bestFit="1" customWidth="1"/>
    <col min="8727" max="8727" width="8.33203125" style="382"/>
    <col min="8728" max="8731" width="4.33203125" style="382" bestFit="1" customWidth="1"/>
    <col min="8732" max="8735" width="3.33203125" style="382" bestFit="1" customWidth="1"/>
    <col min="8736" max="8972" width="8.33203125" style="382"/>
    <col min="8973" max="8982" width="5.33203125" style="382" bestFit="1" customWidth="1"/>
    <col min="8983" max="8983" width="8.33203125" style="382"/>
    <col min="8984" max="8987" width="4.33203125" style="382" bestFit="1" customWidth="1"/>
    <col min="8988" max="8991" width="3.33203125" style="382" bestFit="1" customWidth="1"/>
    <col min="8992" max="9228" width="8.33203125" style="382"/>
    <col min="9229" max="9238" width="5.33203125" style="382" bestFit="1" customWidth="1"/>
    <col min="9239" max="9239" width="8.33203125" style="382"/>
    <col min="9240" max="9243" width="4.33203125" style="382" bestFit="1" customWidth="1"/>
    <col min="9244" max="9247" width="3.33203125" style="382" bestFit="1" customWidth="1"/>
    <col min="9248" max="9484" width="8.33203125" style="382"/>
    <col min="9485" max="9494" width="5.33203125" style="382" bestFit="1" customWidth="1"/>
    <col min="9495" max="9495" width="8.33203125" style="382"/>
    <col min="9496" max="9499" width="4.33203125" style="382" bestFit="1" customWidth="1"/>
    <col min="9500" max="9503" width="3.33203125" style="382" bestFit="1" customWidth="1"/>
    <col min="9504" max="9740" width="8.33203125" style="382"/>
    <col min="9741" max="9750" width="5.33203125" style="382" bestFit="1" customWidth="1"/>
    <col min="9751" max="9751" width="8.33203125" style="382"/>
    <col min="9752" max="9755" width="4.33203125" style="382" bestFit="1" customWidth="1"/>
    <col min="9756" max="9759" width="3.33203125" style="382" bestFit="1" customWidth="1"/>
    <col min="9760" max="9996" width="8.33203125" style="382"/>
    <col min="9997" max="10006" width="5.33203125" style="382" bestFit="1" customWidth="1"/>
    <col min="10007" max="10007" width="8.33203125" style="382"/>
    <col min="10008" max="10011" width="4.33203125" style="382" bestFit="1" customWidth="1"/>
    <col min="10012" max="10015" width="3.33203125" style="382" bestFit="1" customWidth="1"/>
    <col min="10016" max="10252" width="8.33203125" style="382"/>
    <col min="10253" max="10262" width="5.33203125" style="382" bestFit="1" customWidth="1"/>
    <col min="10263" max="10263" width="8.33203125" style="382"/>
    <col min="10264" max="10267" width="4.33203125" style="382" bestFit="1" customWidth="1"/>
    <col min="10268" max="10271" width="3.33203125" style="382" bestFit="1" customWidth="1"/>
    <col min="10272" max="10508" width="8.33203125" style="382"/>
    <col min="10509" max="10518" width="5.33203125" style="382" bestFit="1" customWidth="1"/>
    <col min="10519" max="10519" width="8.33203125" style="382"/>
    <col min="10520" max="10523" width="4.33203125" style="382" bestFit="1" customWidth="1"/>
    <col min="10524" max="10527" width="3.33203125" style="382" bestFit="1" customWidth="1"/>
    <col min="10528" max="10764" width="8.33203125" style="382"/>
    <col min="10765" max="10774" width="5.33203125" style="382" bestFit="1" customWidth="1"/>
    <col min="10775" max="10775" width="8.33203125" style="382"/>
    <col min="10776" max="10779" width="4.33203125" style="382" bestFit="1" customWidth="1"/>
    <col min="10780" max="10783" width="3.33203125" style="382" bestFit="1" customWidth="1"/>
    <col min="10784" max="11020" width="8.33203125" style="382"/>
    <col min="11021" max="11030" width="5.33203125" style="382" bestFit="1" customWidth="1"/>
    <col min="11031" max="11031" width="8.33203125" style="382"/>
    <col min="11032" max="11035" width="4.33203125" style="382" bestFit="1" customWidth="1"/>
    <col min="11036" max="11039" width="3.33203125" style="382" bestFit="1" customWidth="1"/>
    <col min="11040" max="11276" width="8.33203125" style="382"/>
    <col min="11277" max="11286" width="5.33203125" style="382" bestFit="1" customWidth="1"/>
    <col min="11287" max="11287" width="8.33203125" style="382"/>
    <col min="11288" max="11291" width="4.33203125" style="382" bestFit="1" customWidth="1"/>
    <col min="11292" max="11295" width="3.33203125" style="382" bestFit="1" customWidth="1"/>
    <col min="11296" max="11532" width="8.33203125" style="382"/>
    <col min="11533" max="11542" width="5.33203125" style="382" bestFit="1" customWidth="1"/>
    <col min="11543" max="11543" width="8.33203125" style="382"/>
    <col min="11544" max="11547" width="4.33203125" style="382" bestFit="1" customWidth="1"/>
    <col min="11548" max="11551" width="3.33203125" style="382" bestFit="1" customWidth="1"/>
    <col min="11552" max="11788" width="8.33203125" style="382"/>
    <col min="11789" max="11798" width="5.33203125" style="382" bestFit="1" customWidth="1"/>
    <col min="11799" max="11799" width="8.33203125" style="382"/>
    <col min="11800" max="11803" width="4.33203125" style="382" bestFit="1" customWidth="1"/>
    <col min="11804" max="11807" width="3.33203125" style="382" bestFit="1" customWidth="1"/>
    <col min="11808" max="12044" width="8.33203125" style="382"/>
    <col min="12045" max="12054" width="5.33203125" style="382" bestFit="1" customWidth="1"/>
    <col min="12055" max="12055" width="8.33203125" style="382"/>
    <col min="12056" max="12059" width="4.33203125" style="382" bestFit="1" customWidth="1"/>
    <col min="12060" max="12063" width="3.33203125" style="382" bestFit="1" customWidth="1"/>
    <col min="12064" max="12300" width="8.33203125" style="382"/>
    <col min="12301" max="12310" width="5.33203125" style="382" bestFit="1" customWidth="1"/>
    <col min="12311" max="12311" width="8.33203125" style="382"/>
    <col min="12312" max="12315" width="4.33203125" style="382" bestFit="1" customWidth="1"/>
    <col min="12316" max="12319" width="3.33203125" style="382" bestFit="1" customWidth="1"/>
    <col min="12320" max="12556" width="8.33203125" style="382"/>
    <col min="12557" max="12566" width="5.33203125" style="382" bestFit="1" customWidth="1"/>
    <col min="12567" max="12567" width="8.33203125" style="382"/>
    <col min="12568" max="12571" width="4.33203125" style="382" bestFit="1" customWidth="1"/>
    <col min="12572" max="12575" width="3.33203125" style="382" bestFit="1" customWidth="1"/>
    <col min="12576" max="12812" width="8.33203125" style="382"/>
    <col min="12813" max="12822" width="5.33203125" style="382" bestFit="1" customWidth="1"/>
    <col min="12823" max="12823" width="8.33203125" style="382"/>
    <col min="12824" max="12827" width="4.33203125" style="382" bestFit="1" customWidth="1"/>
    <col min="12828" max="12831" width="3.33203125" style="382" bestFit="1" customWidth="1"/>
    <col min="12832" max="13068" width="8.33203125" style="382"/>
    <col min="13069" max="13078" width="5.33203125" style="382" bestFit="1" customWidth="1"/>
    <col min="13079" max="13079" width="8.33203125" style="382"/>
    <col min="13080" max="13083" width="4.33203125" style="382" bestFit="1" customWidth="1"/>
    <col min="13084" max="13087" width="3.33203125" style="382" bestFit="1" customWidth="1"/>
    <col min="13088" max="13324" width="8.33203125" style="382"/>
    <col min="13325" max="13334" width="5.33203125" style="382" bestFit="1" customWidth="1"/>
    <col min="13335" max="13335" width="8.33203125" style="382"/>
    <col min="13336" max="13339" width="4.33203125" style="382" bestFit="1" customWidth="1"/>
    <col min="13340" max="13343" width="3.33203125" style="382" bestFit="1" customWidth="1"/>
    <col min="13344" max="13580" width="8.33203125" style="382"/>
    <col min="13581" max="13590" width="5.33203125" style="382" bestFit="1" customWidth="1"/>
    <col min="13591" max="13591" width="8.33203125" style="382"/>
    <col min="13592" max="13595" width="4.33203125" style="382" bestFit="1" customWidth="1"/>
    <col min="13596" max="13599" width="3.33203125" style="382" bestFit="1" customWidth="1"/>
    <col min="13600" max="13836" width="8.33203125" style="382"/>
    <col min="13837" max="13846" width="5.33203125" style="382" bestFit="1" customWidth="1"/>
    <col min="13847" max="13847" width="8.33203125" style="382"/>
    <col min="13848" max="13851" width="4.33203125" style="382" bestFit="1" customWidth="1"/>
    <col min="13852" max="13855" width="3.33203125" style="382" bestFit="1" customWidth="1"/>
    <col min="13856" max="14092" width="8.33203125" style="382"/>
    <col min="14093" max="14102" width="5.33203125" style="382" bestFit="1" customWidth="1"/>
    <col min="14103" max="14103" width="8.33203125" style="382"/>
    <col min="14104" max="14107" width="4.33203125" style="382" bestFit="1" customWidth="1"/>
    <col min="14108" max="14111" width="3.33203125" style="382" bestFit="1" customWidth="1"/>
    <col min="14112" max="14348" width="8.33203125" style="382"/>
    <col min="14349" max="14358" width="5.33203125" style="382" bestFit="1" customWidth="1"/>
    <col min="14359" max="14359" width="8.33203125" style="382"/>
    <col min="14360" max="14363" width="4.33203125" style="382" bestFit="1" customWidth="1"/>
    <col min="14364" max="14367" width="3.33203125" style="382" bestFit="1" customWidth="1"/>
    <col min="14368" max="14604" width="8.33203125" style="382"/>
    <col min="14605" max="14614" width="5.33203125" style="382" bestFit="1" customWidth="1"/>
    <col min="14615" max="14615" width="8.33203125" style="382"/>
    <col min="14616" max="14619" width="4.33203125" style="382" bestFit="1" customWidth="1"/>
    <col min="14620" max="14623" width="3.33203125" style="382" bestFit="1" customWidth="1"/>
    <col min="14624" max="14860" width="8.33203125" style="382"/>
    <col min="14861" max="14870" width="5.33203125" style="382" bestFit="1" customWidth="1"/>
    <col min="14871" max="14871" width="8.33203125" style="382"/>
    <col min="14872" max="14875" width="4.33203125" style="382" bestFit="1" customWidth="1"/>
    <col min="14876" max="14879" width="3.33203125" style="382" bestFit="1" customWidth="1"/>
    <col min="14880" max="15116" width="8.33203125" style="382"/>
    <col min="15117" max="15126" width="5.33203125" style="382" bestFit="1" customWidth="1"/>
    <col min="15127" max="15127" width="8.33203125" style="382"/>
    <col min="15128" max="15131" width="4.33203125" style="382" bestFit="1" customWidth="1"/>
    <col min="15132" max="15135" width="3.33203125" style="382" bestFit="1" customWidth="1"/>
    <col min="15136" max="15372" width="8.33203125" style="382"/>
    <col min="15373" max="15382" width="5.33203125" style="382" bestFit="1" customWidth="1"/>
    <col min="15383" max="15383" width="8.33203125" style="382"/>
    <col min="15384" max="15387" width="4.33203125" style="382" bestFit="1" customWidth="1"/>
    <col min="15388" max="15391" width="3.33203125" style="382" bestFit="1" customWidth="1"/>
    <col min="15392" max="15628" width="8.33203125" style="382"/>
    <col min="15629" max="15638" width="5.33203125" style="382" bestFit="1" customWidth="1"/>
    <col min="15639" max="15639" width="8.33203125" style="382"/>
    <col min="15640" max="15643" width="4.33203125" style="382" bestFit="1" customWidth="1"/>
    <col min="15644" max="15647" width="3.33203125" style="382" bestFit="1" customWidth="1"/>
    <col min="15648" max="15884" width="8.33203125" style="382"/>
    <col min="15885" max="15894" width="5.33203125" style="382" bestFit="1" customWidth="1"/>
    <col min="15895" max="15895" width="8.33203125" style="382"/>
    <col min="15896" max="15899" width="4.33203125" style="382" bestFit="1" customWidth="1"/>
    <col min="15900" max="15903" width="3.33203125" style="382" bestFit="1" customWidth="1"/>
    <col min="15904" max="16140" width="8.33203125" style="382"/>
    <col min="16141" max="16150" width="5.33203125" style="382" bestFit="1" customWidth="1"/>
    <col min="16151" max="16151" width="8.33203125" style="382"/>
    <col min="16152" max="16155" width="4.33203125" style="382" bestFit="1" customWidth="1"/>
    <col min="16156" max="16159" width="3.33203125" style="382" bestFit="1" customWidth="1"/>
    <col min="16160" max="16384" width="8.33203125" style="382"/>
  </cols>
  <sheetData>
    <row r="1" spans="1:41">
      <c r="A1" s="6" t="s">
        <v>9</v>
      </c>
      <c r="B1" s="32" t="str">
        <f>IF(Content!$E$1=1,B2,B3)</f>
        <v>ІСЦ</v>
      </c>
      <c r="C1" s="131"/>
      <c r="D1" s="131">
        <v>-0.9</v>
      </c>
      <c r="E1" s="131">
        <v>-0.7</v>
      </c>
      <c r="F1" s="131">
        <v>-0.5</v>
      </c>
      <c r="G1" s="131">
        <v>-0.3</v>
      </c>
      <c r="H1" s="131">
        <v>0.3</v>
      </c>
      <c r="I1" s="131">
        <v>0.5</v>
      </c>
      <c r="J1" s="131">
        <v>0.7</v>
      </c>
      <c r="K1" s="131">
        <v>0.9</v>
      </c>
      <c r="L1" s="131"/>
      <c r="M1" s="131"/>
      <c r="N1" s="131"/>
      <c r="O1" s="131"/>
      <c r="P1" s="131"/>
      <c r="Q1" s="131"/>
      <c r="R1" s="131"/>
      <c r="S1" s="131"/>
      <c r="U1" s="32" t="str">
        <f>IF(Content!$E$1=1,U2,U3)</f>
        <v>Прогноз ІСЦ та інфляційні цілі, % р/р</v>
      </c>
      <c r="V1" s="136"/>
      <c r="W1" s="136"/>
      <c r="X1" s="136"/>
      <c r="Y1" s="136"/>
      <c r="Z1" s="136"/>
      <c r="AA1" s="136"/>
      <c r="AB1" s="136"/>
      <c r="AC1" s="383"/>
      <c r="AD1" s="383"/>
      <c r="AE1" s="383"/>
      <c r="AF1" s="383"/>
      <c r="AG1" s="383"/>
      <c r="AH1" s="383"/>
      <c r="AI1" s="383"/>
      <c r="AJ1" s="383"/>
      <c r="AK1" s="383"/>
      <c r="AL1" s="383"/>
      <c r="AM1" s="383"/>
      <c r="AN1" s="383"/>
      <c r="AO1" s="383"/>
    </row>
    <row r="2" spans="1:41" hidden="1">
      <c r="A2" s="384"/>
      <c r="B2" s="383" t="s">
        <v>0</v>
      </c>
      <c r="C2" s="383"/>
      <c r="D2" s="383"/>
      <c r="E2" s="385"/>
      <c r="F2" s="385"/>
      <c r="H2" s="383"/>
      <c r="I2" s="383"/>
      <c r="J2" s="383"/>
      <c r="K2" s="383"/>
      <c r="L2" s="383"/>
      <c r="M2" s="383"/>
      <c r="N2" s="383"/>
      <c r="O2" s="383"/>
      <c r="P2" s="383"/>
      <c r="Q2" s="383"/>
      <c r="R2" s="383"/>
      <c r="S2" s="383"/>
      <c r="U2" s="386" t="s">
        <v>984</v>
      </c>
      <c r="V2" s="387"/>
      <c r="W2" s="387"/>
      <c r="X2" s="387"/>
      <c r="Y2" s="387"/>
      <c r="Z2" s="387"/>
      <c r="AA2" s="387"/>
      <c r="AB2" s="387"/>
      <c r="AC2" s="387"/>
      <c r="AD2" s="383"/>
      <c r="AE2" s="383"/>
      <c r="AF2" s="383"/>
      <c r="AG2" s="383"/>
      <c r="AH2" s="383"/>
      <c r="AI2" s="383"/>
      <c r="AJ2" s="383"/>
      <c r="AK2" s="383"/>
      <c r="AL2" s="383"/>
      <c r="AM2" s="383"/>
      <c r="AN2" s="383"/>
      <c r="AO2" s="383"/>
    </row>
    <row r="3" spans="1:41" hidden="1">
      <c r="B3" s="137" t="s">
        <v>1</v>
      </c>
      <c r="C3" s="138"/>
      <c r="D3" s="383"/>
      <c r="E3" s="385"/>
      <c r="F3" s="385"/>
      <c r="H3" s="383"/>
      <c r="I3" s="383"/>
      <c r="J3" s="383"/>
      <c r="K3" s="383"/>
      <c r="L3" s="383"/>
      <c r="M3" s="383" t="s">
        <v>985</v>
      </c>
      <c r="N3" s="383" t="s">
        <v>22</v>
      </c>
      <c r="O3" s="383" t="s">
        <v>986</v>
      </c>
      <c r="P3" s="383"/>
      <c r="Q3" s="383"/>
      <c r="R3" s="383"/>
      <c r="S3" s="383"/>
      <c r="U3" s="139" t="s">
        <v>987</v>
      </c>
      <c r="AC3" s="383"/>
      <c r="AD3" s="383"/>
      <c r="AE3" s="383"/>
      <c r="AF3" s="383"/>
      <c r="AG3" s="383"/>
      <c r="AH3" s="383"/>
      <c r="AI3" s="383"/>
      <c r="AJ3" s="383"/>
      <c r="AK3" s="383"/>
      <c r="AL3" s="383"/>
      <c r="AM3" s="383"/>
      <c r="AN3" s="383"/>
      <c r="AO3" s="383"/>
    </row>
    <row r="4" spans="1:41">
      <c r="A4" s="388" t="s">
        <v>24</v>
      </c>
      <c r="B4" s="137">
        <v>8.5</v>
      </c>
      <c r="C4" s="140"/>
      <c r="D4" s="138"/>
      <c r="E4" s="138"/>
      <c r="F4" s="138"/>
      <c r="G4" s="138"/>
      <c r="H4" s="138"/>
      <c r="I4" s="138"/>
      <c r="J4" s="138"/>
      <c r="K4" s="138"/>
      <c r="L4" s="383"/>
      <c r="M4" s="385">
        <v>4</v>
      </c>
      <c r="N4" s="385">
        <v>5</v>
      </c>
      <c r="O4" s="385">
        <v>6</v>
      </c>
      <c r="P4" s="383"/>
      <c r="Q4" s="383"/>
      <c r="R4" s="383"/>
      <c r="S4" s="383"/>
      <c r="T4" s="383"/>
      <c r="AC4" s="383"/>
      <c r="AD4" s="383"/>
      <c r="AE4" s="383"/>
      <c r="AF4" s="383"/>
      <c r="AG4" s="383"/>
      <c r="AH4" s="383"/>
      <c r="AI4" s="383"/>
      <c r="AJ4" s="383"/>
      <c r="AK4" s="383"/>
      <c r="AL4" s="383"/>
      <c r="AM4" s="383"/>
      <c r="AN4" s="383"/>
      <c r="AO4" s="383"/>
    </row>
    <row r="5" spans="1:41">
      <c r="A5" s="388"/>
      <c r="B5" s="137">
        <v>9.5</v>
      </c>
      <c r="C5" s="140"/>
      <c r="D5" s="138"/>
      <c r="E5" s="138"/>
      <c r="F5" s="138"/>
      <c r="G5" s="138"/>
      <c r="H5" s="138"/>
      <c r="I5" s="138"/>
      <c r="J5" s="138"/>
      <c r="K5" s="138"/>
      <c r="L5" s="385"/>
      <c r="M5" s="385">
        <v>4</v>
      </c>
      <c r="N5" s="385">
        <v>5</v>
      </c>
      <c r="O5" s="385">
        <v>6</v>
      </c>
      <c r="P5" s="383"/>
      <c r="Q5" s="383"/>
      <c r="R5" s="383"/>
      <c r="S5" s="383"/>
      <c r="T5" s="383"/>
      <c r="AC5" s="383"/>
      <c r="AD5" s="383"/>
      <c r="AE5" s="383"/>
      <c r="AF5" s="383"/>
      <c r="AG5" s="383"/>
      <c r="AH5" s="383"/>
      <c r="AI5" s="383"/>
      <c r="AJ5" s="383"/>
      <c r="AK5" s="383"/>
      <c r="AL5" s="383"/>
      <c r="AM5" s="383"/>
      <c r="AN5" s="383"/>
      <c r="AO5" s="383"/>
    </row>
    <row r="6" spans="1:41">
      <c r="A6" s="388"/>
      <c r="B6" s="137">
        <v>11</v>
      </c>
      <c r="C6" s="140"/>
      <c r="D6" s="138"/>
      <c r="E6" s="138"/>
      <c r="F6" s="138"/>
      <c r="G6" s="138"/>
      <c r="H6" s="138"/>
      <c r="I6" s="138"/>
      <c r="J6" s="138"/>
      <c r="K6" s="138"/>
      <c r="L6" s="385"/>
      <c r="M6" s="385">
        <v>4</v>
      </c>
      <c r="N6" s="385">
        <v>5</v>
      </c>
      <c r="O6" s="385">
        <v>6</v>
      </c>
      <c r="P6" s="383"/>
      <c r="Q6" s="383"/>
      <c r="R6" s="383"/>
      <c r="S6" s="383"/>
      <c r="T6" s="383"/>
      <c r="AC6" s="383"/>
      <c r="AD6" s="383"/>
      <c r="AE6" s="383"/>
      <c r="AF6" s="383"/>
      <c r="AG6" s="383"/>
      <c r="AH6" s="383"/>
      <c r="AI6" s="383"/>
      <c r="AJ6" s="383"/>
      <c r="AK6" s="383"/>
      <c r="AL6" s="383"/>
      <c r="AM6" s="383"/>
      <c r="AN6" s="383"/>
      <c r="AO6" s="383"/>
    </row>
    <row r="7" spans="1:41">
      <c r="A7" s="388"/>
      <c r="B7" s="137">
        <v>10</v>
      </c>
      <c r="C7" s="140"/>
      <c r="D7" s="132"/>
      <c r="E7" s="132"/>
      <c r="F7" s="132"/>
      <c r="G7" s="132"/>
      <c r="H7" s="132"/>
      <c r="I7" s="132"/>
      <c r="J7" s="132"/>
      <c r="K7" s="385"/>
      <c r="L7" s="385"/>
      <c r="M7" s="385">
        <v>4</v>
      </c>
      <c r="N7" s="385">
        <v>5</v>
      </c>
      <c r="O7" s="385">
        <v>6</v>
      </c>
      <c r="P7" s="383"/>
      <c r="Q7" s="383"/>
      <c r="R7" s="383"/>
      <c r="S7" s="383"/>
      <c r="T7" s="383"/>
      <c r="AC7" s="383"/>
      <c r="AD7" s="383"/>
      <c r="AE7" s="383"/>
      <c r="AF7" s="383"/>
      <c r="AG7" s="383"/>
      <c r="AH7" s="383"/>
      <c r="AI7" s="385"/>
      <c r="AJ7" s="385"/>
      <c r="AK7" s="385"/>
      <c r="AL7" s="383"/>
      <c r="AM7" s="383"/>
      <c r="AN7" s="383"/>
      <c r="AO7" s="383"/>
    </row>
    <row r="8" spans="1:41">
      <c r="A8" s="388" t="s">
        <v>94</v>
      </c>
      <c r="B8" s="137">
        <v>13.7</v>
      </c>
      <c r="C8" s="138"/>
      <c r="D8" s="132"/>
      <c r="E8" s="132"/>
      <c r="F8" s="132"/>
      <c r="G8" s="132"/>
      <c r="H8" s="132"/>
      <c r="I8" s="132"/>
      <c r="J8" s="132"/>
      <c r="K8" s="385"/>
      <c r="L8" s="385"/>
      <c r="M8" s="385">
        <v>4</v>
      </c>
      <c r="N8" s="385">
        <v>5</v>
      </c>
      <c r="O8" s="385">
        <v>6</v>
      </c>
      <c r="P8" s="383"/>
      <c r="Q8" s="383"/>
      <c r="R8" s="383"/>
      <c r="S8" s="383"/>
      <c r="T8" s="383"/>
      <c r="AC8" s="383"/>
      <c r="AD8" s="383"/>
      <c r="AE8" s="383"/>
      <c r="AF8" s="383"/>
      <c r="AG8" s="383"/>
      <c r="AH8" s="383"/>
      <c r="AI8" s="385"/>
      <c r="AJ8" s="385"/>
      <c r="AK8" s="385"/>
      <c r="AL8" s="383"/>
      <c r="AM8" s="383"/>
      <c r="AN8" s="383"/>
      <c r="AO8" s="383"/>
    </row>
    <row r="9" spans="1:41">
      <c r="A9" s="388"/>
      <c r="B9" s="137">
        <v>21.5</v>
      </c>
      <c r="C9" s="138"/>
      <c r="D9" s="132"/>
      <c r="E9" s="132"/>
      <c r="F9" s="132"/>
      <c r="G9" s="132"/>
      <c r="H9" s="132"/>
      <c r="I9" s="132"/>
      <c r="J9" s="132"/>
      <c r="K9" s="385"/>
      <c r="L9" s="385"/>
      <c r="M9" s="385">
        <v>4</v>
      </c>
      <c r="N9" s="385">
        <v>5</v>
      </c>
      <c r="O9" s="385">
        <v>6</v>
      </c>
      <c r="P9" s="385"/>
      <c r="Q9" s="385"/>
      <c r="R9" s="385"/>
      <c r="S9" s="385"/>
      <c r="T9" s="383"/>
      <c r="AC9" s="383"/>
      <c r="AD9" s="383"/>
      <c r="AE9" s="383"/>
      <c r="AF9" s="383"/>
      <c r="AG9" s="383"/>
      <c r="AH9" s="383"/>
      <c r="AI9" s="385"/>
      <c r="AJ9" s="385"/>
      <c r="AK9" s="385"/>
      <c r="AL9" s="383"/>
      <c r="AM9" s="383"/>
      <c r="AN9" s="383"/>
      <c r="AO9" s="383"/>
    </row>
    <row r="10" spans="1:41">
      <c r="A10" s="388"/>
      <c r="B10" s="137">
        <v>24.6</v>
      </c>
      <c r="C10" s="138"/>
      <c r="D10" s="132"/>
      <c r="E10" s="132"/>
      <c r="F10" s="132"/>
      <c r="G10" s="132"/>
      <c r="H10" s="132"/>
      <c r="I10" s="132"/>
      <c r="J10" s="132"/>
      <c r="K10" s="385"/>
      <c r="L10" s="385"/>
      <c r="M10" s="385">
        <v>4</v>
      </c>
      <c r="N10" s="385">
        <v>5</v>
      </c>
      <c r="O10" s="385">
        <v>6</v>
      </c>
      <c r="P10" s="385"/>
      <c r="Q10" s="385"/>
      <c r="R10" s="385"/>
      <c r="S10" s="385"/>
      <c r="T10" s="383"/>
      <c r="AC10" s="383"/>
      <c r="AD10" s="383"/>
      <c r="AE10" s="383"/>
      <c r="AF10" s="383"/>
      <c r="AG10" s="383"/>
      <c r="AH10" s="383"/>
      <c r="AI10" s="385"/>
      <c r="AJ10" s="385"/>
      <c r="AK10" s="385"/>
      <c r="AL10" s="383"/>
      <c r="AM10" s="383"/>
      <c r="AN10" s="383"/>
      <c r="AO10" s="383"/>
    </row>
    <row r="11" spans="1:41">
      <c r="A11" s="388"/>
      <c r="B11" s="137">
        <v>26.6</v>
      </c>
      <c r="C11" s="138"/>
      <c r="D11" s="132"/>
      <c r="E11" s="132"/>
      <c r="F11" s="132"/>
      <c r="G11" s="132"/>
      <c r="H11" s="132"/>
      <c r="I11" s="132"/>
      <c r="J11" s="132"/>
      <c r="K11" s="385"/>
      <c r="L11" s="385"/>
      <c r="M11" s="390">
        <v>4</v>
      </c>
      <c r="N11" s="390">
        <v>5</v>
      </c>
      <c r="O11" s="390">
        <v>6</v>
      </c>
      <c r="P11" s="385"/>
      <c r="Q11" s="385"/>
      <c r="R11" s="385"/>
      <c r="S11" s="385"/>
      <c r="T11" s="383"/>
      <c r="AC11" s="383"/>
      <c r="AD11" s="383"/>
      <c r="AE11" s="383"/>
      <c r="AF11" s="383"/>
      <c r="AG11" s="383"/>
      <c r="AH11" s="383"/>
      <c r="AI11" s="385"/>
      <c r="AJ11" s="385"/>
      <c r="AK11" s="385"/>
      <c r="AL11" s="383"/>
      <c r="AM11" s="383"/>
      <c r="AN11" s="383"/>
      <c r="AO11" s="383"/>
    </row>
    <row r="12" spans="1:41">
      <c r="A12" s="388" t="s">
        <v>107</v>
      </c>
      <c r="B12" s="137">
        <v>21.3</v>
      </c>
      <c r="C12" s="138">
        <v>21.3</v>
      </c>
      <c r="D12" s="132"/>
      <c r="E12" s="132"/>
      <c r="F12" s="132"/>
      <c r="G12" s="132"/>
      <c r="H12" s="132"/>
      <c r="I12" s="132"/>
      <c r="J12" s="132"/>
      <c r="K12" s="385"/>
      <c r="L12" s="385"/>
      <c r="M12" s="390">
        <v>4</v>
      </c>
      <c r="N12" s="390">
        <v>5</v>
      </c>
      <c r="O12" s="390">
        <v>6</v>
      </c>
      <c r="P12" s="385"/>
      <c r="Q12" s="385"/>
      <c r="R12" s="385"/>
      <c r="S12" s="385"/>
      <c r="AC12" s="383"/>
      <c r="AD12" s="383"/>
      <c r="AE12" s="33" t="str">
        <f>IF(Content!$E$1=1,AE13,AE14)</f>
        <v xml:space="preserve">довірчі
інтервали </v>
      </c>
      <c r="AF12" s="383"/>
      <c r="AG12" s="383"/>
      <c r="AH12" s="383"/>
      <c r="AI12" s="389"/>
      <c r="AJ12" s="389"/>
      <c r="AK12" s="389"/>
      <c r="AL12" s="383"/>
      <c r="AM12" s="383"/>
      <c r="AN12" s="383"/>
      <c r="AO12" s="383"/>
    </row>
    <row r="13" spans="1:41" ht="12.75" customHeight="1">
      <c r="A13" s="388"/>
      <c r="B13" s="137">
        <v>14.5</v>
      </c>
      <c r="C13" s="138">
        <v>11.72</v>
      </c>
      <c r="D13" s="132">
        <v>1.03</v>
      </c>
      <c r="E13" s="132">
        <v>0.61</v>
      </c>
      <c r="F13" s="132">
        <v>0.49</v>
      </c>
      <c r="G13" s="132">
        <v>0.65</v>
      </c>
      <c r="H13" s="132">
        <v>0.65</v>
      </c>
      <c r="I13" s="132">
        <v>0.49</v>
      </c>
      <c r="J13" s="132">
        <v>0.61</v>
      </c>
      <c r="K13" s="385">
        <v>1.03</v>
      </c>
      <c r="L13" s="385"/>
      <c r="M13" s="390">
        <v>4</v>
      </c>
      <c r="N13" s="390">
        <v>5</v>
      </c>
      <c r="O13" s="390">
        <v>6</v>
      </c>
      <c r="P13" s="385"/>
      <c r="Q13" s="385"/>
      <c r="R13" s="385"/>
      <c r="S13" s="385"/>
      <c r="T13" s="383"/>
      <c r="U13" s="383"/>
      <c r="V13" s="133"/>
      <c r="W13" s="383"/>
      <c r="X13" s="383"/>
      <c r="Y13" s="383"/>
      <c r="Z13" s="383"/>
      <c r="AA13" s="383"/>
      <c r="AB13" s="383"/>
      <c r="AC13" s="383"/>
      <c r="AD13" s="383"/>
      <c r="AE13" s="141" t="s">
        <v>547</v>
      </c>
      <c r="AF13" s="383"/>
      <c r="AG13" s="383"/>
      <c r="AH13" s="383"/>
      <c r="AI13" s="385"/>
      <c r="AJ13" s="385"/>
      <c r="AK13" s="385"/>
      <c r="AL13" s="383"/>
      <c r="AM13" s="383"/>
      <c r="AN13" s="383"/>
      <c r="AO13" s="383"/>
    </row>
    <row r="14" spans="1:41" ht="13.5" customHeight="1">
      <c r="A14" s="388"/>
      <c r="B14" s="137">
        <v>14.9</v>
      </c>
      <c r="C14" s="138">
        <v>8.8800000000000008</v>
      </c>
      <c r="D14" s="132">
        <v>2.23</v>
      </c>
      <c r="E14" s="132">
        <v>1.32</v>
      </c>
      <c r="F14" s="132">
        <v>1.06</v>
      </c>
      <c r="G14" s="132">
        <v>1.41</v>
      </c>
      <c r="H14" s="132">
        <v>1.41</v>
      </c>
      <c r="I14" s="132">
        <v>1.06</v>
      </c>
      <c r="J14" s="132">
        <v>1.32</v>
      </c>
      <c r="K14" s="385">
        <v>2.23</v>
      </c>
      <c r="L14" s="385"/>
      <c r="M14" s="390">
        <v>4</v>
      </c>
      <c r="N14" s="390">
        <v>5</v>
      </c>
      <c r="O14" s="390">
        <v>6</v>
      </c>
      <c r="P14" s="385"/>
      <c r="Q14" s="385"/>
      <c r="R14" s="385"/>
      <c r="S14" s="385"/>
      <c r="T14" s="383"/>
      <c r="U14" s="383"/>
      <c r="V14" s="133"/>
      <c r="W14" s="383"/>
      <c r="X14" s="383"/>
      <c r="Y14" s="383"/>
      <c r="Z14" s="383"/>
      <c r="AA14" s="383"/>
      <c r="AB14" s="383"/>
      <c r="AC14" s="383"/>
      <c r="AD14" s="383"/>
      <c r="AE14" s="141" t="s">
        <v>548</v>
      </c>
      <c r="AF14" s="383"/>
      <c r="AG14" s="383"/>
      <c r="AH14" s="383"/>
      <c r="AI14" s="389"/>
      <c r="AJ14" s="389"/>
      <c r="AK14" s="389"/>
      <c r="AL14" s="383"/>
      <c r="AM14" s="383"/>
      <c r="AN14" s="383"/>
      <c r="AO14" s="383"/>
    </row>
    <row r="15" spans="1:41">
      <c r="A15" s="388"/>
      <c r="B15" s="137">
        <v>14.8</v>
      </c>
      <c r="C15" s="138">
        <v>6.04</v>
      </c>
      <c r="D15" s="132">
        <v>3.24</v>
      </c>
      <c r="E15" s="132">
        <v>1.93</v>
      </c>
      <c r="F15" s="132">
        <v>1.54</v>
      </c>
      <c r="G15" s="132">
        <v>2.0499999999999998</v>
      </c>
      <c r="H15" s="132">
        <v>2.0499999999999998</v>
      </c>
      <c r="I15" s="132">
        <v>1.54</v>
      </c>
      <c r="J15" s="132">
        <v>1.93</v>
      </c>
      <c r="K15" s="390">
        <v>3.24</v>
      </c>
      <c r="L15" s="390"/>
      <c r="M15" s="390">
        <v>4</v>
      </c>
      <c r="N15" s="390">
        <v>5</v>
      </c>
      <c r="O15" s="390">
        <v>6</v>
      </c>
      <c r="P15" s="385"/>
      <c r="Q15" s="385"/>
      <c r="R15" s="385"/>
      <c r="S15" s="385"/>
      <c r="T15" s="383"/>
      <c r="U15" s="383"/>
      <c r="V15" s="133"/>
      <c r="W15" s="383"/>
      <c r="X15" s="383"/>
      <c r="Y15" s="383"/>
      <c r="Z15" s="383"/>
      <c r="AA15" s="383"/>
      <c r="AB15" s="383"/>
      <c r="AC15" s="383"/>
      <c r="AD15" s="383"/>
      <c r="AE15" s="33" t="str">
        <f>IF(Content!$E$1=1,AE16,AE17)</f>
        <v>цілі та цільовий діапазон інфляції</v>
      </c>
      <c r="AF15" s="383"/>
      <c r="AG15" s="383"/>
      <c r="AH15" s="383"/>
      <c r="AI15" s="385"/>
      <c r="AJ15" s="385"/>
      <c r="AK15" s="385"/>
      <c r="AL15" s="383"/>
      <c r="AM15" s="383"/>
      <c r="AN15" s="383"/>
      <c r="AO15" s="383"/>
    </row>
    <row r="16" spans="1:41">
      <c r="A16" s="388" t="s">
        <v>219</v>
      </c>
      <c r="B16" s="137">
        <v>14.7</v>
      </c>
      <c r="C16" s="390">
        <v>3.51</v>
      </c>
      <c r="D16" s="390">
        <v>4.1399999999999997</v>
      </c>
      <c r="E16" s="390">
        <v>2.46</v>
      </c>
      <c r="F16" s="390">
        <v>1.97</v>
      </c>
      <c r="G16" s="390">
        <v>2.62</v>
      </c>
      <c r="H16" s="390">
        <v>2.62</v>
      </c>
      <c r="I16" s="390">
        <v>1.97</v>
      </c>
      <c r="J16" s="390">
        <v>2.46</v>
      </c>
      <c r="K16" s="390">
        <v>4.1399999999999997</v>
      </c>
      <c r="L16" s="390"/>
      <c r="M16" s="390">
        <v>4</v>
      </c>
      <c r="N16" s="390">
        <v>5</v>
      </c>
      <c r="O16" s="390">
        <v>6</v>
      </c>
      <c r="P16" s="385"/>
      <c r="Q16" s="385"/>
      <c r="R16" s="385"/>
      <c r="S16" s="385"/>
      <c r="V16" s="133"/>
      <c r="W16" s="383"/>
      <c r="X16" s="383"/>
      <c r="Y16" s="383"/>
      <c r="Z16" s="383"/>
      <c r="AA16" s="383"/>
      <c r="AB16" s="383"/>
      <c r="AC16" s="383"/>
      <c r="AD16" s="383"/>
      <c r="AE16" s="128" t="s">
        <v>549</v>
      </c>
      <c r="AF16" s="383"/>
      <c r="AG16" s="383"/>
      <c r="AH16" s="383"/>
      <c r="AI16" s="385"/>
      <c r="AJ16" s="385"/>
      <c r="AK16" s="385"/>
      <c r="AL16" s="383"/>
      <c r="AM16" s="383"/>
      <c r="AN16" s="383"/>
      <c r="AO16" s="383"/>
    </row>
    <row r="17" spans="1:44">
      <c r="A17" s="388"/>
      <c r="B17" s="137">
        <v>12.8</v>
      </c>
      <c r="C17" s="390">
        <v>-0.51</v>
      </c>
      <c r="D17" s="390">
        <v>4.92</v>
      </c>
      <c r="E17" s="390">
        <v>2.93</v>
      </c>
      <c r="F17" s="390">
        <v>2.34</v>
      </c>
      <c r="G17" s="390">
        <v>3.12</v>
      </c>
      <c r="H17" s="390">
        <v>3.12</v>
      </c>
      <c r="I17" s="390">
        <v>2.34</v>
      </c>
      <c r="J17" s="390">
        <v>2.93</v>
      </c>
      <c r="K17" s="390">
        <v>4.92</v>
      </c>
      <c r="L17" s="390"/>
      <c r="M17" s="390">
        <v>4</v>
      </c>
      <c r="N17" s="390">
        <v>5</v>
      </c>
      <c r="O17" s="390">
        <v>6</v>
      </c>
      <c r="P17" s="385"/>
      <c r="Q17" s="385"/>
      <c r="R17" s="385"/>
      <c r="S17" s="385"/>
      <c r="V17" s="133"/>
      <c r="W17" s="383"/>
      <c r="X17" s="383"/>
      <c r="Y17" s="383"/>
      <c r="Z17" s="383"/>
      <c r="AA17" s="383"/>
      <c r="AB17" s="383"/>
      <c r="AC17" s="383"/>
      <c r="AD17" s="383"/>
      <c r="AE17" s="128" t="s">
        <v>550</v>
      </c>
      <c r="AF17" s="383"/>
      <c r="AG17" s="383"/>
      <c r="AH17" s="383"/>
      <c r="AI17" s="385"/>
      <c r="AJ17" s="385"/>
      <c r="AK17" s="385"/>
      <c r="AL17" s="383"/>
      <c r="AM17" s="383"/>
      <c r="AQ17" s="383"/>
      <c r="AR17" s="383"/>
    </row>
    <row r="18" spans="1:44">
      <c r="A18" s="388"/>
      <c r="B18" s="137">
        <v>11</v>
      </c>
      <c r="C18" s="390">
        <v>-3.05</v>
      </c>
      <c r="D18" s="390">
        <v>5.2</v>
      </c>
      <c r="E18" s="390">
        <v>3.09</v>
      </c>
      <c r="F18" s="390">
        <v>2.4700000000000002</v>
      </c>
      <c r="G18" s="390">
        <v>3.29</v>
      </c>
      <c r="H18" s="390">
        <v>3.29</v>
      </c>
      <c r="I18" s="390">
        <v>2.4700000000000002</v>
      </c>
      <c r="J18" s="390">
        <v>3.09</v>
      </c>
      <c r="K18" s="390">
        <v>5.2</v>
      </c>
      <c r="M18" s="390">
        <v>4</v>
      </c>
      <c r="N18" s="390">
        <v>5</v>
      </c>
      <c r="O18" s="390">
        <v>6</v>
      </c>
      <c r="P18" s="385"/>
      <c r="Q18" s="385"/>
      <c r="R18" s="385"/>
      <c r="S18" s="385"/>
      <c r="U18" s="32" t="str">
        <f>IF(Content!$E$1=1,U19,U20)</f>
        <v>Джерело: розрахунки НБУ.</v>
      </c>
      <c r="W18" s="383"/>
      <c r="X18" s="383"/>
      <c r="Y18" s="383"/>
      <c r="Z18" s="383"/>
      <c r="AA18" s="383"/>
      <c r="AB18" s="383"/>
      <c r="AC18" s="383"/>
      <c r="AD18" s="383"/>
      <c r="AE18" s="383"/>
      <c r="AF18" s="383"/>
      <c r="AG18" s="383"/>
      <c r="AH18" s="383"/>
      <c r="AI18" s="385"/>
      <c r="AJ18" s="385"/>
      <c r="AK18" s="385"/>
      <c r="AL18" s="383"/>
      <c r="AM18" s="383"/>
    </row>
    <row r="19" spans="1:44">
      <c r="A19" s="388"/>
      <c r="B19" s="137">
        <v>9.6</v>
      </c>
      <c r="C19" s="390">
        <v>-4.68</v>
      </c>
      <c r="D19" s="390">
        <v>5.28</v>
      </c>
      <c r="E19" s="390">
        <v>3.14</v>
      </c>
      <c r="F19" s="390">
        <v>2.5099999999999998</v>
      </c>
      <c r="G19" s="390">
        <v>3.35</v>
      </c>
      <c r="H19" s="390">
        <v>3.35</v>
      </c>
      <c r="I19" s="390">
        <v>2.5099999999999998</v>
      </c>
      <c r="J19" s="390">
        <v>3.14</v>
      </c>
      <c r="K19" s="390">
        <v>5.28</v>
      </c>
      <c r="M19" s="390">
        <v>4</v>
      </c>
      <c r="N19" s="390">
        <v>5</v>
      </c>
      <c r="O19" s="390">
        <v>6</v>
      </c>
      <c r="P19" s="390"/>
      <c r="Q19" s="390"/>
      <c r="R19" s="390"/>
      <c r="S19" s="390"/>
      <c r="U19" s="135" t="s">
        <v>263</v>
      </c>
      <c r="AI19" s="385"/>
      <c r="AJ19" s="385"/>
      <c r="AK19" s="385"/>
    </row>
    <row r="20" spans="1:44">
      <c r="A20" s="388" t="s">
        <v>629</v>
      </c>
      <c r="B20" s="137">
        <v>8.6</v>
      </c>
      <c r="C20" s="390">
        <v>-6.06</v>
      </c>
      <c r="D20" s="390">
        <v>5.42</v>
      </c>
      <c r="E20" s="390">
        <v>3.23</v>
      </c>
      <c r="F20" s="390">
        <v>2.58</v>
      </c>
      <c r="G20" s="390">
        <v>3.43</v>
      </c>
      <c r="H20" s="390">
        <v>3.43</v>
      </c>
      <c r="I20" s="390">
        <v>2.58</v>
      </c>
      <c r="J20" s="390">
        <v>3.23</v>
      </c>
      <c r="K20" s="390">
        <v>5.42</v>
      </c>
      <c r="L20" s="390"/>
      <c r="M20" s="390">
        <v>4</v>
      </c>
      <c r="N20" s="390">
        <v>5</v>
      </c>
      <c r="O20" s="390">
        <v>6</v>
      </c>
      <c r="P20" s="390"/>
      <c r="Q20" s="390"/>
      <c r="R20" s="390"/>
      <c r="S20" s="390"/>
      <c r="U20" s="135" t="s">
        <v>265</v>
      </c>
    </row>
    <row r="21" spans="1:44">
      <c r="A21" s="388"/>
      <c r="B21" s="137">
        <v>7.7</v>
      </c>
      <c r="C21" s="390">
        <v>-6.96</v>
      </c>
      <c r="D21" s="390">
        <v>5.42</v>
      </c>
      <c r="E21" s="390">
        <v>3.23</v>
      </c>
      <c r="F21" s="390">
        <v>2.58</v>
      </c>
      <c r="G21" s="390">
        <v>3.43</v>
      </c>
      <c r="H21" s="390">
        <v>3.43</v>
      </c>
      <c r="I21" s="390">
        <v>2.58</v>
      </c>
      <c r="J21" s="390">
        <v>3.23</v>
      </c>
      <c r="K21" s="390">
        <v>5.42</v>
      </c>
      <c r="L21" s="390"/>
      <c r="M21" s="390">
        <v>4</v>
      </c>
      <c r="N21" s="390">
        <v>5</v>
      </c>
      <c r="O21" s="390">
        <v>6</v>
      </c>
      <c r="P21" s="390"/>
      <c r="Q21" s="390"/>
      <c r="R21" s="390"/>
      <c r="S21" s="390"/>
    </row>
    <row r="22" spans="1:44">
      <c r="A22" s="388"/>
      <c r="B22" s="137">
        <v>6.8</v>
      </c>
      <c r="C22" s="390">
        <v>-7.86</v>
      </c>
      <c r="D22" s="390">
        <v>5.42</v>
      </c>
      <c r="E22" s="390">
        <v>3.23</v>
      </c>
      <c r="F22" s="390">
        <v>2.58</v>
      </c>
      <c r="G22" s="390">
        <v>3.43</v>
      </c>
      <c r="H22" s="390">
        <v>3.43</v>
      </c>
      <c r="I22" s="390">
        <v>2.58</v>
      </c>
      <c r="J22" s="390">
        <v>3.23</v>
      </c>
      <c r="K22" s="390">
        <v>5.42</v>
      </c>
      <c r="M22" s="390">
        <v>4</v>
      </c>
      <c r="N22" s="390">
        <v>5</v>
      </c>
      <c r="O22" s="390">
        <v>6</v>
      </c>
    </row>
    <row r="23" spans="1:44">
      <c r="A23" s="388" t="s">
        <v>632</v>
      </c>
      <c r="B23" s="137">
        <v>6</v>
      </c>
      <c r="C23" s="390">
        <v>-8.66</v>
      </c>
      <c r="D23" s="390">
        <v>5.42</v>
      </c>
      <c r="E23" s="390">
        <v>3.23</v>
      </c>
      <c r="F23" s="390">
        <v>2.58</v>
      </c>
      <c r="G23" s="390">
        <v>3.43</v>
      </c>
      <c r="H23" s="390">
        <v>3.43</v>
      </c>
      <c r="I23" s="390">
        <v>2.58</v>
      </c>
      <c r="J23" s="390">
        <v>3.23</v>
      </c>
      <c r="K23" s="390">
        <v>5.42</v>
      </c>
      <c r="M23" s="390">
        <v>4</v>
      </c>
      <c r="N23" s="390">
        <v>5</v>
      </c>
      <c r="O23" s="390">
        <v>6</v>
      </c>
    </row>
    <row r="24" spans="1:44">
      <c r="U24" s="390"/>
      <c r="V24" s="390"/>
      <c r="AO24" s="383"/>
    </row>
    <row r="25" spans="1:44">
      <c r="C25" s="390"/>
      <c r="D25" s="390"/>
      <c r="E25" s="390"/>
      <c r="F25" s="390"/>
      <c r="G25" s="390"/>
      <c r="H25" s="390"/>
      <c r="I25" s="390"/>
      <c r="J25" s="390"/>
      <c r="K25" s="390"/>
      <c r="U25" s="390"/>
      <c r="V25" s="390"/>
    </row>
    <row r="26" spans="1:44">
      <c r="B26" s="134"/>
      <c r="C26" s="390"/>
      <c r="D26" s="390"/>
      <c r="E26" s="390"/>
      <c r="F26" s="390"/>
      <c r="G26" s="390"/>
      <c r="H26" s="390"/>
      <c r="I26" s="390"/>
      <c r="J26" s="390"/>
      <c r="K26" s="390"/>
      <c r="U26" s="390"/>
      <c r="V26" s="390"/>
    </row>
    <row r="27" spans="1:44">
      <c r="B27" s="134"/>
      <c r="C27" s="134"/>
      <c r="D27" s="134"/>
      <c r="E27" s="134"/>
      <c r="F27" s="134"/>
      <c r="G27" s="134"/>
      <c r="H27" s="134"/>
      <c r="I27" s="134"/>
      <c r="J27" s="134"/>
      <c r="K27" s="134"/>
      <c r="L27" s="134"/>
      <c r="M27" s="134"/>
      <c r="N27" s="134"/>
      <c r="O27" s="134"/>
      <c r="U27" s="390"/>
      <c r="V27" s="390"/>
    </row>
    <row r="28" spans="1:44">
      <c r="B28" s="134"/>
      <c r="C28" s="134"/>
      <c r="D28" s="134"/>
      <c r="E28" s="134"/>
      <c r="F28" s="134"/>
      <c r="G28" s="134"/>
      <c r="H28" s="134"/>
      <c r="I28" s="134"/>
      <c r="J28" s="134"/>
      <c r="K28" s="134"/>
      <c r="L28" s="134"/>
      <c r="M28" s="134"/>
      <c r="N28" s="134"/>
      <c r="O28" s="134"/>
      <c r="U28" s="390"/>
      <c r="V28" s="390"/>
    </row>
    <row r="29" spans="1:44">
      <c r="B29" s="134"/>
      <c r="C29" s="134"/>
      <c r="D29" s="134"/>
      <c r="E29" s="134"/>
      <c r="F29" s="134"/>
      <c r="G29" s="134"/>
      <c r="H29" s="134"/>
      <c r="I29" s="134"/>
      <c r="J29" s="134"/>
      <c r="K29" s="134"/>
      <c r="L29" s="134"/>
      <c r="M29" s="134"/>
      <c r="N29" s="134"/>
      <c r="O29" s="134"/>
      <c r="U29" s="390"/>
      <c r="V29" s="390"/>
    </row>
    <row r="30" spans="1:44">
      <c r="B30" s="134"/>
      <c r="C30" s="134"/>
      <c r="D30" s="134"/>
      <c r="E30" s="134"/>
      <c r="F30" s="134"/>
      <c r="G30" s="134"/>
      <c r="H30" s="134"/>
      <c r="I30" s="134"/>
      <c r="J30" s="134"/>
      <c r="K30" s="134"/>
      <c r="L30" s="134"/>
      <c r="M30" s="134"/>
      <c r="N30" s="134"/>
      <c r="O30" s="134"/>
      <c r="U30" s="390"/>
      <c r="V30" s="390"/>
    </row>
    <row r="31" spans="1:44">
      <c r="B31" s="134"/>
      <c r="C31" s="134"/>
      <c r="D31" s="134"/>
      <c r="E31" s="134"/>
      <c r="F31" s="134"/>
      <c r="G31" s="134"/>
      <c r="H31" s="134"/>
      <c r="I31" s="134"/>
      <c r="J31" s="134"/>
      <c r="K31" s="134"/>
      <c r="L31" s="134"/>
      <c r="M31" s="134"/>
      <c r="N31" s="134"/>
      <c r="O31" s="134"/>
      <c r="U31" s="390"/>
      <c r="V31" s="390"/>
    </row>
    <row r="32" spans="1:44">
      <c r="B32" s="134"/>
      <c r="C32" s="134"/>
      <c r="D32" s="134"/>
      <c r="E32" s="134"/>
      <c r="F32" s="134"/>
      <c r="G32" s="134"/>
      <c r="H32" s="134"/>
      <c r="I32" s="134"/>
      <c r="J32" s="134"/>
      <c r="K32" s="134"/>
      <c r="L32" s="134"/>
      <c r="M32" s="134"/>
      <c r="N32" s="134"/>
      <c r="O32" s="134"/>
      <c r="U32" s="390"/>
      <c r="V32" s="390"/>
    </row>
    <row r="33" spans="2:22">
      <c r="B33" s="134"/>
      <c r="C33" s="134"/>
      <c r="D33" s="134"/>
      <c r="E33" s="134"/>
      <c r="F33" s="134"/>
      <c r="G33" s="134"/>
      <c r="H33" s="134"/>
      <c r="I33" s="134"/>
      <c r="J33" s="134"/>
      <c r="K33" s="134"/>
      <c r="L33" s="134"/>
      <c r="M33" s="134"/>
      <c r="N33" s="134"/>
      <c r="O33" s="134"/>
      <c r="U33" s="390"/>
      <c r="V33" s="390"/>
    </row>
    <row r="34" spans="2:22">
      <c r="B34" s="134"/>
      <c r="C34" s="134"/>
      <c r="D34" s="134"/>
      <c r="E34" s="134"/>
      <c r="F34" s="134"/>
      <c r="G34" s="134"/>
      <c r="H34" s="134"/>
      <c r="I34" s="134"/>
      <c r="J34" s="134"/>
      <c r="K34" s="134"/>
      <c r="L34" s="134"/>
      <c r="M34" s="134"/>
      <c r="N34" s="134"/>
      <c r="O34" s="134"/>
      <c r="U34" s="390"/>
      <c r="V34" s="390"/>
    </row>
    <row r="35" spans="2:22">
      <c r="B35" s="134"/>
      <c r="C35" s="134"/>
      <c r="D35" s="134"/>
      <c r="E35" s="134"/>
      <c r="F35" s="134"/>
      <c r="G35" s="134"/>
      <c r="H35" s="134"/>
      <c r="I35" s="134"/>
      <c r="J35" s="134"/>
      <c r="K35" s="134"/>
      <c r="L35" s="134"/>
      <c r="M35" s="134"/>
      <c r="N35" s="134"/>
      <c r="O35" s="134"/>
      <c r="U35" s="390"/>
      <c r="V35" s="390"/>
    </row>
    <row r="36" spans="2:22">
      <c r="B36" s="134"/>
      <c r="C36" s="134"/>
      <c r="D36" s="134"/>
      <c r="E36" s="134"/>
      <c r="F36" s="134"/>
      <c r="G36" s="134"/>
      <c r="H36" s="134"/>
      <c r="I36" s="134"/>
      <c r="J36" s="134"/>
      <c r="K36" s="134"/>
      <c r="L36" s="134"/>
      <c r="M36" s="134"/>
      <c r="N36" s="134"/>
      <c r="O36" s="134"/>
      <c r="U36" s="390"/>
      <c r="V36" s="390"/>
    </row>
    <row r="37" spans="2:22">
      <c r="B37" s="134"/>
      <c r="C37" s="134"/>
      <c r="D37" s="134"/>
      <c r="E37" s="134"/>
      <c r="F37" s="134"/>
      <c r="G37" s="134"/>
      <c r="H37" s="134"/>
      <c r="I37" s="134"/>
      <c r="J37" s="134"/>
      <c r="K37" s="134"/>
      <c r="L37" s="134"/>
      <c r="M37" s="134"/>
      <c r="N37" s="134"/>
      <c r="O37" s="134"/>
      <c r="U37" s="390"/>
      <c r="V37" s="390"/>
    </row>
    <row r="38" spans="2:22">
      <c r="B38" s="134"/>
      <c r="C38" s="134"/>
      <c r="D38" s="134"/>
      <c r="E38" s="134"/>
      <c r="F38" s="134"/>
      <c r="G38" s="134"/>
      <c r="H38" s="134"/>
      <c r="I38" s="134"/>
      <c r="J38" s="134"/>
      <c r="K38" s="134"/>
      <c r="L38" s="134"/>
      <c r="M38" s="134"/>
      <c r="N38" s="134"/>
      <c r="O38" s="134"/>
      <c r="U38" s="390"/>
      <c r="V38" s="390"/>
    </row>
    <row r="39" spans="2:22">
      <c r="B39" s="134"/>
      <c r="C39" s="134"/>
      <c r="D39" s="134"/>
      <c r="E39" s="134"/>
      <c r="F39" s="134"/>
      <c r="G39" s="134"/>
      <c r="H39" s="134"/>
      <c r="I39" s="134"/>
      <c r="J39" s="134"/>
      <c r="K39" s="134"/>
      <c r="U39" s="390"/>
      <c r="V39" s="390"/>
    </row>
    <row r="40" spans="2:22">
      <c r="B40" s="134"/>
      <c r="C40" s="134"/>
      <c r="D40" s="134"/>
      <c r="E40" s="134"/>
      <c r="F40" s="134"/>
      <c r="G40" s="134"/>
      <c r="H40" s="134"/>
      <c r="I40" s="134"/>
      <c r="J40" s="134"/>
      <c r="K40" s="134"/>
      <c r="U40" s="390"/>
      <c r="V40" s="390"/>
    </row>
    <row r="41" spans="2:22">
      <c r="B41" s="134"/>
      <c r="C41" s="134"/>
      <c r="D41" s="134"/>
      <c r="E41" s="134"/>
      <c r="F41" s="134"/>
      <c r="G41" s="134"/>
      <c r="H41" s="134"/>
      <c r="I41" s="134"/>
      <c r="J41" s="134"/>
      <c r="K41" s="134"/>
      <c r="U41" s="390"/>
      <c r="V41" s="390"/>
    </row>
    <row r="42" spans="2:22">
      <c r="B42" s="134"/>
      <c r="C42" s="134"/>
      <c r="D42" s="134"/>
      <c r="E42" s="134"/>
      <c r="F42" s="134"/>
      <c r="G42" s="134"/>
      <c r="H42" s="134"/>
      <c r="I42" s="134"/>
      <c r="J42" s="134"/>
      <c r="K42" s="134"/>
      <c r="U42" s="390"/>
      <c r="V42" s="390"/>
    </row>
    <row r="43" spans="2:22">
      <c r="B43" s="134"/>
      <c r="C43" s="134"/>
      <c r="D43" s="134"/>
      <c r="E43" s="134"/>
      <c r="F43" s="134"/>
      <c r="G43" s="134"/>
      <c r="H43" s="134"/>
      <c r="I43" s="134"/>
      <c r="J43" s="134"/>
      <c r="K43" s="134"/>
      <c r="U43" s="390"/>
      <c r="V43" s="390"/>
    </row>
    <row r="44" spans="2:22">
      <c r="B44" s="134"/>
      <c r="C44" s="134"/>
      <c r="D44" s="134"/>
      <c r="E44" s="134"/>
      <c r="F44" s="134"/>
      <c r="G44" s="134"/>
      <c r="H44" s="134"/>
      <c r="I44" s="134"/>
      <c r="J44" s="134"/>
      <c r="K44" s="134"/>
      <c r="U44" s="390"/>
      <c r="V44" s="390"/>
    </row>
    <row r="45" spans="2:22">
      <c r="B45" s="134"/>
      <c r="C45" s="134"/>
      <c r="D45" s="134"/>
      <c r="E45" s="134"/>
      <c r="F45" s="134"/>
      <c r="G45" s="134"/>
      <c r="H45" s="134"/>
      <c r="I45" s="134"/>
      <c r="J45" s="134"/>
      <c r="K45" s="134"/>
      <c r="U45" s="390"/>
      <c r="V45" s="390"/>
    </row>
    <row r="46" spans="2:22">
      <c r="B46" s="134"/>
      <c r="C46" s="390"/>
      <c r="D46" s="390"/>
      <c r="E46" s="390"/>
      <c r="F46" s="390"/>
      <c r="G46" s="390"/>
      <c r="H46" s="390"/>
      <c r="I46" s="390"/>
      <c r="J46" s="390"/>
      <c r="K46" s="390"/>
    </row>
    <row r="47" spans="2:22">
      <c r="B47" s="134"/>
    </row>
  </sheetData>
  <hyperlinks>
    <hyperlink ref="A1" location="Content!A1" display="&lt;&lt;" xr:uid="{00000000-0004-0000-6700-000000000000}"/>
  </hyperlink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3e703cd24bb68a049ac15004bf17d3b7">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B036E-3AE5-4487-BD7A-307DFF29D821}">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F640347-6748-4B22-B8EF-D5BF1DFF8BBE}">
  <ds:schemaRefs>
    <ds:schemaRef ds:uri="http://schemas.microsoft.com/sharepoint/v3/contenttype/forms"/>
  </ds:schemaRefs>
</ds:datastoreItem>
</file>

<file path=customXml/itemProps3.xml><?xml version="1.0" encoding="utf-8"?>
<ds:datastoreItem xmlns:ds="http://schemas.openxmlformats.org/officeDocument/2006/customXml" ds:itemID="{D8F88550-1A66-4385-B0AB-F654F8443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103</vt:i4>
      </vt:variant>
    </vt:vector>
  </HeadingPairs>
  <TitlesOfParts>
    <vt:vector size="103" baseType="lpstr">
      <vt:lpstr>Content</vt:lpstr>
      <vt:lpstr>0.1</vt:lpstr>
      <vt:lpstr>0.2</vt:lpstr>
      <vt:lpstr>1.1</vt:lpstr>
      <vt:lpstr>1.2</vt:lpstr>
      <vt:lpstr>1.3</vt:lpstr>
      <vt:lpstr>1.4</vt:lpstr>
      <vt:lpstr>1.5</vt:lpstr>
      <vt:lpstr>1.6</vt:lpstr>
      <vt:lpstr>1.7</vt:lpstr>
      <vt:lpstr>1.8</vt:lpstr>
      <vt:lpstr>1.9</vt:lpstr>
      <vt:lpstr>1.10</vt:lpstr>
      <vt:lpstr>1.11</vt:lpstr>
      <vt:lpstr>1.12</vt:lpstr>
      <vt:lpstr>B.1.1</vt:lpstr>
      <vt:lpstr>B.1.2</vt:lpstr>
      <vt:lpstr>B.1.3</vt:lpstr>
      <vt:lpstr>B.1.4</vt:lpstr>
      <vt:lpstr>B.1.5</vt:lpstr>
      <vt:lpstr>B.1.6</vt:lpstr>
      <vt:lpstr>B.1.7</vt:lpstr>
      <vt:lpstr>2.1.1</vt:lpstr>
      <vt:lpstr>2.1.2</vt:lpstr>
      <vt:lpstr>2.1.3</vt:lpstr>
      <vt:lpstr>2.1.4</vt:lpstr>
      <vt:lpstr>2.1.5</vt:lpstr>
      <vt:lpstr>2.1.6</vt:lpstr>
      <vt:lpstr>2.1.7</vt:lpstr>
      <vt:lpstr>2.1.8</vt:lpstr>
      <vt:lpstr>2.1.9</vt:lpstr>
      <vt:lpstr>2.1.10</vt:lpstr>
      <vt:lpstr>2.1.11</vt:lpstr>
      <vt:lpstr>B.2.1</vt:lpstr>
      <vt:lpstr>B.2.2</vt:lpstr>
      <vt:lpstr>B.2.3</vt:lpstr>
      <vt:lpstr>2.2.1</vt:lpstr>
      <vt:lpstr>2.2.2</vt:lpstr>
      <vt:lpstr>2.2.3</vt:lpstr>
      <vt:lpstr>2.2.4</vt:lpstr>
      <vt:lpstr>2.2.5</vt:lpstr>
      <vt:lpstr>2.2.6</vt:lpstr>
      <vt:lpstr>2.2.7</vt:lpstr>
      <vt:lpstr>2.2.8</vt:lpstr>
      <vt:lpstr>2.2.9</vt:lpstr>
      <vt:lpstr>2.2.10</vt:lpstr>
      <vt:lpstr>2.2.11</vt:lpstr>
      <vt:lpstr>2.2.12</vt:lpstr>
      <vt:lpstr>2.2.13</vt:lpstr>
      <vt:lpstr>2.2.14</vt:lpstr>
      <vt:lpstr>B.3.1 </vt:lpstr>
      <vt:lpstr>В.3.2</vt:lpstr>
      <vt:lpstr>В.3.3</vt:lpstr>
      <vt:lpstr>B.3.4</vt:lpstr>
      <vt:lpstr>В.3.5</vt:lpstr>
      <vt:lpstr>B.3.6</vt:lpstr>
      <vt:lpstr>B.3.7</vt:lpstr>
      <vt:lpstr>B.3.8</vt:lpstr>
      <vt:lpstr>B.3.9</vt:lpstr>
      <vt:lpstr>B.3.10</vt:lpstr>
      <vt:lpstr>2.3.1</vt:lpstr>
      <vt:lpstr>2.3.2</vt:lpstr>
      <vt:lpstr>2.3.3</vt:lpstr>
      <vt:lpstr>2.3.4</vt:lpstr>
      <vt:lpstr>2.3.5</vt:lpstr>
      <vt:lpstr>2.3.6</vt:lpstr>
      <vt:lpstr>2.3.7</vt:lpstr>
      <vt:lpstr>B.4.1</vt:lpstr>
      <vt:lpstr>B.4.2</vt:lpstr>
      <vt:lpstr>B.4.3</vt:lpstr>
      <vt:lpstr>B.4.4</vt:lpstr>
      <vt:lpstr>B.4.T.1</vt:lpstr>
      <vt:lpstr>2.4.1 </vt:lpstr>
      <vt:lpstr>2.4.2</vt:lpstr>
      <vt:lpstr>2.4.3</vt:lpstr>
      <vt:lpstr>2.4.4</vt:lpstr>
      <vt:lpstr>2.4.5</vt:lpstr>
      <vt:lpstr>2.4.6</vt:lpstr>
      <vt:lpstr>2.4.7</vt:lpstr>
      <vt:lpstr>2.4.8</vt:lpstr>
      <vt:lpstr>2.5.1</vt:lpstr>
      <vt:lpstr>2.5.2</vt:lpstr>
      <vt:lpstr>2.5.3</vt:lpstr>
      <vt:lpstr>2.5.4</vt:lpstr>
      <vt:lpstr>2.5.5</vt:lpstr>
      <vt:lpstr>2.5.6</vt:lpstr>
      <vt:lpstr>2.5.7</vt:lpstr>
      <vt:lpstr>2.5.8</vt:lpstr>
      <vt:lpstr>2.5.9</vt:lpstr>
      <vt:lpstr>В.5.1</vt:lpstr>
      <vt:lpstr>В.5.2</vt:lpstr>
      <vt:lpstr>2.6.1</vt:lpstr>
      <vt:lpstr>2.6.2</vt:lpstr>
      <vt:lpstr>2.6.3</vt:lpstr>
      <vt:lpstr>2.6.4</vt:lpstr>
      <vt:lpstr>2.6.5</vt:lpstr>
      <vt:lpstr>2.6.6</vt:lpstr>
      <vt:lpstr>2.6.7</vt:lpstr>
      <vt:lpstr>2.6.8</vt:lpstr>
      <vt:lpstr>2.6.9</vt:lpstr>
      <vt:lpstr>2.6.10</vt:lpstr>
      <vt:lpstr>3.1</vt:lpstr>
      <vt:lpstr>3.2</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DMPEA</dc:creator>
  <cp:lastModifiedBy>Tania Yukhymenko</cp:lastModifiedBy>
  <cp:lastPrinted>2020-10-15T15:20:59Z</cp:lastPrinted>
  <dcterms:created xsi:type="dcterms:W3CDTF">2018-10-12T07:26:27Z</dcterms:created>
  <dcterms:modified xsi:type="dcterms:W3CDTF">2023-05-04T20:52:22Z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